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zdrbal\AppData\Local\Microsoft\Windows\INetCache\Content.Outlook\1GCNFH69\"/>
    </mc:Choice>
  </mc:AlternateContent>
  <bookViews>
    <workbookView xWindow="-105" yWindow="-105" windowWidth="19425" windowHeight="10305"/>
  </bookViews>
  <sheets>
    <sheet name="Přehled" sheetId="2" r:id="rId1"/>
    <sheet name="Data úspory" sheetId="3" r:id="rId2"/>
    <sheet name="Data FVE" sheetId="1" r:id="rId3"/>
    <sheet name="Legenda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2" l="1"/>
  <c r="B21" i="2"/>
  <c r="N540" i="3"/>
  <c r="N548" i="3"/>
  <c r="N556" i="3"/>
  <c r="N564" i="3"/>
  <c r="N572" i="3"/>
  <c r="N580" i="3"/>
  <c r="N588" i="3"/>
  <c r="N596" i="3"/>
  <c r="N604" i="3"/>
  <c r="N612" i="3"/>
  <c r="N619" i="3"/>
  <c r="N620" i="3"/>
  <c r="N627" i="3"/>
  <c r="N628" i="3"/>
  <c r="N634" i="3"/>
  <c r="N635" i="3"/>
  <c r="N636" i="3"/>
  <c r="N642" i="3"/>
  <c r="N643" i="3"/>
  <c r="N644" i="3"/>
  <c r="N650" i="3"/>
  <c r="N651" i="3"/>
  <c r="N652" i="3"/>
  <c r="N658" i="3"/>
  <c r="N659" i="3"/>
  <c r="N660" i="3"/>
  <c r="N664" i="3"/>
  <c r="N666" i="3"/>
  <c r="N667" i="3"/>
  <c r="N668" i="3"/>
  <c r="N672" i="3"/>
  <c r="N674" i="3"/>
  <c r="N675" i="3"/>
  <c r="N676" i="3"/>
  <c r="N680" i="3"/>
  <c r="N681" i="3"/>
  <c r="N682" i="3"/>
  <c r="N683" i="3"/>
  <c r="N684" i="3"/>
  <c r="N688" i="3"/>
  <c r="N689" i="3"/>
  <c r="N690" i="3"/>
  <c r="N691" i="3"/>
  <c r="N692" i="3"/>
  <c r="N695" i="3"/>
  <c r="N696" i="3"/>
  <c r="N697" i="3"/>
  <c r="N698" i="3"/>
  <c r="N699" i="3"/>
  <c r="N700" i="3"/>
  <c r="N704" i="3"/>
  <c r="N705" i="3"/>
  <c r="N706" i="3"/>
  <c r="N707" i="3"/>
  <c r="N708" i="3"/>
  <c r="M600" i="3"/>
  <c r="M608" i="3"/>
  <c r="M616" i="3"/>
  <c r="M624" i="3"/>
  <c r="M632" i="3"/>
  <c r="M640" i="3"/>
  <c r="M648" i="3"/>
  <c r="M656" i="3"/>
  <c r="M663" i="3"/>
  <c r="M664" i="3"/>
  <c r="M671" i="3"/>
  <c r="M672" i="3"/>
  <c r="M679" i="3"/>
  <c r="M680" i="3"/>
  <c r="M684" i="3"/>
  <c r="M687" i="3"/>
  <c r="M688" i="3"/>
  <c r="M694" i="3"/>
  <c r="M695" i="3"/>
  <c r="M696" i="3"/>
  <c r="M699" i="3"/>
  <c r="M700" i="3"/>
  <c r="M702" i="3"/>
  <c r="M703" i="3"/>
  <c r="M704" i="3"/>
  <c r="M710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1" i="3"/>
  <c r="M602" i="3"/>
  <c r="M603" i="3"/>
  <c r="M604" i="3"/>
  <c r="M605" i="3"/>
  <c r="M606" i="3"/>
  <c r="M607" i="3"/>
  <c r="M609" i="3"/>
  <c r="M610" i="3"/>
  <c r="M611" i="3"/>
  <c r="M612" i="3"/>
  <c r="M613" i="3"/>
  <c r="M614" i="3"/>
  <c r="M615" i="3"/>
  <c r="M617" i="3"/>
  <c r="M618" i="3"/>
  <c r="M619" i="3"/>
  <c r="M620" i="3"/>
  <c r="M621" i="3"/>
  <c r="M622" i="3"/>
  <c r="M623" i="3"/>
  <c r="M625" i="3"/>
  <c r="M626" i="3"/>
  <c r="M627" i="3"/>
  <c r="M628" i="3"/>
  <c r="M629" i="3"/>
  <c r="M630" i="3"/>
  <c r="M631" i="3"/>
  <c r="M633" i="3"/>
  <c r="M634" i="3"/>
  <c r="M635" i="3"/>
  <c r="M636" i="3"/>
  <c r="M637" i="3"/>
  <c r="M638" i="3"/>
  <c r="M639" i="3"/>
  <c r="M641" i="3"/>
  <c r="M642" i="3"/>
  <c r="M643" i="3"/>
  <c r="M644" i="3"/>
  <c r="M645" i="3"/>
  <c r="M646" i="3"/>
  <c r="M647" i="3"/>
  <c r="M649" i="3"/>
  <c r="M650" i="3"/>
  <c r="M651" i="3"/>
  <c r="M652" i="3"/>
  <c r="M653" i="3"/>
  <c r="M654" i="3"/>
  <c r="M655" i="3"/>
  <c r="M657" i="3"/>
  <c r="M658" i="3"/>
  <c r="M659" i="3"/>
  <c r="M660" i="3"/>
  <c r="M661" i="3"/>
  <c r="M662" i="3"/>
  <c r="M665" i="3"/>
  <c r="M666" i="3"/>
  <c r="M667" i="3"/>
  <c r="M668" i="3"/>
  <c r="M669" i="3"/>
  <c r="M670" i="3"/>
  <c r="M673" i="3"/>
  <c r="M674" i="3"/>
  <c r="M675" i="3"/>
  <c r="M676" i="3"/>
  <c r="M677" i="3"/>
  <c r="M678" i="3"/>
  <c r="M681" i="3"/>
  <c r="M682" i="3"/>
  <c r="M683" i="3"/>
  <c r="M685" i="3"/>
  <c r="M686" i="3"/>
  <c r="M689" i="3"/>
  <c r="M690" i="3"/>
  <c r="M691" i="3"/>
  <c r="M692" i="3"/>
  <c r="M693" i="3"/>
  <c r="M697" i="3"/>
  <c r="M698" i="3"/>
  <c r="M701" i="3"/>
  <c r="M705" i="3"/>
  <c r="M706" i="3"/>
  <c r="M707" i="3"/>
  <c r="M708" i="3"/>
  <c r="M709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N502" i="3"/>
  <c r="N503" i="3"/>
  <c r="N504" i="3"/>
  <c r="N505" i="3"/>
  <c r="N506" i="3"/>
  <c r="N507" i="3"/>
  <c r="N508" i="3"/>
  <c r="N509" i="3"/>
  <c r="N510" i="3"/>
  <c r="N511" i="3"/>
  <c r="N512" i="3"/>
  <c r="N513" i="3"/>
  <c r="N514" i="3"/>
  <c r="N515" i="3"/>
  <c r="N516" i="3"/>
  <c r="N517" i="3"/>
  <c r="N518" i="3"/>
  <c r="N519" i="3"/>
  <c r="N520" i="3"/>
  <c r="N521" i="3"/>
  <c r="N522" i="3"/>
  <c r="N523" i="3"/>
  <c r="N524" i="3"/>
  <c r="N525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38" i="3"/>
  <c r="N539" i="3"/>
  <c r="N541" i="3"/>
  <c r="N542" i="3"/>
  <c r="N543" i="3"/>
  <c r="N544" i="3"/>
  <c r="N545" i="3"/>
  <c r="N546" i="3"/>
  <c r="N547" i="3"/>
  <c r="N549" i="3"/>
  <c r="N550" i="3"/>
  <c r="N551" i="3"/>
  <c r="N552" i="3"/>
  <c r="N553" i="3"/>
  <c r="N554" i="3"/>
  <c r="N555" i="3"/>
  <c r="N557" i="3"/>
  <c r="N558" i="3"/>
  <c r="N559" i="3"/>
  <c r="N560" i="3"/>
  <c r="N561" i="3"/>
  <c r="N562" i="3"/>
  <c r="N563" i="3"/>
  <c r="N565" i="3"/>
  <c r="N566" i="3"/>
  <c r="N567" i="3"/>
  <c r="N568" i="3"/>
  <c r="N569" i="3"/>
  <c r="N570" i="3"/>
  <c r="N571" i="3"/>
  <c r="N573" i="3"/>
  <c r="N574" i="3"/>
  <c r="N575" i="3"/>
  <c r="N576" i="3"/>
  <c r="N577" i="3"/>
  <c r="N578" i="3"/>
  <c r="N579" i="3"/>
  <c r="N581" i="3"/>
  <c r="N582" i="3"/>
  <c r="N583" i="3"/>
  <c r="N584" i="3"/>
  <c r="N585" i="3"/>
  <c r="N586" i="3"/>
  <c r="N587" i="3"/>
  <c r="N589" i="3"/>
  <c r="N590" i="3"/>
  <c r="N591" i="3"/>
  <c r="N592" i="3"/>
  <c r="N593" i="3"/>
  <c r="N594" i="3"/>
  <c r="N595" i="3"/>
  <c r="N597" i="3"/>
  <c r="N598" i="3"/>
  <c r="N599" i="3"/>
  <c r="N600" i="3"/>
  <c r="N601" i="3"/>
  <c r="N602" i="3"/>
  <c r="N603" i="3"/>
  <c r="N605" i="3"/>
  <c r="N606" i="3"/>
  <c r="N607" i="3"/>
  <c r="N608" i="3"/>
  <c r="N609" i="3"/>
  <c r="N610" i="3"/>
  <c r="N611" i="3"/>
  <c r="N613" i="3"/>
  <c r="N614" i="3"/>
  <c r="N615" i="3"/>
  <c r="N616" i="3"/>
  <c r="N617" i="3"/>
  <c r="N618" i="3"/>
  <c r="N621" i="3"/>
  <c r="N622" i="3"/>
  <c r="N623" i="3"/>
  <c r="N624" i="3"/>
  <c r="N625" i="3"/>
  <c r="N626" i="3"/>
  <c r="N629" i="3"/>
  <c r="N630" i="3"/>
  <c r="N631" i="3"/>
  <c r="N632" i="3"/>
  <c r="N633" i="3"/>
  <c r="N637" i="3"/>
  <c r="N638" i="3"/>
  <c r="N639" i="3"/>
  <c r="N640" i="3"/>
  <c r="N641" i="3"/>
  <c r="N645" i="3"/>
  <c r="N646" i="3"/>
  <c r="N647" i="3"/>
  <c r="N648" i="3"/>
  <c r="N649" i="3"/>
  <c r="N653" i="3"/>
  <c r="N654" i="3"/>
  <c r="N655" i="3"/>
  <c r="N656" i="3"/>
  <c r="N657" i="3"/>
  <c r="N661" i="3"/>
  <c r="N662" i="3"/>
  <c r="N663" i="3"/>
  <c r="N665" i="3"/>
  <c r="N669" i="3"/>
  <c r="N670" i="3"/>
  <c r="N671" i="3"/>
  <c r="N673" i="3"/>
  <c r="N677" i="3"/>
  <c r="N678" i="3"/>
  <c r="N679" i="3"/>
  <c r="N685" i="3"/>
  <c r="N686" i="3"/>
  <c r="N687" i="3"/>
  <c r="N693" i="3"/>
  <c r="N694" i="3"/>
  <c r="N701" i="3"/>
  <c r="N702" i="3"/>
  <c r="N703" i="3"/>
  <c r="N709" i="3"/>
  <c r="N710" i="3"/>
  <c r="N3287" i="3"/>
  <c r="N3295" i="3"/>
  <c r="N3296" i="3"/>
  <c r="N3303" i="3"/>
  <c r="N3304" i="3"/>
  <c r="N3311" i="3"/>
  <c r="N3312" i="3"/>
  <c r="N3319" i="3"/>
  <c r="N3320" i="3"/>
  <c r="N3327" i="3"/>
  <c r="N3328" i="3"/>
  <c r="N3334" i="3"/>
  <c r="N3335" i="3"/>
  <c r="N3336" i="3"/>
  <c r="N3342" i="3"/>
  <c r="N3343" i="3"/>
  <c r="N3344" i="3"/>
  <c r="N3350" i="3"/>
  <c r="N3351" i="3"/>
  <c r="N3352" i="3"/>
  <c r="N3358" i="3"/>
  <c r="N3359" i="3"/>
  <c r="N3360" i="3"/>
  <c r="N3366" i="3"/>
  <c r="N3367" i="3"/>
  <c r="N3368" i="3"/>
  <c r="N3373" i="3"/>
  <c r="M3261" i="3"/>
  <c r="M3269" i="3"/>
  <c r="M3277" i="3"/>
  <c r="M3285" i="3"/>
  <c r="M3293" i="3"/>
  <c r="M3296" i="3"/>
  <c r="M3301" i="3"/>
  <c r="M3304" i="3"/>
  <c r="M3309" i="3"/>
  <c r="M3312" i="3"/>
  <c r="M3317" i="3"/>
  <c r="M3318" i="3"/>
  <c r="M3320" i="3"/>
  <c r="M3325" i="3"/>
  <c r="M3326" i="3"/>
  <c r="M3328" i="3"/>
  <c r="M3329" i="3"/>
  <c r="M3333" i="3"/>
  <c r="M3334" i="3"/>
  <c r="M3336" i="3"/>
  <c r="M3337" i="3"/>
  <c r="M3341" i="3"/>
  <c r="M3342" i="3"/>
  <c r="M3344" i="3"/>
  <c r="M3345" i="3"/>
  <c r="M3349" i="3"/>
  <c r="M3350" i="3"/>
  <c r="M3352" i="3"/>
  <c r="M3353" i="3"/>
  <c r="M3357" i="3"/>
  <c r="M3358" i="3"/>
  <c r="M3360" i="3"/>
  <c r="M3361" i="3"/>
  <c r="M3365" i="3"/>
  <c r="M3366" i="3"/>
  <c r="M3368" i="3"/>
  <c r="M3369" i="3"/>
  <c r="M3373" i="3"/>
  <c r="M2952" i="3"/>
  <c r="M2953" i="3"/>
  <c r="M2954" i="3"/>
  <c r="M2955" i="3"/>
  <c r="M2956" i="3"/>
  <c r="M2957" i="3"/>
  <c r="M2958" i="3"/>
  <c r="M2959" i="3"/>
  <c r="M2960" i="3"/>
  <c r="M2961" i="3"/>
  <c r="M2962" i="3"/>
  <c r="M2963" i="3"/>
  <c r="M2964" i="3"/>
  <c r="M2965" i="3"/>
  <c r="M2966" i="3"/>
  <c r="M2967" i="3"/>
  <c r="M2968" i="3"/>
  <c r="M2969" i="3"/>
  <c r="M2970" i="3"/>
  <c r="M2971" i="3"/>
  <c r="M2972" i="3"/>
  <c r="M2973" i="3"/>
  <c r="M2974" i="3"/>
  <c r="M2975" i="3"/>
  <c r="M2976" i="3"/>
  <c r="M2977" i="3"/>
  <c r="M2978" i="3"/>
  <c r="M2979" i="3"/>
  <c r="M2980" i="3"/>
  <c r="M2981" i="3"/>
  <c r="M2982" i="3"/>
  <c r="M2983" i="3"/>
  <c r="M2984" i="3"/>
  <c r="M2985" i="3"/>
  <c r="M2986" i="3"/>
  <c r="M2987" i="3"/>
  <c r="M2988" i="3"/>
  <c r="M2989" i="3"/>
  <c r="M2990" i="3"/>
  <c r="M2991" i="3"/>
  <c r="M2992" i="3"/>
  <c r="M2993" i="3"/>
  <c r="M2994" i="3"/>
  <c r="M2995" i="3"/>
  <c r="M2996" i="3"/>
  <c r="M2997" i="3"/>
  <c r="M2998" i="3"/>
  <c r="M2999" i="3"/>
  <c r="M3000" i="3"/>
  <c r="M3001" i="3"/>
  <c r="M3002" i="3"/>
  <c r="M3003" i="3"/>
  <c r="M3004" i="3"/>
  <c r="M3005" i="3"/>
  <c r="M3006" i="3"/>
  <c r="M3007" i="3"/>
  <c r="M3008" i="3"/>
  <c r="M3009" i="3"/>
  <c r="M3010" i="3"/>
  <c r="M3011" i="3"/>
  <c r="M3012" i="3"/>
  <c r="M3013" i="3"/>
  <c r="M3014" i="3"/>
  <c r="M3015" i="3"/>
  <c r="M3016" i="3"/>
  <c r="M3017" i="3"/>
  <c r="M3018" i="3"/>
  <c r="M3019" i="3"/>
  <c r="M3020" i="3"/>
  <c r="M3021" i="3"/>
  <c r="M3022" i="3"/>
  <c r="M3023" i="3"/>
  <c r="M3024" i="3"/>
  <c r="M3025" i="3"/>
  <c r="M3026" i="3"/>
  <c r="M3027" i="3"/>
  <c r="M3028" i="3"/>
  <c r="M3029" i="3"/>
  <c r="M3030" i="3"/>
  <c r="M3031" i="3"/>
  <c r="M3032" i="3"/>
  <c r="M3033" i="3"/>
  <c r="M3034" i="3"/>
  <c r="M3035" i="3"/>
  <c r="M3036" i="3"/>
  <c r="M3037" i="3"/>
  <c r="M3038" i="3"/>
  <c r="M3039" i="3"/>
  <c r="M3040" i="3"/>
  <c r="M3041" i="3"/>
  <c r="M3042" i="3"/>
  <c r="M3043" i="3"/>
  <c r="M3044" i="3"/>
  <c r="M3045" i="3"/>
  <c r="M3046" i="3"/>
  <c r="M3047" i="3"/>
  <c r="M3048" i="3"/>
  <c r="M3049" i="3"/>
  <c r="M3050" i="3"/>
  <c r="M3051" i="3"/>
  <c r="M3052" i="3"/>
  <c r="M3053" i="3"/>
  <c r="M3054" i="3"/>
  <c r="M3055" i="3"/>
  <c r="M3056" i="3"/>
  <c r="M3057" i="3"/>
  <c r="M3058" i="3"/>
  <c r="M3059" i="3"/>
  <c r="M3060" i="3"/>
  <c r="M3061" i="3"/>
  <c r="M3062" i="3"/>
  <c r="M3063" i="3"/>
  <c r="M3064" i="3"/>
  <c r="M3065" i="3"/>
  <c r="M3066" i="3"/>
  <c r="M3067" i="3"/>
  <c r="M3068" i="3"/>
  <c r="M3069" i="3"/>
  <c r="M3070" i="3"/>
  <c r="M3071" i="3"/>
  <c r="M3072" i="3"/>
  <c r="M3073" i="3"/>
  <c r="M3074" i="3"/>
  <c r="M3075" i="3"/>
  <c r="M3076" i="3"/>
  <c r="M3077" i="3"/>
  <c r="M3078" i="3"/>
  <c r="M3079" i="3"/>
  <c r="M3080" i="3"/>
  <c r="M3081" i="3"/>
  <c r="M3082" i="3"/>
  <c r="M3083" i="3"/>
  <c r="M3084" i="3"/>
  <c r="M3085" i="3"/>
  <c r="M3086" i="3"/>
  <c r="M3087" i="3"/>
  <c r="M3088" i="3"/>
  <c r="M3089" i="3"/>
  <c r="M3090" i="3"/>
  <c r="M3091" i="3"/>
  <c r="M3092" i="3"/>
  <c r="M3093" i="3"/>
  <c r="M3094" i="3"/>
  <c r="M3095" i="3"/>
  <c r="M3096" i="3"/>
  <c r="M3097" i="3"/>
  <c r="M3098" i="3"/>
  <c r="M3099" i="3"/>
  <c r="M3100" i="3"/>
  <c r="M3101" i="3"/>
  <c r="M3102" i="3"/>
  <c r="M3103" i="3"/>
  <c r="M3104" i="3"/>
  <c r="M3105" i="3"/>
  <c r="M3106" i="3"/>
  <c r="M3107" i="3"/>
  <c r="M3108" i="3"/>
  <c r="M3109" i="3"/>
  <c r="M3110" i="3"/>
  <c r="M3111" i="3"/>
  <c r="M3112" i="3"/>
  <c r="M3113" i="3"/>
  <c r="M3114" i="3"/>
  <c r="M3115" i="3"/>
  <c r="M3116" i="3"/>
  <c r="M3117" i="3"/>
  <c r="M3118" i="3"/>
  <c r="M3119" i="3"/>
  <c r="M3120" i="3"/>
  <c r="M3121" i="3"/>
  <c r="M3122" i="3"/>
  <c r="M3123" i="3"/>
  <c r="M3124" i="3"/>
  <c r="M3125" i="3"/>
  <c r="M3126" i="3"/>
  <c r="M3127" i="3"/>
  <c r="M3128" i="3"/>
  <c r="M3129" i="3"/>
  <c r="M3130" i="3"/>
  <c r="M3131" i="3"/>
  <c r="M3132" i="3"/>
  <c r="M3133" i="3"/>
  <c r="M3134" i="3"/>
  <c r="M3135" i="3"/>
  <c r="M3136" i="3"/>
  <c r="M3137" i="3"/>
  <c r="M3138" i="3"/>
  <c r="M3139" i="3"/>
  <c r="M3140" i="3"/>
  <c r="M3141" i="3"/>
  <c r="M3142" i="3"/>
  <c r="M3143" i="3"/>
  <c r="M3144" i="3"/>
  <c r="M3145" i="3"/>
  <c r="M3146" i="3"/>
  <c r="M3147" i="3"/>
  <c r="M3148" i="3"/>
  <c r="M3149" i="3"/>
  <c r="M3150" i="3"/>
  <c r="M3151" i="3"/>
  <c r="M3152" i="3"/>
  <c r="M3153" i="3"/>
  <c r="M3154" i="3"/>
  <c r="M3155" i="3"/>
  <c r="M3156" i="3"/>
  <c r="M3157" i="3"/>
  <c r="M3158" i="3"/>
  <c r="M3159" i="3"/>
  <c r="M3160" i="3"/>
  <c r="M3161" i="3"/>
  <c r="M3162" i="3"/>
  <c r="M3163" i="3"/>
  <c r="M3164" i="3"/>
  <c r="M3165" i="3"/>
  <c r="M3166" i="3"/>
  <c r="M3167" i="3"/>
  <c r="M3168" i="3"/>
  <c r="M3169" i="3"/>
  <c r="M3170" i="3"/>
  <c r="M3171" i="3"/>
  <c r="M3172" i="3"/>
  <c r="M3173" i="3"/>
  <c r="M3174" i="3"/>
  <c r="M3175" i="3"/>
  <c r="M3176" i="3"/>
  <c r="M3177" i="3"/>
  <c r="M3178" i="3"/>
  <c r="M3179" i="3"/>
  <c r="M3180" i="3"/>
  <c r="M3181" i="3"/>
  <c r="M3182" i="3"/>
  <c r="M3183" i="3"/>
  <c r="M3184" i="3"/>
  <c r="M3185" i="3"/>
  <c r="M3186" i="3"/>
  <c r="M3187" i="3"/>
  <c r="M3188" i="3"/>
  <c r="M3189" i="3"/>
  <c r="M3190" i="3"/>
  <c r="M3191" i="3"/>
  <c r="M3192" i="3"/>
  <c r="M3193" i="3"/>
  <c r="M3194" i="3"/>
  <c r="M3195" i="3"/>
  <c r="M3196" i="3"/>
  <c r="M3197" i="3"/>
  <c r="M3198" i="3"/>
  <c r="M3199" i="3"/>
  <c r="M3200" i="3"/>
  <c r="M3201" i="3"/>
  <c r="M3202" i="3"/>
  <c r="M3203" i="3"/>
  <c r="M3204" i="3"/>
  <c r="M3205" i="3"/>
  <c r="M3206" i="3"/>
  <c r="M3207" i="3"/>
  <c r="M3208" i="3"/>
  <c r="M3209" i="3"/>
  <c r="M3210" i="3"/>
  <c r="M3211" i="3"/>
  <c r="M3212" i="3"/>
  <c r="M3213" i="3"/>
  <c r="M3214" i="3"/>
  <c r="M3215" i="3"/>
  <c r="M3216" i="3"/>
  <c r="M3217" i="3"/>
  <c r="M3218" i="3"/>
  <c r="M3219" i="3"/>
  <c r="M3220" i="3"/>
  <c r="M3221" i="3"/>
  <c r="M3222" i="3"/>
  <c r="M3223" i="3"/>
  <c r="M3224" i="3"/>
  <c r="M3225" i="3"/>
  <c r="M3226" i="3"/>
  <c r="M3227" i="3"/>
  <c r="M3228" i="3"/>
  <c r="M3229" i="3"/>
  <c r="M3230" i="3"/>
  <c r="M3231" i="3"/>
  <c r="M3232" i="3"/>
  <c r="M3233" i="3"/>
  <c r="M3234" i="3"/>
  <c r="M3235" i="3"/>
  <c r="M3236" i="3"/>
  <c r="M3237" i="3"/>
  <c r="M3238" i="3"/>
  <c r="M3239" i="3"/>
  <c r="M3240" i="3"/>
  <c r="M3241" i="3"/>
  <c r="M3242" i="3"/>
  <c r="M3243" i="3"/>
  <c r="M3244" i="3"/>
  <c r="M3245" i="3"/>
  <c r="M3246" i="3"/>
  <c r="M3247" i="3"/>
  <c r="M3248" i="3"/>
  <c r="M3249" i="3"/>
  <c r="M3250" i="3"/>
  <c r="M3251" i="3"/>
  <c r="M3252" i="3"/>
  <c r="M3253" i="3"/>
  <c r="M3254" i="3"/>
  <c r="M3255" i="3"/>
  <c r="M3256" i="3"/>
  <c r="M3257" i="3"/>
  <c r="M3258" i="3"/>
  <c r="M3259" i="3"/>
  <c r="M3260" i="3"/>
  <c r="M3262" i="3"/>
  <c r="M3263" i="3"/>
  <c r="M3264" i="3"/>
  <c r="M3265" i="3"/>
  <c r="M3266" i="3"/>
  <c r="M3267" i="3"/>
  <c r="M3268" i="3"/>
  <c r="M3270" i="3"/>
  <c r="M3271" i="3"/>
  <c r="M3272" i="3"/>
  <c r="M3273" i="3"/>
  <c r="M3274" i="3"/>
  <c r="M3275" i="3"/>
  <c r="M3276" i="3"/>
  <c r="M3278" i="3"/>
  <c r="M3279" i="3"/>
  <c r="M3280" i="3"/>
  <c r="M3281" i="3"/>
  <c r="M3282" i="3"/>
  <c r="M3283" i="3"/>
  <c r="M3284" i="3"/>
  <c r="M3286" i="3"/>
  <c r="M3287" i="3"/>
  <c r="M3288" i="3"/>
  <c r="M3289" i="3"/>
  <c r="M3290" i="3"/>
  <c r="M3291" i="3"/>
  <c r="M3292" i="3"/>
  <c r="M3294" i="3"/>
  <c r="M3295" i="3"/>
  <c r="M3297" i="3"/>
  <c r="M3298" i="3"/>
  <c r="M3299" i="3"/>
  <c r="M3300" i="3"/>
  <c r="M3302" i="3"/>
  <c r="M3303" i="3"/>
  <c r="M3305" i="3"/>
  <c r="M3306" i="3"/>
  <c r="M3307" i="3"/>
  <c r="M3308" i="3"/>
  <c r="M3310" i="3"/>
  <c r="M3311" i="3"/>
  <c r="M3313" i="3"/>
  <c r="M3314" i="3"/>
  <c r="M3315" i="3"/>
  <c r="M3316" i="3"/>
  <c r="M3319" i="3"/>
  <c r="M3321" i="3"/>
  <c r="M3322" i="3"/>
  <c r="M3323" i="3"/>
  <c r="M3324" i="3"/>
  <c r="M3327" i="3"/>
  <c r="M3330" i="3"/>
  <c r="M3331" i="3"/>
  <c r="M3332" i="3"/>
  <c r="M3335" i="3"/>
  <c r="M3338" i="3"/>
  <c r="M3339" i="3"/>
  <c r="M3340" i="3"/>
  <c r="M3343" i="3"/>
  <c r="M3346" i="3"/>
  <c r="M3347" i="3"/>
  <c r="M3348" i="3"/>
  <c r="M3351" i="3"/>
  <c r="M3354" i="3"/>
  <c r="M3355" i="3"/>
  <c r="M3356" i="3"/>
  <c r="M3359" i="3"/>
  <c r="M3362" i="3"/>
  <c r="M3363" i="3"/>
  <c r="M3364" i="3"/>
  <c r="M3367" i="3"/>
  <c r="M3370" i="3"/>
  <c r="M3371" i="3"/>
  <c r="M3372" i="3"/>
  <c r="N2952" i="3"/>
  <c r="N2953" i="3"/>
  <c r="N2954" i="3"/>
  <c r="N2955" i="3"/>
  <c r="N2956" i="3"/>
  <c r="N2957" i="3"/>
  <c r="N2958" i="3"/>
  <c r="N2959" i="3"/>
  <c r="N2960" i="3"/>
  <c r="N2961" i="3"/>
  <c r="N2962" i="3"/>
  <c r="N2963" i="3"/>
  <c r="N2964" i="3"/>
  <c r="N2965" i="3"/>
  <c r="N2966" i="3"/>
  <c r="N2967" i="3"/>
  <c r="N2968" i="3"/>
  <c r="N2969" i="3"/>
  <c r="N2970" i="3"/>
  <c r="N2971" i="3"/>
  <c r="N2972" i="3"/>
  <c r="N2973" i="3"/>
  <c r="N2974" i="3"/>
  <c r="N2975" i="3"/>
  <c r="N2976" i="3"/>
  <c r="N2977" i="3"/>
  <c r="N2978" i="3"/>
  <c r="N2979" i="3"/>
  <c r="N2980" i="3"/>
  <c r="N2981" i="3"/>
  <c r="N2982" i="3"/>
  <c r="N2983" i="3"/>
  <c r="N2984" i="3"/>
  <c r="N2985" i="3"/>
  <c r="N2986" i="3"/>
  <c r="N2987" i="3"/>
  <c r="N2988" i="3"/>
  <c r="N2989" i="3"/>
  <c r="N2990" i="3"/>
  <c r="N2991" i="3"/>
  <c r="N2992" i="3"/>
  <c r="N2993" i="3"/>
  <c r="N2994" i="3"/>
  <c r="N2995" i="3"/>
  <c r="N2996" i="3"/>
  <c r="N2997" i="3"/>
  <c r="N2998" i="3"/>
  <c r="N2999" i="3"/>
  <c r="N3000" i="3"/>
  <c r="N3001" i="3"/>
  <c r="N3002" i="3"/>
  <c r="N3003" i="3"/>
  <c r="N3004" i="3"/>
  <c r="N3005" i="3"/>
  <c r="N3006" i="3"/>
  <c r="N3007" i="3"/>
  <c r="N3008" i="3"/>
  <c r="N3009" i="3"/>
  <c r="N3010" i="3"/>
  <c r="N3011" i="3"/>
  <c r="N3012" i="3"/>
  <c r="N3013" i="3"/>
  <c r="N3014" i="3"/>
  <c r="N3015" i="3"/>
  <c r="N3016" i="3"/>
  <c r="N3017" i="3"/>
  <c r="N3018" i="3"/>
  <c r="N3019" i="3"/>
  <c r="N3020" i="3"/>
  <c r="N3021" i="3"/>
  <c r="N3022" i="3"/>
  <c r="N3023" i="3"/>
  <c r="N3024" i="3"/>
  <c r="N3025" i="3"/>
  <c r="N3026" i="3"/>
  <c r="N3027" i="3"/>
  <c r="N3028" i="3"/>
  <c r="N3029" i="3"/>
  <c r="N3030" i="3"/>
  <c r="N3031" i="3"/>
  <c r="N3032" i="3"/>
  <c r="N3033" i="3"/>
  <c r="N3034" i="3"/>
  <c r="N3035" i="3"/>
  <c r="N3036" i="3"/>
  <c r="N3037" i="3"/>
  <c r="N3038" i="3"/>
  <c r="N3039" i="3"/>
  <c r="N3040" i="3"/>
  <c r="N3041" i="3"/>
  <c r="N3042" i="3"/>
  <c r="N3043" i="3"/>
  <c r="N3044" i="3"/>
  <c r="N3045" i="3"/>
  <c r="N3046" i="3"/>
  <c r="N3047" i="3"/>
  <c r="N3048" i="3"/>
  <c r="N3049" i="3"/>
  <c r="N3050" i="3"/>
  <c r="N3051" i="3"/>
  <c r="N3052" i="3"/>
  <c r="N3053" i="3"/>
  <c r="N3054" i="3"/>
  <c r="N3055" i="3"/>
  <c r="N3056" i="3"/>
  <c r="N3057" i="3"/>
  <c r="N3058" i="3"/>
  <c r="N3059" i="3"/>
  <c r="N3060" i="3"/>
  <c r="N3061" i="3"/>
  <c r="N3062" i="3"/>
  <c r="N3063" i="3"/>
  <c r="N3064" i="3"/>
  <c r="N3065" i="3"/>
  <c r="N3066" i="3"/>
  <c r="N3067" i="3"/>
  <c r="N3068" i="3"/>
  <c r="N3069" i="3"/>
  <c r="N3070" i="3"/>
  <c r="N3071" i="3"/>
  <c r="N3072" i="3"/>
  <c r="N3073" i="3"/>
  <c r="N3074" i="3"/>
  <c r="N3075" i="3"/>
  <c r="N3076" i="3"/>
  <c r="N3077" i="3"/>
  <c r="N3078" i="3"/>
  <c r="N3079" i="3"/>
  <c r="N3080" i="3"/>
  <c r="N3081" i="3"/>
  <c r="N3082" i="3"/>
  <c r="N3083" i="3"/>
  <c r="N3084" i="3"/>
  <c r="N3085" i="3"/>
  <c r="N3086" i="3"/>
  <c r="N3087" i="3"/>
  <c r="N3088" i="3"/>
  <c r="N3089" i="3"/>
  <c r="N3090" i="3"/>
  <c r="N3091" i="3"/>
  <c r="N3092" i="3"/>
  <c r="N3093" i="3"/>
  <c r="N3094" i="3"/>
  <c r="N3095" i="3"/>
  <c r="N3096" i="3"/>
  <c r="N3097" i="3"/>
  <c r="N3098" i="3"/>
  <c r="N3099" i="3"/>
  <c r="N3100" i="3"/>
  <c r="N3101" i="3"/>
  <c r="N3102" i="3"/>
  <c r="N3103" i="3"/>
  <c r="N3104" i="3"/>
  <c r="N3105" i="3"/>
  <c r="N3106" i="3"/>
  <c r="N3107" i="3"/>
  <c r="N3108" i="3"/>
  <c r="N3109" i="3"/>
  <c r="N3110" i="3"/>
  <c r="N3111" i="3"/>
  <c r="N3112" i="3"/>
  <c r="N3113" i="3"/>
  <c r="N3114" i="3"/>
  <c r="N3115" i="3"/>
  <c r="N3116" i="3"/>
  <c r="N3117" i="3"/>
  <c r="N3118" i="3"/>
  <c r="N3119" i="3"/>
  <c r="N3120" i="3"/>
  <c r="N3121" i="3"/>
  <c r="N3122" i="3"/>
  <c r="N3123" i="3"/>
  <c r="N3124" i="3"/>
  <c r="N3125" i="3"/>
  <c r="N3126" i="3"/>
  <c r="N3127" i="3"/>
  <c r="N3128" i="3"/>
  <c r="N3129" i="3"/>
  <c r="N3130" i="3"/>
  <c r="N3131" i="3"/>
  <c r="N3132" i="3"/>
  <c r="N3133" i="3"/>
  <c r="N3134" i="3"/>
  <c r="N3135" i="3"/>
  <c r="N3136" i="3"/>
  <c r="N3137" i="3"/>
  <c r="N3138" i="3"/>
  <c r="N3139" i="3"/>
  <c r="N3140" i="3"/>
  <c r="N3141" i="3"/>
  <c r="N3142" i="3"/>
  <c r="N3143" i="3"/>
  <c r="N3144" i="3"/>
  <c r="N3145" i="3"/>
  <c r="N3146" i="3"/>
  <c r="N3147" i="3"/>
  <c r="N3148" i="3"/>
  <c r="N3149" i="3"/>
  <c r="N3150" i="3"/>
  <c r="N3151" i="3"/>
  <c r="N3152" i="3"/>
  <c r="N3153" i="3"/>
  <c r="N3154" i="3"/>
  <c r="N3155" i="3"/>
  <c r="N3156" i="3"/>
  <c r="N3157" i="3"/>
  <c r="N3158" i="3"/>
  <c r="N3159" i="3"/>
  <c r="N3160" i="3"/>
  <c r="N3161" i="3"/>
  <c r="N3162" i="3"/>
  <c r="N3163" i="3"/>
  <c r="N3164" i="3"/>
  <c r="N3165" i="3"/>
  <c r="N3166" i="3"/>
  <c r="N3167" i="3"/>
  <c r="N3168" i="3"/>
  <c r="N3169" i="3"/>
  <c r="N3170" i="3"/>
  <c r="N3171" i="3"/>
  <c r="N3172" i="3"/>
  <c r="N3173" i="3"/>
  <c r="N3174" i="3"/>
  <c r="N3175" i="3"/>
  <c r="N3176" i="3"/>
  <c r="N3177" i="3"/>
  <c r="N3178" i="3"/>
  <c r="N3179" i="3"/>
  <c r="N3180" i="3"/>
  <c r="N3181" i="3"/>
  <c r="N3182" i="3"/>
  <c r="N3183" i="3"/>
  <c r="N3184" i="3"/>
  <c r="N3185" i="3"/>
  <c r="N3186" i="3"/>
  <c r="N3187" i="3"/>
  <c r="N3188" i="3"/>
  <c r="N3189" i="3"/>
  <c r="N3190" i="3"/>
  <c r="N3191" i="3"/>
  <c r="N3192" i="3"/>
  <c r="N3193" i="3"/>
  <c r="N3194" i="3"/>
  <c r="N3195" i="3"/>
  <c r="N3196" i="3"/>
  <c r="N3197" i="3"/>
  <c r="N3198" i="3"/>
  <c r="N3199" i="3"/>
  <c r="N3200" i="3"/>
  <c r="N3201" i="3"/>
  <c r="N3202" i="3"/>
  <c r="N3203" i="3"/>
  <c r="N3204" i="3"/>
  <c r="N3205" i="3"/>
  <c r="N3206" i="3"/>
  <c r="N3207" i="3"/>
  <c r="N3208" i="3"/>
  <c r="N3209" i="3"/>
  <c r="N3210" i="3"/>
  <c r="N3211" i="3"/>
  <c r="N3212" i="3"/>
  <c r="N3213" i="3"/>
  <c r="N3214" i="3"/>
  <c r="N3215" i="3"/>
  <c r="N3216" i="3"/>
  <c r="N3217" i="3"/>
  <c r="N3218" i="3"/>
  <c r="N3219" i="3"/>
  <c r="N3220" i="3"/>
  <c r="N3221" i="3"/>
  <c r="N3222" i="3"/>
  <c r="N3223" i="3"/>
  <c r="N3224" i="3"/>
  <c r="N3225" i="3"/>
  <c r="N3226" i="3"/>
  <c r="N3227" i="3"/>
  <c r="N3228" i="3"/>
  <c r="N3229" i="3"/>
  <c r="N3230" i="3"/>
  <c r="N3231" i="3"/>
  <c r="N3232" i="3"/>
  <c r="N3233" i="3"/>
  <c r="N3234" i="3"/>
  <c r="N3235" i="3"/>
  <c r="N3236" i="3"/>
  <c r="N3237" i="3"/>
  <c r="N3238" i="3"/>
  <c r="N3239" i="3"/>
  <c r="N3240" i="3"/>
  <c r="N3241" i="3"/>
  <c r="N3242" i="3"/>
  <c r="N3243" i="3"/>
  <c r="N3244" i="3"/>
  <c r="N3245" i="3"/>
  <c r="N3246" i="3"/>
  <c r="N3247" i="3"/>
  <c r="N3248" i="3"/>
  <c r="N3249" i="3"/>
  <c r="N3250" i="3"/>
  <c r="N3251" i="3"/>
  <c r="N3252" i="3"/>
  <c r="N3253" i="3"/>
  <c r="N3254" i="3"/>
  <c r="N3255" i="3"/>
  <c r="N3256" i="3"/>
  <c r="N3257" i="3"/>
  <c r="N3258" i="3"/>
  <c r="N3259" i="3"/>
  <c r="N3260" i="3"/>
  <c r="N3261" i="3"/>
  <c r="N3262" i="3"/>
  <c r="N3263" i="3"/>
  <c r="N3264" i="3"/>
  <c r="N3265" i="3"/>
  <c r="N3266" i="3"/>
  <c r="N3267" i="3"/>
  <c r="N3268" i="3"/>
  <c r="N3269" i="3"/>
  <c r="N3270" i="3"/>
  <c r="N3271" i="3"/>
  <c r="N3272" i="3"/>
  <c r="N3273" i="3"/>
  <c r="N3274" i="3"/>
  <c r="N3275" i="3"/>
  <c r="N3276" i="3"/>
  <c r="N3277" i="3"/>
  <c r="N3278" i="3"/>
  <c r="N3279" i="3"/>
  <c r="N3280" i="3"/>
  <c r="N3281" i="3"/>
  <c r="N3282" i="3"/>
  <c r="N3283" i="3"/>
  <c r="N3284" i="3"/>
  <c r="N3285" i="3"/>
  <c r="N3286" i="3"/>
  <c r="N3288" i="3"/>
  <c r="N3289" i="3"/>
  <c r="N3290" i="3"/>
  <c r="N3291" i="3"/>
  <c r="N3292" i="3"/>
  <c r="N3293" i="3"/>
  <c r="N3294" i="3"/>
  <c r="N3297" i="3"/>
  <c r="N3298" i="3"/>
  <c r="N3299" i="3"/>
  <c r="N3300" i="3"/>
  <c r="N3301" i="3"/>
  <c r="N3302" i="3"/>
  <c r="N3305" i="3"/>
  <c r="N3306" i="3"/>
  <c r="N3307" i="3"/>
  <c r="N3308" i="3"/>
  <c r="N3309" i="3"/>
  <c r="N3310" i="3"/>
  <c r="N3313" i="3"/>
  <c r="N3314" i="3"/>
  <c r="N3315" i="3"/>
  <c r="N3316" i="3"/>
  <c r="N3317" i="3"/>
  <c r="N3318" i="3"/>
  <c r="N3321" i="3"/>
  <c r="N3322" i="3"/>
  <c r="N3323" i="3"/>
  <c r="N3324" i="3"/>
  <c r="N3325" i="3"/>
  <c r="N3326" i="3"/>
  <c r="N3329" i="3"/>
  <c r="N3330" i="3"/>
  <c r="N3331" i="3"/>
  <c r="N3332" i="3"/>
  <c r="N3333" i="3"/>
  <c r="N3337" i="3"/>
  <c r="N3338" i="3"/>
  <c r="N3339" i="3"/>
  <c r="N3340" i="3"/>
  <c r="N3341" i="3"/>
  <c r="N3345" i="3"/>
  <c r="N3346" i="3"/>
  <c r="N3347" i="3"/>
  <c r="N3348" i="3"/>
  <c r="N3349" i="3"/>
  <c r="N3353" i="3"/>
  <c r="N3354" i="3"/>
  <c r="N3355" i="3"/>
  <c r="N3356" i="3"/>
  <c r="N3357" i="3"/>
  <c r="N3361" i="3"/>
  <c r="N3362" i="3"/>
  <c r="N3363" i="3"/>
  <c r="N3364" i="3"/>
  <c r="N3365" i="3"/>
  <c r="N3369" i="3"/>
  <c r="N3370" i="3"/>
  <c r="N3371" i="3"/>
  <c r="N3372" i="3"/>
  <c r="F10" i="2" l="1"/>
  <c r="E10" i="2"/>
  <c r="D10" i="2"/>
  <c r="C10" i="2"/>
  <c r="N2346" i="3"/>
  <c r="N2358" i="3"/>
  <c r="N2893" i="3"/>
  <c r="N2357" i="3"/>
  <c r="N2806" i="3"/>
  <c r="N2951" i="3"/>
  <c r="N2826" i="3"/>
  <c r="N2855" i="3"/>
  <c r="N2883" i="3"/>
  <c r="N2911" i="3"/>
  <c r="N2927" i="3"/>
  <c r="N2795" i="3"/>
  <c r="N2816" i="3"/>
  <c r="N2897" i="3"/>
  <c r="N2433" i="3"/>
  <c r="N2857" i="3"/>
  <c r="N2944" i="3"/>
  <c r="N2847" i="3"/>
  <c r="N2818" i="3"/>
  <c r="N2949" i="3"/>
  <c r="N2747" i="3"/>
  <c r="N2590" i="3"/>
  <c r="N2878" i="3"/>
  <c r="N2461" i="3"/>
  <c r="N2775" i="3"/>
  <c r="N2783" i="3"/>
  <c r="N2856" i="3"/>
  <c r="N2779" i="3"/>
  <c r="N2746" i="3"/>
  <c r="N2874" i="3"/>
  <c r="N2740" i="3"/>
  <c r="N2763" i="3"/>
  <c r="N2742" i="3"/>
  <c r="N2781" i="3"/>
  <c r="N2745" i="3"/>
  <c r="N2880" i="3"/>
  <c r="N2756" i="3"/>
  <c r="N2498" i="3"/>
  <c r="N2788" i="3"/>
  <c r="N2396" i="3"/>
  <c r="N2809" i="3"/>
  <c r="N2751" i="3"/>
  <c r="N2750" i="3"/>
  <c r="N2789" i="3"/>
  <c r="N2807" i="3"/>
  <c r="N2771" i="3"/>
  <c r="N2759" i="3"/>
  <c r="N2768" i="3"/>
  <c r="N2808" i="3"/>
  <c r="N2805" i="3"/>
  <c r="N2815" i="3"/>
  <c r="N2794" i="3"/>
  <c r="N2803" i="3"/>
  <c r="N2827" i="3"/>
  <c r="N2817" i="3"/>
  <c r="N2796" i="3"/>
  <c r="N2810" i="3"/>
  <c r="N2793" i="3"/>
  <c r="N2820" i="3"/>
  <c r="N2813" i="3"/>
  <c r="N2797" i="3"/>
  <c r="N2811" i="3"/>
  <c r="N2792" i="3"/>
  <c r="N2812" i="3"/>
  <c r="N2819" i="3"/>
  <c r="N2801" i="3"/>
  <c r="N2802" i="3"/>
  <c r="N2800" i="3"/>
  <c r="N2798" i="3"/>
  <c r="N2824" i="3"/>
  <c r="N2778" i="3"/>
  <c r="N2394" i="3"/>
  <c r="N2784" i="3"/>
  <c r="N2785" i="3"/>
  <c r="N2757" i="3"/>
  <c r="N2754" i="3"/>
  <c r="N2489" i="3"/>
  <c r="N2744" i="3"/>
  <c r="N2764" i="3"/>
  <c r="N2766" i="3"/>
  <c r="N2753" i="3"/>
  <c r="N2748" i="3"/>
  <c r="N2780" i="3"/>
  <c r="N2755" i="3"/>
  <c r="N2777" i="3"/>
  <c r="N2770" i="3"/>
  <c r="N2743" i="3"/>
  <c r="N2782" i="3"/>
  <c r="N2749" i="3"/>
  <c r="N2760" i="3"/>
  <c r="N2741" i="3"/>
  <c r="N2774" i="3"/>
  <c r="N2758" i="3"/>
  <c r="N2790" i="3"/>
  <c r="N2786" i="3"/>
  <c r="N2765" i="3"/>
  <c r="N2636" i="3"/>
  <c r="N2767" i="3"/>
  <c r="N2787" i="3"/>
  <c r="N2773" i="3"/>
  <c r="N2769" i="3"/>
  <c r="N2776" i="3"/>
  <c r="N2408" i="3"/>
  <c r="N2761" i="3"/>
  <c r="N2772" i="3"/>
  <c r="N2762" i="3"/>
  <c r="N2752" i="3"/>
  <c r="N2507" i="3"/>
  <c r="N2619" i="3"/>
  <c r="N2890" i="3"/>
  <c r="N2425" i="3"/>
  <c r="N2804" i="3"/>
  <c r="N2791" i="3"/>
  <c r="N2799" i="3"/>
  <c r="N2524" i="3"/>
  <c r="N2501" i="3"/>
  <c r="N2534" i="3"/>
  <c r="N2545" i="3"/>
  <c r="N2846" i="3"/>
  <c r="N2851" i="3"/>
  <c r="N2916" i="3"/>
  <c r="N2917" i="3"/>
  <c r="N2918" i="3"/>
  <c r="N2502" i="3"/>
  <c r="N2460" i="3"/>
  <c r="N2859" i="3"/>
  <c r="N2412" i="3"/>
  <c r="N2333" i="3"/>
  <c r="N2643" i="3"/>
  <c r="N2381" i="3"/>
  <c r="N2713" i="3"/>
  <c r="N2438" i="3"/>
  <c r="N2588" i="3"/>
  <c r="N2482" i="3"/>
  <c r="N2852" i="3"/>
  <c r="N2449" i="3"/>
  <c r="N2937" i="3"/>
  <c r="N2352" i="3"/>
  <c r="N2833" i="3"/>
  <c r="N2939" i="3"/>
  <c r="N2915" i="3"/>
  <c r="N2450" i="3"/>
  <c r="N2637" i="3"/>
  <c r="N2891" i="3"/>
  <c r="N2943" i="3"/>
  <c r="N2912" i="3"/>
  <c r="N2892" i="3"/>
  <c r="N2443" i="3"/>
  <c r="N2505" i="3"/>
  <c r="N2397" i="3"/>
  <c r="N2453" i="3"/>
  <c r="N2517" i="3"/>
  <c r="N2376" i="3"/>
  <c r="N2578" i="3"/>
  <c r="N2834" i="3"/>
  <c r="N2946" i="3"/>
  <c r="N2597" i="3"/>
  <c r="N2514" i="3"/>
  <c r="N2563" i="3"/>
  <c r="N2340" i="3"/>
  <c r="N2499" i="3"/>
  <c r="N2831" i="3"/>
  <c r="N2849" i="3"/>
  <c r="N2873" i="3"/>
  <c r="N2894" i="3"/>
  <c r="N2896" i="3"/>
  <c r="N2908" i="3"/>
  <c r="N2928" i="3"/>
  <c r="N2877" i="3"/>
  <c r="N2649" i="3"/>
  <c r="N2735" i="3"/>
  <c r="N2570" i="3"/>
  <c r="N2900" i="3"/>
  <c r="N2921" i="3"/>
  <c r="N2334" i="3"/>
  <c r="N2337" i="3"/>
  <c r="N2339" i="3"/>
  <c r="N2910" i="3"/>
  <c r="N2551" i="3"/>
  <c r="N2836" i="3"/>
  <c r="N2837" i="3"/>
  <c r="N2355" i="3"/>
  <c r="N2367" i="3"/>
  <c r="N2448" i="3"/>
  <c r="N2496" i="3"/>
  <c r="N2533" i="3"/>
  <c r="N2613" i="3"/>
  <c r="N2843" i="3"/>
  <c r="N2848" i="3"/>
  <c r="N2903" i="3"/>
  <c r="N2914" i="3"/>
  <c r="N2876" i="3"/>
  <c r="N2335" i="3"/>
  <c r="N2839" i="3"/>
  <c r="N2356" i="3"/>
  <c r="N2881" i="3"/>
  <c r="N2418" i="3"/>
  <c r="N2875" i="3"/>
  <c r="N2933" i="3"/>
  <c r="N2941" i="3"/>
  <c r="N2926" i="3"/>
  <c r="N2543" i="3"/>
  <c r="N2560" i="3"/>
  <c r="N2940" i="3"/>
  <c r="N2398" i="3"/>
  <c r="N2854" i="3"/>
  <c r="N2361" i="3"/>
  <c r="N2351" i="3"/>
  <c r="N2427" i="3"/>
  <c r="N2895" i="3"/>
  <c r="N2731" i="3"/>
  <c r="N2615" i="3"/>
  <c r="N2734" i="3"/>
  <c r="N2913" i="3"/>
  <c r="N2595" i="3"/>
  <c r="N2519" i="3"/>
  <c r="N2598" i="3"/>
  <c r="N2905" i="3"/>
  <c r="N2406" i="3"/>
  <c r="N2419" i="3"/>
  <c r="N2467" i="3"/>
  <c r="N2512" i="3"/>
  <c r="N2832" i="3"/>
  <c r="N2841" i="3"/>
  <c r="N2434" i="3"/>
  <c r="N2887" i="3"/>
  <c r="N2853" i="3"/>
  <c r="N2814" i="3"/>
  <c r="N2541" i="3"/>
  <c r="N2862" i="3"/>
  <c r="N2866" i="3"/>
  <c r="N2865" i="3"/>
  <c r="N2684" i="3"/>
  <c r="N2491" i="3"/>
  <c r="N2447" i="3"/>
  <c r="N2948" i="3"/>
  <c r="N2527" i="3"/>
  <c r="N2587" i="3"/>
  <c r="N2445" i="3"/>
  <c r="N2455" i="3"/>
  <c r="N2391" i="3"/>
  <c r="N2840" i="3"/>
  <c r="N2348" i="3"/>
  <c r="N2422" i="3"/>
  <c r="N2432" i="3"/>
  <c r="N2466" i="3"/>
  <c r="N2882" i="3"/>
  <c r="N2945" i="3"/>
  <c r="N2414" i="3"/>
  <c r="N2407" i="3"/>
  <c r="N2483" i="3"/>
  <c r="N2685" i="3"/>
  <c r="N2687" i="3"/>
  <c r="N2705" i="3"/>
  <c r="N2592" i="3"/>
  <c r="N2828" i="3"/>
  <c r="N2532" i="3"/>
  <c r="N2586" i="3"/>
  <c r="N2484" i="3"/>
  <c r="N2495" i="3"/>
  <c r="N2607" i="3"/>
  <c r="N2932" i="3"/>
  <c r="N2869" i="3"/>
  <c r="N2906" i="3"/>
  <c r="N2567" i="3"/>
  <c r="N2393" i="3"/>
  <c r="N2378" i="3"/>
  <c r="N2730" i="3"/>
  <c r="N2441" i="3"/>
  <c r="N2531" i="3"/>
  <c r="N2901" i="3"/>
  <c r="N2884" i="3"/>
  <c r="N2440" i="3"/>
  <c r="N2845" i="3"/>
  <c r="N2868" i="3"/>
  <c r="N2842" i="3"/>
  <c r="N2835" i="3"/>
  <c r="N2850" i="3"/>
  <c r="N2919" i="3"/>
  <c r="N2863" i="3"/>
  <c r="N2844" i="3"/>
  <c r="N2909" i="3"/>
  <c r="N2923" i="3"/>
  <c r="N2935" i="3"/>
  <c r="N2942" i="3"/>
  <c r="N2947" i="3"/>
  <c r="N2871" i="3"/>
  <c r="N2888" i="3"/>
  <c r="N2950" i="3"/>
  <c r="N2624" i="3"/>
  <c r="N2387" i="3"/>
  <c r="N2879" i="3"/>
  <c r="N2681" i="3"/>
  <c r="N2568" i="3"/>
  <c r="N2404" i="3"/>
  <c r="N2889" i="3"/>
  <c r="N2934" i="3"/>
  <c r="N2369" i="3"/>
  <c r="N2704" i="3"/>
  <c r="N2700" i="3"/>
  <c r="N2510" i="3"/>
  <c r="N2662" i="3"/>
  <c r="N2675" i="3"/>
  <c r="N2462" i="3"/>
  <c r="N2593" i="3"/>
  <c r="N2439" i="3"/>
  <c r="N2648" i="3"/>
  <c r="N2697" i="3"/>
  <c r="N2452" i="3"/>
  <c r="N2634" i="3"/>
  <c r="N2625" i="3"/>
  <c r="N2654" i="3"/>
  <c r="N2671" i="3"/>
  <c r="N2646" i="3"/>
  <c r="N2690" i="3"/>
  <c r="N2375" i="3"/>
  <c r="N2714" i="3"/>
  <c r="N2680" i="3"/>
  <c r="N2478" i="3"/>
  <c r="N2655" i="3"/>
  <c r="N2620" i="3"/>
  <c r="N2604" i="3"/>
  <c r="N2732" i="3"/>
  <c r="N2642" i="3"/>
  <c r="N2709" i="3"/>
  <c r="N2557" i="3"/>
  <c r="N2530" i="3"/>
  <c r="N2629" i="3"/>
  <c r="N2658" i="3"/>
  <c r="N2707" i="3"/>
  <c r="N2383" i="3"/>
  <c r="N2487" i="3"/>
  <c r="N2550" i="3"/>
  <c r="N2682" i="3"/>
  <c r="N2336" i="3"/>
  <c r="N2341" i="3"/>
  <c r="N2342" i="3"/>
  <c r="N2479" i="3"/>
  <c r="N2722" i="3"/>
  <c r="N2444" i="3"/>
  <c r="N2540" i="3"/>
  <c r="N2359" i="3"/>
  <c r="N2401" i="3"/>
  <c r="N2402" i="3"/>
  <c r="N2469" i="3"/>
  <c r="N2652" i="3"/>
  <c r="N2399" i="3"/>
  <c r="N2608" i="3"/>
  <c r="N2591" i="3"/>
  <c r="N2470" i="3"/>
  <c r="N2382" i="3"/>
  <c r="N2385" i="3"/>
  <c r="N2459" i="3"/>
  <c r="N2564" i="3"/>
  <c r="N2565" i="3"/>
  <c r="N2506" i="3"/>
  <c r="N2481" i="3"/>
  <c r="N2632" i="3"/>
  <c r="N2429" i="3"/>
  <c r="N2458" i="3"/>
  <c r="N2569" i="3"/>
  <c r="N2627" i="3"/>
  <c r="N2668" i="3"/>
  <c r="N2736" i="3"/>
  <c r="N2553" i="3"/>
  <c r="N2446" i="3"/>
  <c r="N2526" i="3"/>
  <c r="N2657" i="3"/>
  <c r="N2670" i="3"/>
  <c r="N2701" i="3"/>
  <c r="N2720" i="3"/>
  <c r="N2428" i="3"/>
  <c r="N2435" i="3"/>
  <c r="N2669" i="3"/>
  <c r="N2344" i="3"/>
  <c r="N2345" i="3"/>
  <c r="N2353" i="3"/>
  <c r="N2371" i="3"/>
  <c r="N2373" i="3"/>
  <c r="N2377" i="3"/>
  <c r="N2386" i="3"/>
  <c r="N2388" i="3"/>
  <c r="N2390" i="3"/>
  <c r="N2392" i="3"/>
  <c r="N2395" i="3"/>
  <c r="N2400" i="3"/>
  <c r="N2403" i="3"/>
  <c r="N2409" i="3"/>
  <c r="N2415" i="3"/>
  <c r="N2416" i="3"/>
  <c r="N2424" i="3"/>
  <c r="N2451" i="3"/>
  <c r="N2454" i="3"/>
  <c r="N2457" i="3"/>
  <c r="N2463" i="3"/>
  <c r="N2464" i="3"/>
  <c r="N2471" i="3"/>
  <c r="N2485" i="3"/>
  <c r="N2488" i="3"/>
  <c r="N2490" i="3"/>
  <c r="N2504" i="3"/>
  <c r="N2508" i="3"/>
  <c r="N2521" i="3"/>
  <c r="N2529" i="3"/>
  <c r="N2539" i="3"/>
  <c r="N2549" i="3"/>
  <c r="N2555" i="3"/>
  <c r="N2561" i="3"/>
  <c r="N2566" i="3"/>
  <c r="N2572" i="3"/>
  <c r="N2574" i="3"/>
  <c r="N2575" i="3"/>
  <c r="N2594" i="3"/>
  <c r="N2602" i="3"/>
  <c r="N2609" i="3"/>
  <c r="N2623" i="3"/>
  <c r="N2635" i="3"/>
  <c r="N2650" i="3"/>
  <c r="N2651" i="3"/>
  <c r="N2653" i="3"/>
  <c r="N2663" i="3"/>
  <c r="N2666" i="3"/>
  <c r="N2677" i="3"/>
  <c r="N2683" i="3"/>
  <c r="N2691" i="3"/>
  <c r="N2694" i="3"/>
  <c r="N2696" i="3"/>
  <c r="N2708" i="3"/>
  <c r="N2712" i="3"/>
  <c r="N2718" i="3"/>
  <c r="N2719" i="3"/>
  <c r="N2725" i="3"/>
  <c r="N2729" i="3"/>
  <c r="N2738" i="3"/>
  <c r="N2365" i="3"/>
  <c r="N2430" i="3"/>
  <c r="N2546" i="3"/>
  <c r="N2665" i="3"/>
  <c r="N2350" i="3"/>
  <c r="N2362" i="3"/>
  <c r="N2497" i="3"/>
  <c r="N2639" i="3"/>
  <c r="N2370" i="3"/>
  <c r="N2364" i="3"/>
  <c r="N2368" i="3"/>
  <c r="N2389" i="3"/>
  <c r="N2442" i="3"/>
  <c r="N2656" i="3"/>
  <c r="N2673" i="3"/>
  <c r="N2724" i="3"/>
  <c r="N2380" i="3"/>
  <c r="N2423" i="3"/>
  <c r="N2480" i="3"/>
  <c r="N2548" i="3"/>
  <c r="N2589" i="3"/>
  <c r="N2630" i="3"/>
  <c r="N2699" i="3"/>
  <c r="N2363" i="3"/>
  <c r="N2486" i="3"/>
  <c r="N2693" i="3"/>
  <c r="N2338" i="3"/>
  <c r="N2374" i="3"/>
  <c r="N2473" i="3"/>
  <c r="N2474" i="3"/>
  <c r="N2475" i="3"/>
  <c r="N2509" i="3"/>
  <c r="N2511" i="3"/>
  <c r="N2582" i="3"/>
  <c r="N2600" i="3"/>
  <c r="N2645" i="3"/>
  <c r="N2661" i="3"/>
  <c r="N2360" i="3"/>
  <c r="N2379" i="3"/>
  <c r="N2384" i="3"/>
  <c r="N2611" i="3"/>
  <c r="N2616" i="3"/>
  <c r="N2617" i="3"/>
  <c r="N2717" i="3"/>
  <c r="N2349" i="3"/>
  <c r="N2552" i="3"/>
  <c r="N2659" i="3"/>
  <c r="N2465" i="3"/>
  <c r="N2542" i="3"/>
  <c r="N2672" i="3"/>
  <c r="N2679" i="3"/>
  <c r="N2366" i="3"/>
  <c r="N2421" i="3"/>
  <c r="N2437" i="3"/>
  <c r="N2728" i="3"/>
  <c r="N2426" i="3"/>
  <c r="N2516" i="3"/>
  <c r="N2585" i="3"/>
  <c r="N2492" i="3"/>
  <c r="N2513" i="3"/>
  <c r="N2472" i="3"/>
  <c r="N2688" i="3"/>
  <c r="N2830" i="3"/>
  <c r="N2825" i="3"/>
  <c r="N2822" i="3"/>
  <c r="N2823" i="3"/>
  <c r="N2821" i="3"/>
  <c r="N2547" i="3"/>
  <c r="N2692" i="3"/>
  <c r="N2907" i="3"/>
  <c r="N2924" i="3"/>
  <c r="N2925" i="3"/>
  <c r="N2920" i="3"/>
  <c r="N2858" i="3"/>
  <c r="N2867" i="3"/>
  <c r="N2898" i="3"/>
  <c r="N2861" i="3"/>
  <c r="N2929" i="3"/>
  <c r="N2936" i="3"/>
  <c r="N2872" i="3"/>
  <c r="N2838" i="3"/>
  <c r="N2870" i="3"/>
  <c r="N2904" i="3"/>
  <c r="N2931" i="3"/>
  <c r="N2864" i="3"/>
  <c r="N2930" i="3"/>
  <c r="N2899" i="3"/>
  <c r="N2938" i="3"/>
  <c r="N2922" i="3"/>
  <c r="N2885" i="3"/>
  <c r="N2902" i="3"/>
  <c r="N2721" i="3"/>
  <c r="N2372" i="3"/>
  <c r="N2601" i="3"/>
  <c r="N2710" i="3"/>
  <c r="N2678" i="3"/>
  <c r="N2644" i="3"/>
  <c r="N2522" i="3"/>
  <c r="N2536" i="3"/>
  <c r="N2698" i="3"/>
  <c r="N2580" i="3"/>
  <c r="N2405" i="3"/>
  <c r="N2621" i="3"/>
  <c r="N2660" i="3"/>
  <c r="N2417" i="3"/>
  <c r="N2733" i="3"/>
  <c r="N2716" i="3"/>
  <c r="N2431" i="3"/>
  <c r="N2614" i="3"/>
  <c r="N2571" i="3"/>
  <c r="N2347" i="3"/>
  <c r="N2528" i="3"/>
  <c r="N2622" i="3"/>
  <c r="N2641" i="3"/>
  <c r="N2631" i="3"/>
  <c r="N2515" i="3"/>
  <c r="N2343" i="3"/>
  <c r="N2674" i="3"/>
  <c r="N2726" i="3"/>
  <c r="N2518" i="3"/>
  <c r="N2610" i="3"/>
  <c r="N2664" i="3"/>
  <c r="N2706" i="3"/>
  <c r="N2411" i="3"/>
  <c r="N2554" i="3"/>
  <c r="N2581" i="3"/>
  <c r="N2628" i="3"/>
  <c r="N2715" i="3"/>
  <c r="N2562" i="3"/>
  <c r="N2410" i="3"/>
  <c r="N2436" i="3"/>
  <c r="N2456" i="3"/>
  <c r="N2477" i="3"/>
  <c r="N2520" i="3"/>
  <c r="N2525" i="3"/>
  <c r="N2537" i="3"/>
  <c r="N2538" i="3"/>
  <c r="N2544" i="3"/>
  <c r="N2558" i="3"/>
  <c r="N2559" i="3"/>
  <c r="N2573" i="3"/>
  <c r="N2576" i="3"/>
  <c r="N2577" i="3"/>
  <c r="N2579" i="3"/>
  <c r="N2584" i="3"/>
  <c r="N2596" i="3"/>
  <c r="N2599" i="3"/>
  <c r="N2603" i="3"/>
  <c r="N2612" i="3"/>
  <c r="N2618" i="3"/>
  <c r="N2640" i="3"/>
  <c r="N2647" i="3"/>
  <c r="N2667" i="3"/>
  <c r="N2689" i="3"/>
  <c r="N2702" i="3"/>
  <c r="N2703" i="3"/>
  <c r="N2739" i="3"/>
  <c r="N2503" i="3"/>
  <c r="N2727" i="3"/>
  <c r="N2420" i="3"/>
  <c r="N2723" i="3"/>
  <c r="N2468" i="3"/>
  <c r="N2494" i="3"/>
  <c r="N2583" i="3"/>
  <c r="N2606" i="3"/>
  <c r="N2638" i="3"/>
  <c r="N2711" i="3"/>
  <c r="N2523" i="3"/>
  <c r="N2626" i="3"/>
  <c r="N2695" i="3"/>
  <c r="N2737" i="3"/>
  <c r="N2354" i="3"/>
  <c r="N2493" i="3"/>
  <c r="N2605" i="3"/>
  <c r="N2633" i="3"/>
  <c r="N2500" i="3"/>
  <c r="N2535" i="3"/>
  <c r="N2686" i="3"/>
  <c r="N2676" i="3"/>
  <c r="N2829" i="3"/>
  <c r="N2860" i="3"/>
  <c r="N2413" i="3"/>
  <c r="N2556" i="3"/>
  <c r="N2886" i="3"/>
  <c r="N2476" i="3"/>
  <c r="N1236" i="3"/>
  <c r="N2327" i="3"/>
  <c r="N2309" i="3"/>
  <c r="N2331" i="3"/>
  <c r="N1570" i="3"/>
  <c r="N870" i="3"/>
  <c r="N1483" i="3"/>
  <c r="N1848" i="3"/>
  <c r="N1576" i="3"/>
  <c r="N782" i="3"/>
  <c r="N1441" i="3"/>
  <c r="N1185" i="3"/>
  <c r="N901" i="3"/>
  <c r="N1384" i="3"/>
  <c r="N2265" i="3"/>
  <c r="N2208" i="3"/>
  <c r="N1350" i="3"/>
  <c r="N2036" i="3"/>
  <c r="N1781" i="3"/>
  <c r="N1129" i="3"/>
  <c r="N940" i="3"/>
  <c r="N1651" i="3"/>
  <c r="N1647" i="3"/>
  <c r="N1658" i="3"/>
  <c r="N1650" i="3"/>
  <c r="N970" i="3"/>
  <c r="N1395" i="3"/>
  <c r="N1678" i="3"/>
  <c r="N739" i="3"/>
  <c r="N927" i="3"/>
  <c r="N1193" i="3"/>
  <c r="N853" i="3"/>
  <c r="N1355" i="3"/>
  <c r="N1165" i="3"/>
  <c r="N2319" i="3"/>
  <c r="N1841" i="3"/>
  <c r="N1653" i="3"/>
  <c r="N1654" i="3"/>
  <c r="N1646" i="3"/>
  <c r="N1645" i="3"/>
  <c r="N2304" i="3"/>
  <c r="N1785" i="3"/>
  <c r="N1329" i="3"/>
  <c r="N1736" i="3"/>
  <c r="N1655" i="3"/>
  <c r="N1648" i="3"/>
  <c r="N1657" i="3"/>
  <c r="N1191" i="3"/>
  <c r="N2253" i="3"/>
  <c r="N767" i="3"/>
  <c r="N1445" i="3"/>
  <c r="N2324" i="3"/>
  <c r="N1790" i="3"/>
  <c r="N1537" i="3"/>
  <c r="N1644" i="3"/>
  <c r="N1642" i="3"/>
  <c r="N1641" i="3"/>
  <c r="N852" i="3"/>
  <c r="N2158" i="3"/>
  <c r="N2280" i="3"/>
  <c r="N2094" i="3"/>
  <c r="N1064" i="3"/>
  <c r="N2263" i="3"/>
  <c r="N1814" i="3"/>
  <c r="N1793" i="3"/>
  <c r="N1883" i="3"/>
  <c r="N1469" i="3"/>
  <c r="N2035" i="3"/>
  <c r="N2047" i="3"/>
  <c r="N2138" i="3"/>
  <c r="N1010" i="3"/>
  <c r="N1934" i="3"/>
  <c r="N1944" i="3"/>
  <c r="N2061" i="3"/>
  <c r="N1769" i="3"/>
  <c r="N883" i="3"/>
  <c r="N711" i="3"/>
  <c r="N1914" i="3"/>
  <c r="N1357" i="3"/>
  <c r="N740" i="3"/>
  <c r="N881" i="3"/>
  <c r="N862" i="3"/>
  <c r="N871" i="3"/>
  <c r="N1759" i="3"/>
  <c r="N758" i="3"/>
  <c r="N1158" i="3"/>
  <c r="N1679" i="3"/>
  <c r="N1035" i="3"/>
  <c r="N1596" i="3"/>
  <c r="N879" i="3"/>
  <c r="N1209" i="3"/>
  <c r="N835" i="3"/>
  <c r="N1309" i="3"/>
  <c r="N1047" i="3"/>
  <c r="N1293" i="3"/>
  <c r="N1847" i="3"/>
  <c r="N2276" i="3"/>
  <c r="N1977" i="3"/>
  <c r="N996" i="3"/>
  <c r="N1415" i="3"/>
  <c r="N1670" i="3"/>
  <c r="N747" i="3"/>
  <c r="N846" i="3"/>
  <c r="N1323" i="3"/>
  <c r="N932" i="3"/>
  <c r="N854" i="3"/>
  <c r="N1037" i="3"/>
  <c r="N1060" i="3"/>
  <c r="N779" i="3"/>
  <c r="N925" i="3"/>
  <c r="N1980" i="3"/>
  <c r="N962" i="3"/>
  <c r="N1088" i="3"/>
  <c r="N745" i="3"/>
  <c r="N746" i="3"/>
  <c r="N1578" i="3"/>
  <c r="N1901" i="3"/>
  <c r="N820" i="3"/>
  <c r="N2104" i="3"/>
  <c r="N1289" i="3"/>
  <c r="N788" i="3"/>
  <c r="N1111" i="3"/>
  <c r="N1544" i="3"/>
  <c r="N789" i="3"/>
  <c r="N2248" i="3"/>
  <c r="N771" i="3"/>
  <c r="N795" i="3"/>
  <c r="N1014" i="3"/>
  <c r="N722" i="3"/>
  <c r="N1346" i="3"/>
  <c r="N753" i="3"/>
  <c r="N1179" i="3"/>
  <c r="N1615" i="3"/>
  <c r="N1728" i="3"/>
  <c r="N1399" i="3"/>
  <c r="N2271" i="3"/>
  <c r="N849" i="3"/>
  <c r="N850" i="3"/>
  <c r="N918" i="3"/>
  <c r="N965" i="3"/>
  <c r="N1016" i="3"/>
  <c r="N1033" i="3"/>
  <c r="N1036" i="3"/>
  <c r="N1066" i="3"/>
  <c r="N1345" i="3"/>
  <c r="N1392" i="3"/>
  <c r="N1396" i="3"/>
  <c r="N1424" i="3"/>
  <c r="N1461" i="3"/>
  <c r="N1677" i="3"/>
  <c r="N1787" i="3"/>
  <c r="N1791" i="3"/>
  <c r="N2093" i="3"/>
  <c r="N2227" i="3"/>
  <c r="N2274" i="3"/>
  <c r="N2283" i="3"/>
  <c r="N2302" i="3"/>
  <c r="N2176" i="3"/>
  <c r="N738" i="3"/>
  <c r="N814" i="3"/>
  <c r="N1580" i="3"/>
  <c r="N1897" i="3"/>
  <c r="N1227" i="3"/>
  <c r="N765" i="3"/>
  <c r="N1067" i="3"/>
  <c r="N1732" i="3"/>
  <c r="N1955" i="3"/>
  <c r="N725" i="3"/>
  <c r="N727" i="3"/>
  <c r="N775" i="3"/>
  <c r="N1894" i="3"/>
  <c r="N2286" i="3"/>
  <c r="N843" i="3"/>
  <c r="N1466" i="3"/>
  <c r="N897" i="3"/>
  <c r="N1490" i="3"/>
  <c r="N2225" i="3"/>
  <c r="N1254" i="3"/>
  <c r="N2278" i="3"/>
  <c r="N2009" i="3"/>
  <c r="N2054" i="3"/>
  <c r="N856" i="3"/>
  <c r="N1310" i="3"/>
  <c r="N1176" i="3"/>
  <c r="N1034" i="3"/>
  <c r="N1299" i="3"/>
  <c r="N1485" i="3"/>
  <c r="N1390" i="3"/>
  <c r="N1936" i="3"/>
  <c r="N1048" i="3"/>
  <c r="N1510" i="3"/>
  <c r="N1938" i="3"/>
  <c r="N2315" i="3"/>
  <c r="N1598" i="3"/>
  <c r="N2240" i="3"/>
  <c r="N1015" i="3"/>
  <c r="N2305" i="3"/>
  <c r="N2058" i="3"/>
  <c r="N1112" i="3"/>
  <c r="N1565" i="3"/>
  <c r="N2050" i="3"/>
  <c r="N1805" i="3"/>
  <c r="N1177" i="3"/>
  <c r="N2311" i="3"/>
  <c r="N1385" i="3"/>
  <c r="N2096" i="3"/>
  <c r="N1780" i="3"/>
  <c r="N1360" i="3"/>
  <c r="N1729" i="3"/>
  <c r="N1818" i="3"/>
  <c r="N1242" i="3"/>
  <c r="N948" i="3"/>
  <c r="N942" i="3"/>
  <c r="N1065" i="3"/>
  <c r="N873" i="3"/>
  <c r="N2329" i="3"/>
  <c r="N2328" i="3"/>
  <c r="N2293" i="3"/>
  <c r="N1291" i="3"/>
  <c r="N1086" i="3"/>
  <c r="N1503" i="3"/>
  <c r="N1605" i="3"/>
  <c r="N1003" i="3"/>
  <c r="N1154" i="3"/>
  <c r="N1404" i="3"/>
  <c r="N935" i="3"/>
  <c r="N936" i="3"/>
  <c r="N1707" i="3"/>
  <c r="N752" i="3"/>
  <c r="N2267" i="3"/>
  <c r="N1593" i="3"/>
  <c r="N2043" i="3"/>
  <c r="N1840" i="3"/>
  <c r="N1739" i="3"/>
  <c r="N2194" i="3"/>
  <c r="N2144" i="3"/>
  <c r="N1941" i="3"/>
  <c r="N952" i="3"/>
  <c r="N1428" i="3"/>
  <c r="N1823" i="3"/>
  <c r="N1300" i="3"/>
  <c r="N1664" i="3"/>
  <c r="N1030" i="3"/>
  <c r="N2060" i="3"/>
  <c r="N1860" i="3"/>
  <c r="N1583" i="3"/>
  <c r="N2230" i="3"/>
  <c r="N1958" i="3"/>
  <c r="N2059" i="3"/>
  <c r="N1989" i="3"/>
  <c r="N2132" i="3"/>
  <c r="N1863" i="3"/>
  <c r="N2268" i="3"/>
  <c r="N1976" i="3"/>
  <c r="N993" i="3"/>
  <c r="N1472" i="3"/>
  <c r="N1630" i="3"/>
  <c r="N1465" i="3"/>
  <c r="N1745" i="3"/>
  <c r="N1597" i="3"/>
  <c r="N976" i="3"/>
  <c r="N1244" i="3"/>
  <c r="N1694" i="3"/>
  <c r="N831" i="3"/>
  <c r="N2068" i="3"/>
  <c r="N1766" i="3"/>
  <c r="N2149" i="3"/>
  <c r="N2133" i="3"/>
  <c r="N2184" i="3"/>
  <c r="N1868" i="3"/>
  <c r="N2136" i="3"/>
  <c r="N2137" i="3"/>
  <c r="N2157" i="3"/>
  <c r="N2169" i="3"/>
  <c r="N2205" i="3"/>
  <c r="N2113" i="3"/>
  <c r="N2124" i="3"/>
  <c r="N2127" i="3"/>
  <c r="N2155" i="3"/>
  <c r="N2163" i="3"/>
  <c r="N2164" i="3"/>
  <c r="N2129" i="3"/>
  <c r="N2181" i="3"/>
  <c r="N1192" i="3"/>
  <c r="N1394" i="3"/>
  <c r="N2322" i="3"/>
  <c r="N1109" i="3"/>
  <c r="N1105" i="3"/>
  <c r="N1776" i="3"/>
  <c r="N1836" i="3"/>
  <c r="N1869" i="3"/>
  <c r="N1878" i="3"/>
  <c r="N1924" i="3"/>
  <c r="N2065" i="3"/>
  <c r="N1107" i="3"/>
  <c r="N1506" i="3"/>
  <c r="N1909" i="3"/>
  <c r="N1278" i="3"/>
  <c r="N1431" i="3"/>
  <c r="N1451" i="3"/>
  <c r="N1712" i="3"/>
  <c r="N1747" i="3"/>
  <c r="N1828" i="3"/>
  <c r="N2080" i="3"/>
  <c r="N2117" i="3"/>
  <c r="N2016" i="3"/>
  <c r="N939" i="3"/>
  <c r="N1786" i="3"/>
  <c r="N2193" i="3"/>
  <c r="N1640" i="3"/>
  <c r="N1376" i="3"/>
  <c r="N1363" i="3"/>
  <c r="N1770" i="3"/>
  <c r="N2128" i="3"/>
  <c r="N2241" i="3"/>
  <c r="N1801" i="3"/>
  <c r="N1616" i="3"/>
  <c r="N1832" i="3"/>
  <c r="N1866" i="3"/>
  <c r="N2179" i="3"/>
  <c r="N802" i="3"/>
  <c r="N1311" i="3"/>
  <c r="N1757" i="3"/>
  <c r="N1846" i="3"/>
  <c r="N1202" i="3"/>
  <c r="N1207" i="3"/>
  <c r="N1590" i="3"/>
  <c r="N2103" i="3"/>
  <c r="N2109" i="3"/>
  <c r="N2178" i="3"/>
  <c r="N2325" i="3"/>
  <c r="N909" i="3"/>
  <c r="N1959" i="3"/>
  <c r="N2281" i="3"/>
  <c r="N1559" i="3"/>
  <c r="N1826" i="3"/>
  <c r="N2145" i="3"/>
  <c r="N2148" i="3"/>
  <c r="N2323" i="3"/>
  <c r="N1905" i="3"/>
  <c r="N1511" i="3"/>
  <c r="N1638" i="3"/>
  <c r="N1858" i="3"/>
  <c r="N1899" i="3"/>
  <c r="N1908" i="3"/>
  <c r="N1967" i="3"/>
  <c r="N2057" i="3"/>
  <c r="N2086" i="3"/>
  <c r="N1541" i="3"/>
  <c r="N968" i="3"/>
  <c r="N969" i="3"/>
  <c r="N997" i="3"/>
  <c r="N1068" i="3"/>
  <c r="N1089" i="3"/>
  <c r="N1094" i="3"/>
  <c r="N1097" i="3"/>
  <c r="N1122" i="3"/>
  <c r="N1128" i="3"/>
  <c r="N1141" i="3"/>
  <c r="N1159" i="3"/>
  <c r="N1175" i="3"/>
  <c r="N1180" i="3"/>
  <c r="N1222" i="3"/>
  <c r="N1268" i="3"/>
  <c r="N1321" i="3"/>
  <c r="N1362" i="3"/>
  <c r="N1369" i="3"/>
  <c r="N1443" i="3"/>
  <c r="N1471" i="3"/>
  <c r="N1507" i="3"/>
  <c r="N1508" i="3"/>
  <c r="N1519" i="3"/>
  <c r="N1520" i="3"/>
  <c r="N1562" i="3"/>
  <c r="N1564" i="3"/>
  <c r="N1567" i="3"/>
  <c r="N1568" i="3"/>
  <c r="N1571" i="3"/>
  <c r="N1614" i="3"/>
  <c r="N1665" i="3"/>
  <c r="N1673" i="3"/>
  <c r="N1706" i="3"/>
  <c r="N1724" i="3"/>
  <c r="N1741" i="3"/>
  <c r="N1746" i="3"/>
  <c r="N1751" i="3"/>
  <c r="N1810" i="3"/>
  <c r="N1844" i="3"/>
  <c r="N1851" i="3"/>
  <c r="N1874" i="3"/>
  <c r="N1879" i="3"/>
  <c r="N1882" i="3"/>
  <c r="N1911" i="3"/>
  <c r="N1940" i="3"/>
  <c r="N1946" i="3"/>
  <c r="N1956" i="3"/>
  <c r="N1962" i="3"/>
  <c r="N1988" i="3"/>
  <c r="N1993" i="3"/>
  <c r="N2003" i="3"/>
  <c r="N2006" i="3"/>
  <c r="N2015" i="3"/>
  <c r="N2018" i="3"/>
  <c r="N2031" i="3"/>
  <c r="N2034" i="3"/>
  <c r="N2051" i="3"/>
  <c r="N2056" i="3"/>
  <c r="N2095" i="3"/>
  <c r="N2098" i="3"/>
  <c r="N2102" i="3"/>
  <c r="N2107" i="3"/>
  <c r="N2108" i="3"/>
  <c r="N2110" i="3"/>
  <c r="N2119" i="3"/>
  <c r="N2122" i="3"/>
  <c r="N2152" i="3"/>
  <c r="N2156" i="3"/>
  <c r="N2160" i="3"/>
  <c r="N2161" i="3"/>
  <c r="N2213" i="3"/>
  <c r="N2215" i="3"/>
  <c r="N2219" i="3"/>
  <c r="N2224" i="3"/>
  <c r="N2239" i="3"/>
  <c r="N2249" i="3"/>
  <c r="N2262" i="3"/>
  <c r="N2269" i="3"/>
  <c r="N2272" i="3"/>
  <c r="N2279" i="3"/>
  <c r="N2292" i="3"/>
  <c r="N2296" i="3"/>
  <c r="N2313" i="3"/>
  <c r="N2199" i="3"/>
  <c r="N2021" i="3"/>
  <c r="N2277" i="3"/>
  <c r="N2285" i="3"/>
  <c r="N1930" i="3"/>
  <c r="N2011" i="3"/>
  <c r="N2074" i="3"/>
  <c r="N1057" i="3"/>
  <c r="N1695" i="3"/>
  <c r="N1925" i="3"/>
  <c r="N1478" i="3"/>
  <c r="N2049" i="3"/>
  <c r="N2081" i="3"/>
  <c r="N2121" i="3"/>
  <c r="N2198" i="3"/>
  <c r="N803" i="3"/>
  <c r="N1264" i="3"/>
  <c r="N1338" i="3"/>
  <c r="N1524" i="3"/>
  <c r="N2131" i="3"/>
  <c r="N1633" i="3"/>
  <c r="N2055" i="3"/>
  <c r="N2088" i="3"/>
  <c r="N2234" i="3"/>
  <c r="N804" i="3"/>
  <c r="N1023" i="3"/>
  <c r="N1038" i="3"/>
  <c r="N1061" i="3"/>
  <c r="N1243" i="3"/>
  <c r="N1585" i="3"/>
  <c r="N1792" i="3"/>
  <c r="N1994" i="3"/>
  <c r="N2197" i="3"/>
  <c r="N2275" i="3"/>
  <c r="N955" i="3"/>
  <c r="N1464" i="3"/>
  <c r="N1095" i="3"/>
  <c r="N1474" i="3"/>
  <c r="N1862" i="3"/>
  <c r="N1750" i="3"/>
  <c r="N1743" i="3"/>
  <c r="N1881" i="3"/>
  <c r="N2028" i="3"/>
  <c r="N1178" i="3"/>
  <c r="N1767" i="3"/>
  <c r="N2174" i="3"/>
  <c r="N2013" i="3"/>
  <c r="N2048" i="3"/>
  <c r="N2312" i="3"/>
  <c r="N1358" i="3"/>
  <c r="N2186" i="3"/>
  <c r="N1731" i="3"/>
  <c r="N959" i="3"/>
  <c r="N1164" i="3"/>
  <c r="N1581" i="3"/>
  <c r="N1498" i="3"/>
  <c r="N2125" i="3"/>
  <c r="N1189" i="3"/>
  <c r="N1561" i="3"/>
  <c r="N2303" i="3"/>
  <c r="N2170" i="3"/>
  <c r="N949" i="3"/>
  <c r="N1586" i="3"/>
  <c r="N1920" i="3"/>
  <c r="N1634" i="3"/>
  <c r="N1245" i="3"/>
  <c r="N1807" i="3"/>
  <c r="N896" i="3"/>
  <c r="N1668" i="3"/>
  <c r="N1854" i="3"/>
  <c r="N764" i="3"/>
  <c r="N2126" i="3"/>
  <c r="N1252" i="3"/>
  <c r="N1543" i="3"/>
  <c r="N1269" i="3"/>
  <c r="N1377" i="3"/>
  <c r="N1631" i="3"/>
  <c r="N1764" i="3"/>
  <c r="N1422" i="3"/>
  <c r="N1973" i="3"/>
  <c r="N1238" i="3"/>
  <c r="N1494" i="3"/>
  <c r="N1689" i="3"/>
  <c r="N2204" i="3"/>
  <c r="N2214" i="3"/>
  <c r="N1589" i="3"/>
  <c r="N1204" i="3"/>
  <c r="N2032" i="3"/>
  <c r="N1752" i="3"/>
  <c r="N907" i="3"/>
  <c r="N1607" i="3"/>
  <c r="N1710" i="3"/>
  <c r="N2067" i="3"/>
  <c r="N2023" i="3"/>
  <c r="N2026" i="3"/>
  <c r="N2063" i="3"/>
  <c r="N1467" i="3"/>
  <c r="N1526" i="3"/>
  <c r="N1566" i="3"/>
  <c r="N2294" i="3"/>
  <c r="N1199" i="3"/>
  <c r="N744" i="3"/>
  <c r="N828" i="3"/>
  <c r="N876" i="3"/>
  <c r="N1688" i="3"/>
  <c r="N2203" i="3"/>
  <c r="N857" i="3"/>
  <c r="N938" i="3"/>
  <c r="N990" i="3"/>
  <c r="N1059" i="3"/>
  <c r="N1104" i="3"/>
  <c r="N1187" i="3"/>
  <c r="N1196" i="3"/>
  <c r="N1229" i="3"/>
  <c r="N1232" i="3"/>
  <c r="N1237" i="3"/>
  <c r="N1241" i="3"/>
  <c r="N1247" i="3"/>
  <c r="N1290" i="3"/>
  <c r="N1319" i="3"/>
  <c r="N1412" i="3"/>
  <c r="N1423" i="3"/>
  <c r="N1436" i="3"/>
  <c r="N1457" i="3"/>
  <c r="N1482" i="3"/>
  <c r="N1518" i="3"/>
  <c r="N1551" i="3"/>
  <c r="N1587" i="3"/>
  <c r="N1620" i="3"/>
  <c r="N1636" i="3"/>
  <c r="N1763" i="3"/>
  <c r="N1827" i="3"/>
  <c r="N1931" i="3"/>
  <c r="N1999" i="3"/>
  <c r="N2000" i="3"/>
  <c r="N2024" i="3"/>
  <c r="N2071" i="3"/>
  <c r="N2097" i="3"/>
  <c r="N2153" i="3"/>
  <c r="N2172" i="3"/>
  <c r="N2273" i="3"/>
  <c r="N1667" i="3"/>
  <c r="N1304" i="3"/>
  <c r="N1055" i="3"/>
  <c r="N1379" i="3"/>
  <c r="N2202" i="3"/>
  <c r="N999" i="3"/>
  <c r="N1455" i="3"/>
  <c r="N1701" i="3"/>
  <c r="N2222" i="3"/>
  <c r="N839" i="3"/>
  <c r="N1186" i="3"/>
  <c r="N1535" i="3"/>
  <c r="N1964" i="3"/>
  <c r="N2190" i="3"/>
  <c r="N1594" i="3"/>
  <c r="N2079" i="3"/>
  <c r="N1314" i="3"/>
  <c r="N1779" i="3"/>
  <c r="N1904" i="3"/>
  <c r="N2083" i="3"/>
  <c r="N2147" i="3"/>
  <c r="N1157" i="3"/>
  <c r="N1978" i="3"/>
  <c r="N1160" i="3"/>
  <c r="N1280" i="3"/>
  <c r="N1005" i="3"/>
  <c r="N1205" i="3"/>
  <c r="N2270" i="3"/>
  <c r="N1659" i="3"/>
  <c r="N801" i="3"/>
  <c r="N2151" i="3"/>
  <c r="N1444" i="3"/>
  <c r="N731" i="3"/>
  <c r="N2297" i="3"/>
  <c r="N2320" i="3"/>
  <c r="N2196" i="3"/>
  <c r="N836" i="3"/>
  <c r="N715" i="3"/>
  <c r="N977" i="3"/>
  <c r="N1081" i="3"/>
  <c r="N1332" i="3"/>
  <c r="N755" i="3"/>
  <c r="N2118" i="3"/>
  <c r="N929" i="3"/>
  <c r="N2242" i="3"/>
  <c r="N807" i="3"/>
  <c r="N2072" i="3"/>
  <c r="N1915" i="3"/>
  <c r="N882" i="3"/>
  <c r="N912" i="3"/>
  <c r="N1939" i="3"/>
  <c r="N1043" i="3"/>
  <c r="N1527" i="3"/>
  <c r="N1820" i="3"/>
  <c r="N2206" i="3"/>
  <c r="N1266" i="3"/>
  <c r="N1492" i="3"/>
  <c r="N1330" i="3"/>
  <c r="N1984" i="3"/>
  <c r="N1042" i="3"/>
  <c r="N1983" i="3"/>
  <c r="N1954" i="3"/>
  <c r="N1970" i="3"/>
  <c r="N1513" i="3"/>
  <c r="N1753" i="3"/>
  <c r="N1813" i="3"/>
  <c r="N1831" i="3"/>
  <c r="N1504" i="3"/>
  <c r="N1582" i="3"/>
  <c r="N1628" i="3"/>
  <c r="N1784" i="3"/>
  <c r="N1789" i="3"/>
  <c r="N841" i="3"/>
  <c r="N1775" i="3"/>
  <c r="N1839" i="3"/>
  <c r="N1935" i="3"/>
  <c r="N1575" i="3"/>
  <c r="N889" i="3"/>
  <c r="N757" i="3"/>
  <c r="N966" i="3"/>
  <c r="N893" i="3"/>
  <c r="N761" i="3"/>
  <c r="N911" i="3"/>
  <c r="N1898" i="3"/>
  <c r="N719" i="3"/>
  <c r="N2053" i="3"/>
  <c r="N1012" i="3"/>
  <c r="N951" i="3"/>
  <c r="N718" i="3"/>
  <c r="N1272" i="3"/>
  <c r="N733" i="3"/>
  <c r="N1592" i="3"/>
  <c r="N780" i="3"/>
  <c r="N934" i="3"/>
  <c r="N1800" i="3"/>
  <c r="N1197" i="3"/>
  <c r="N916" i="3"/>
  <c r="N2332" i="3"/>
  <c r="N1006" i="3"/>
  <c r="N1703" i="3"/>
  <c r="N1218" i="3"/>
  <c r="N894" i="3"/>
  <c r="N773" i="3"/>
  <c r="N723" i="3"/>
  <c r="N734" i="3"/>
  <c r="N815" i="3"/>
  <c r="N714" i="3"/>
  <c r="N920" i="3"/>
  <c r="N728" i="3"/>
  <c r="N1011" i="3"/>
  <c r="N762" i="3"/>
  <c r="N913" i="3"/>
  <c r="N1365" i="3"/>
  <c r="N770" i="3"/>
  <c r="N798" i="3"/>
  <c r="N1126" i="3"/>
  <c r="N806" i="3"/>
  <c r="N1902" i="3"/>
  <c r="N1850" i="3"/>
  <c r="N1020" i="3"/>
  <c r="N1249" i="3"/>
  <c r="N864" i="3"/>
  <c r="N824" i="3"/>
  <c r="N995" i="3"/>
  <c r="N2114" i="3"/>
  <c r="N906" i="3"/>
  <c r="N1031" i="3"/>
  <c r="N736" i="3"/>
  <c r="N792" i="3"/>
  <c r="N869" i="3"/>
  <c r="N1554" i="3"/>
  <c r="N1837" i="3"/>
  <c r="N1489" i="3"/>
  <c r="N1340" i="3"/>
  <c r="N1414" i="3"/>
  <c r="N1809" i="3"/>
  <c r="N726" i="3"/>
  <c r="N809" i="3"/>
  <c r="N1021" i="3"/>
  <c r="N1075" i="3"/>
  <c r="N874" i="3"/>
  <c r="N1676" i="3"/>
  <c r="N1018" i="3"/>
  <c r="N1019" i="3"/>
  <c r="N760" i="3"/>
  <c r="N784" i="3"/>
  <c r="N1062" i="3"/>
  <c r="N1138" i="3"/>
  <c r="N811" i="3"/>
  <c r="N931" i="3"/>
  <c r="N1156" i="3"/>
  <c r="N1927" i="3"/>
  <c r="N1113" i="3"/>
  <c r="N984" i="3"/>
  <c r="N766" i="3"/>
  <c r="N875" i="3"/>
  <c r="N840" i="3"/>
  <c r="N851" i="3"/>
  <c r="N838" i="3"/>
  <c r="N898" i="3"/>
  <c r="N905" i="3"/>
  <c r="N1152" i="3"/>
  <c r="N1382" i="3"/>
  <c r="N1246" i="3"/>
  <c r="N1102" i="3"/>
  <c r="N720" i="3"/>
  <c r="N750" i="3"/>
  <c r="N973" i="3"/>
  <c r="N1794" i="3"/>
  <c r="N1845" i="3"/>
  <c r="N941" i="3"/>
  <c r="N928" i="3"/>
  <c r="N1234" i="3"/>
  <c r="N1285" i="3"/>
  <c r="N1696" i="3"/>
  <c r="N1486" i="3"/>
  <c r="N2232" i="3"/>
  <c r="N819" i="3"/>
  <c r="N778" i="3"/>
  <c r="N960" i="3"/>
  <c r="N724" i="3"/>
  <c r="N1063" i="3"/>
  <c r="N845" i="3"/>
  <c r="N858" i="3"/>
  <c r="N1348" i="3"/>
  <c r="N1283" i="3"/>
  <c r="N1817" i="3"/>
  <c r="N1756" i="3"/>
  <c r="N964" i="3"/>
  <c r="N1079" i="3"/>
  <c r="N823" i="3"/>
  <c r="N1098" i="3"/>
  <c r="N1145" i="3"/>
  <c r="N1529" i="3"/>
  <c r="N813" i="3"/>
  <c r="N2211" i="3"/>
  <c r="N741" i="3"/>
  <c r="N1093" i="3"/>
  <c r="N1386" i="3"/>
  <c r="N1716" i="3"/>
  <c r="N1806" i="3"/>
  <c r="N1918" i="3"/>
  <c r="N2062" i="3"/>
  <c r="N737" i="3"/>
  <c r="N1342" i="3"/>
  <c r="N1829" i="3"/>
  <c r="N1099" i="3"/>
  <c r="N1025" i="3"/>
  <c r="N1438" i="3"/>
  <c r="N1305" i="3"/>
  <c r="N1698" i="3"/>
  <c r="N1419" i="3"/>
  <c r="N1542" i="3"/>
  <c r="N1717" i="3"/>
  <c r="N1487" i="3"/>
  <c r="N1509" i="3"/>
  <c r="N1727" i="3"/>
  <c r="N1951" i="3"/>
  <c r="N1259" i="3"/>
  <c r="N877" i="3"/>
  <c r="N848" i="3"/>
  <c r="N979" i="3"/>
  <c r="N994" i="3"/>
  <c r="N796" i="3"/>
  <c r="N888" i="3"/>
  <c r="N822" i="3"/>
  <c r="N772" i="3"/>
  <c r="N924" i="3"/>
  <c r="N1393" i="3"/>
  <c r="N1078" i="3"/>
  <c r="N716" i="3"/>
  <c r="N832" i="3"/>
  <c r="N743" i="3"/>
  <c r="N787" i="3"/>
  <c r="N1013" i="3"/>
  <c r="N1049" i="3"/>
  <c r="N1439" i="3"/>
  <c r="N981" i="3"/>
  <c r="N1550" i="3"/>
  <c r="N2182" i="3"/>
  <c r="N980" i="3"/>
  <c r="N1080" i="3"/>
  <c r="N947" i="3"/>
  <c r="N1215" i="3"/>
  <c r="N1181" i="3"/>
  <c r="N1022" i="3"/>
  <c r="N742" i="3"/>
  <c r="N810" i="3"/>
  <c r="N2008" i="3"/>
  <c r="N1463" i="3"/>
  <c r="N1558" i="3"/>
  <c r="N998" i="3"/>
  <c r="N1084" i="3"/>
  <c r="N2115" i="3"/>
  <c r="N1611" i="3"/>
  <c r="N1270" i="3"/>
  <c r="N1368" i="3"/>
  <c r="N1517" i="3"/>
  <c r="N1606" i="3"/>
  <c r="N1774" i="3"/>
  <c r="N1539" i="3"/>
  <c r="N937" i="3"/>
  <c r="N985" i="3"/>
  <c r="N1417" i="3"/>
  <c r="N1110" i="3"/>
  <c r="N2025" i="3"/>
  <c r="N1224" i="3"/>
  <c r="N1230" i="3"/>
  <c r="N865" i="3"/>
  <c r="N1208" i="3"/>
  <c r="N1334" i="3"/>
  <c r="N1942" i="3"/>
  <c r="N904" i="3"/>
  <c r="N1327" i="3"/>
  <c r="N1040" i="3"/>
  <c r="N1331" i="3"/>
  <c r="N1425" i="3"/>
  <c r="N1083" i="3"/>
  <c r="N899" i="3"/>
  <c r="N1253" i="3"/>
  <c r="N923" i="3"/>
  <c r="N791" i="3"/>
  <c r="N983" i="3"/>
  <c r="N1367" i="3"/>
  <c r="N943" i="3"/>
  <c r="N1675" i="3"/>
  <c r="N1491" i="3"/>
  <c r="N717" i="3"/>
  <c r="N1737" i="3"/>
  <c r="N1853" i="3"/>
  <c r="N1473" i="3"/>
  <c r="N1195" i="3"/>
  <c r="N1257" i="3"/>
  <c r="N768" i="3"/>
  <c r="N777" i="3"/>
  <c r="N1873" i="3"/>
  <c r="N759" i="3"/>
  <c r="N1420" i="3"/>
  <c r="N1316" i="3"/>
  <c r="N866" i="3"/>
  <c r="N1194" i="3"/>
  <c r="N886" i="3"/>
  <c r="N1470" i="3"/>
  <c r="N1024" i="3"/>
  <c r="N1115" i="3"/>
  <c r="N1762" i="3"/>
  <c r="N2187" i="3"/>
  <c r="N1171" i="3"/>
  <c r="N1228" i="3"/>
  <c r="N2255" i="3"/>
  <c r="N2254" i="3"/>
  <c r="N2299" i="3"/>
  <c r="N751" i="3"/>
  <c r="N992" i="3"/>
  <c r="N987" i="3"/>
  <c r="N884" i="3"/>
  <c r="N1106" i="3"/>
  <c r="N833" i="3"/>
  <c r="N1530" i="3"/>
  <c r="N1103" i="3"/>
  <c r="N1772" i="3"/>
  <c r="N1240" i="3"/>
  <c r="N1380" i="3"/>
  <c r="N1406" i="3"/>
  <c r="N1475" i="3"/>
  <c r="N1149" i="3"/>
  <c r="N2247" i="3"/>
  <c r="N1680" i="3"/>
  <c r="N1405" i="3"/>
  <c r="N786" i="3"/>
  <c r="N1462" i="3"/>
  <c r="N2135" i="3"/>
  <c r="N1100" i="3"/>
  <c r="N933" i="3"/>
  <c r="N1629" i="3"/>
  <c r="N892" i="3"/>
  <c r="N1453" i="3"/>
  <c r="N797" i="3"/>
  <c r="N1891" i="3"/>
  <c r="N2154" i="3"/>
  <c r="N1859" i="3"/>
  <c r="N1004" i="3"/>
  <c r="N860" i="3"/>
  <c r="N1555" i="3"/>
  <c r="N1612" i="3"/>
  <c r="N1198" i="3"/>
  <c r="N1811" i="3"/>
  <c r="N982" i="3"/>
  <c r="N1123" i="3"/>
  <c r="N1536" i="3"/>
  <c r="N1120" i="3"/>
  <c r="N1308" i="3"/>
  <c r="N812" i="3"/>
  <c r="N2077" i="3"/>
  <c r="N1183" i="3"/>
  <c r="N1148" i="3"/>
  <c r="N1627" i="3"/>
  <c r="N1479" i="3"/>
  <c r="N1476" i="3"/>
  <c r="N1685" i="3"/>
  <c r="N1398" i="3"/>
  <c r="N1969" i="3"/>
  <c r="N1166" i="3"/>
  <c r="N1354" i="3"/>
  <c r="N2100" i="3"/>
  <c r="N1768" i="3"/>
  <c r="N1364" i="3"/>
  <c r="N2134" i="3"/>
  <c r="N2116" i="3"/>
  <c r="N1798" i="3"/>
  <c r="N2168" i="3"/>
  <c r="N2167" i="3"/>
  <c r="N2123" i="3"/>
  <c r="N2143" i="3"/>
  <c r="N900" i="3"/>
  <c r="N1339" i="3"/>
  <c r="N1407" i="3"/>
  <c r="N1039" i="3"/>
  <c r="N1366" i="3"/>
  <c r="N1403" i="3"/>
  <c r="N1742" i="3"/>
  <c r="N1886" i="3"/>
  <c r="N2037" i="3"/>
  <c r="N1161" i="3"/>
  <c r="N1947" i="3"/>
  <c r="N1139" i="3"/>
  <c r="N1726" i="3"/>
  <c r="N1797" i="3"/>
  <c r="N713" i="3"/>
  <c r="N1001" i="3"/>
  <c r="N1017" i="3"/>
  <c r="N1312" i="3"/>
  <c r="N1353" i="3"/>
  <c r="N1697" i="3"/>
  <c r="N1713" i="3"/>
  <c r="N1834" i="3"/>
  <c r="N1849" i="3"/>
  <c r="N1971" i="3"/>
  <c r="N1990" i="3"/>
  <c r="N2087" i="3"/>
  <c r="N2226" i="3"/>
  <c r="N2238" i="3"/>
  <c r="N2321" i="3"/>
  <c r="N1429" i="3"/>
  <c r="N2221" i="3"/>
  <c r="N842" i="3"/>
  <c r="N1076" i="3"/>
  <c r="N1077" i="3"/>
  <c r="N1258" i="3"/>
  <c r="N1279" i="3"/>
  <c r="N1477" i="3"/>
  <c r="N2039" i="3"/>
  <c r="N785" i="3"/>
  <c r="N834" i="3"/>
  <c r="N863" i="3"/>
  <c r="N922" i="3"/>
  <c r="N1515" i="3"/>
  <c r="N1546" i="3"/>
  <c r="N1552" i="3"/>
  <c r="N1799" i="3"/>
  <c r="N1948" i="3"/>
  <c r="N1963" i="3"/>
  <c r="N2231" i="3"/>
  <c r="N732" i="3"/>
  <c r="N885" i="3"/>
  <c r="N1705" i="3"/>
  <c r="N1986" i="3"/>
  <c r="N2177" i="3"/>
  <c r="N2258" i="3"/>
  <c r="N827" i="3"/>
  <c r="N1260" i="3"/>
  <c r="N1434" i="3"/>
  <c r="N1569" i="3"/>
  <c r="N1626" i="3"/>
  <c r="N1830" i="3"/>
  <c r="N2041" i="3"/>
  <c r="N2175" i="3"/>
  <c r="N2243" i="3"/>
  <c r="N1140" i="3"/>
  <c r="N1950" i="3"/>
  <c r="N1995" i="3"/>
  <c r="N1153" i="3"/>
  <c r="N1389" i="3"/>
  <c r="N1432" i="3"/>
  <c r="N1968" i="3"/>
  <c r="N1026" i="3"/>
  <c r="N1052" i="3"/>
  <c r="N1188" i="3"/>
  <c r="N1298" i="3"/>
  <c r="N1418" i="3"/>
  <c r="N1867" i="3"/>
  <c r="N2030" i="3"/>
  <c r="N1320" i="3"/>
  <c r="N1609" i="3"/>
  <c r="N1324" i="3"/>
  <c r="N794" i="3"/>
  <c r="N818" i="3"/>
  <c r="N1356" i="3"/>
  <c r="N1493" i="3"/>
  <c r="N1735" i="3"/>
  <c r="N2027" i="3"/>
  <c r="N2189" i="3"/>
  <c r="N2140" i="3"/>
  <c r="N2171" i="3"/>
  <c r="N872" i="3"/>
  <c r="N1082" i="3"/>
  <c r="N1301" i="3"/>
  <c r="N1488" i="3"/>
  <c r="N1928" i="3"/>
  <c r="N1136" i="3"/>
  <c r="N1802" i="3"/>
  <c r="N749" i="3"/>
  <c r="N776" i="3"/>
  <c r="N808" i="3"/>
  <c r="N878" i="3"/>
  <c r="N971" i="3"/>
  <c r="N1002" i="3"/>
  <c r="N1071" i="3"/>
  <c r="N1124" i="3"/>
  <c r="N1131" i="3"/>
  <c r="N1151" i="3"/>
  <c r="N1168" i="3"/>
  <c r="N1211" i="3"/>
  <c r="N1212" i="3"/>
  <c r="N1216" i="3"/>
  <c r="N1341" i="3"/>
  <c r="N1416" i="3"/>
  <c r="N1617" i="3"/>
  <c r="N1666" i="3"/>
  <c r="N1722" i="3"/>
  <c r="N1761" i="3"/>
  <c r="N1838" i="3"/>
  <c r="N1857" i="3"/>
  <c r="N1864" i="3"/>
  <c r="N1871" i="3"/>
  <c r="N1929" i="3"/>
  <c r="N1949" i="3"/>
  <c r="N1979" i="3"/>
  <c r="N1998" i="3"/>
  <c r="N2038" i="3"/>
  <c r="N2040" i="3"/>
  <c r="N2076" i="3"/>
  <c r="N2159" i="3"/>
  <c r="N2200" i="3"/>
  <c r="N2207" i="3"/>
  <c r="N2216" i="3"/>
  <c r="N2301" i="3"/>
  <c r="N944" i="3"/>
  <c r="N1146" i="3"/>
  <c r="N1282" i="3"/>
  <c r="N1295" i="3"/>
  <c r="N1637" i="3"/>
  <c r="N1718" i="3"/>
  <c r="N1755" i="3"/>
  <c r="N2317" i="3"/>
  <c r="N1007" i="3"/>
  <c r="N1783" i="3"/>
  <c r="N825" i="3"/>
  <c r="N1041" i="3"/>
  <c r="N1333" i="3"/>
  <c r="N1347" i="3"/>
  <c r="N1748" i="3"/>
  <c r="N1852" i="3"/>
  <c r="N2150" i="3"/>
  <c r="N2330" i="3"/>
  <c r="N837" i="3"/>
  <c r="N974" i="3"/>
  <c r="N988" i="3"/>
  <c r="N1117" i="3"/>
  <c r="N1669" i="3"/>
  <c r="N2101" i="3"/>
  <c r="N2166" i="3"/>
  <c r="N2260" i="3"/>
  <c r="N1054" i="3"/>
  <c r="N1108" i="3"/>
  <c r="N1699" i="3"/>
  <c r="N1738" i="3"/>
  <c r="N1991" i="3"/>
  <c r="N2191" i="3"/>
  <c r="N2252" i="3"/>
  <c r="N1822" i="3"/>
  <c r="N867" i="3"/>
  <c r="N921" i="3"/>
  <c r="N930" i="3"/>
  <c r="N953" i="3"/>
  <c r="N991" i="3"/>
  <c r="N1051" i="3"/>
  <c r="N1087" i="3"/>
  <c r="N1134" i="3"/>
  <c r="N1172" i="3"/>
  <c r="N1336" i="3"/>
  <c r="N1603" i="3"/>
  <c r="N1833" i="3"/>
  <c r="N1996" i="3"/>
  <c r="N2064" i="3"/>
  <c r="N2165" i="3"/>
  <c r="N2173" i="3"/>
  <c r="N2183" i="3"/>
  <c r="N2192" i="3"/>
  <c r="N2220" i="3"/>
  <c r="N972" i="3"/>
  <c r="N1101" i="3"/>
  <c r="N1114" i="3"/>
  <c r="N1391" i="3"/>
  <c r="N1480" i="3"/>
  <c r="N1591" i="3"/>
  <c r="N1872" i="3"/>
  <c r="N1945" i="3"/>
  <c r="N1965" i="3"/>
  <c r="N712" i="3"/>
  <c r="N730" i="3"/>
  <c r="N754" i="3"/>
  <c r="N769" i="3"/>
  <c r="N774" i="3"/>
  <c r="N783" i="3"/>
  <c r="N790" i="3"/>
  <c r="N793" i="3"/>
  <c r="N800" i="3"/>
  <c r="N817" i="3"/>
  <c r="N847" i="3"/>
  <c r="N895" i="3"/>
  <c r="N903" i="3"/>
  <c r="N908" i="3"/>
  <c r="N915" i="3"/>
  <c r="N917" i="3"/>
  <c r="N945" i="3"/>
  <c r="N950" i="3"/>
  <c r="N954" i="3"/>
  <c r="N957" i="3"/>
  <c r="N958" i="3"/>
  <c r="N961" i="3"/>
  <c r="N963" i="3"/>
  <c r="N967" i="3"/>
  <c r="N975" i="3"/>
  <c r="N978" i="3"/>
  <c r="N1000" i="3"/>
  <c r="N1029" i="3"/>
  <c r="N1044" i="3"/>
  <c r="N1045" i="3"/>
  <c r="N1058" i="3"/>
  <c r="N1072" i="3"/>
  <c r="N1073" i="3"/>
  <c r="N1074" i="3"/>
  <c r="N1085" i="3"/>
  <c r="N1116" i="3"/>
  <c r="N1118" i="3"/>
  <c r="N1121" i="3"/>
  <c r="N1125" i="3"/>
  <c r="N1130" i="3"/>
  <c r="N1135" i="3"/>
  <c r="N1147" i="3"/>
  <c r="N1163" i="3"/>
  <c r="N1173" i="3"/>
  <c r="N1182" i="3"/>
  <c r="N1203" i="3"/>
  <c r="N1210" i="3"/>
  <c r="N1217" i="3"/>
  <c r="N1219" i="3"/>
  <c r="N1220" i="3"/>
  <c r="N1221" i="3"/>
  <c r="N1226" i="3"/>
  <c r="N1231" i="3"/>
  <c r="N1233" i="3"/>
  <c r="N1235" i="3"/>
  <c r="N1248" i="3"/>
  <c r="N1251" i="3"/>
  <c r="N1256" i="3"/>
  <c r="N1261" i="3"/>
  <c r="N1262" i="3"/>
  <c r="N1263" i="3"/>
  <c r="N1271" i="3"/>
  <c r="N1274" i="3"/>
  <c r="N1275" i="3"/>
  <c r="N1286" i="3"/>
  <c r="N1287" i="3"/>
  <c r="N1288" i="3"/>
  <c r="N1292" i="3"/>
  <c r="N1294" i="3"/>
  <c r="N1297" i="3"/>
  <c r="N1302" i="3"/>
  <c r="N1303" i="3"/>
  <c r="N1307" i="3"/>
  <c r="N1318" i="3"/>
  <c r="N1322" i="3"/>
  <c r="N1325" i="3"/>
  <c r="N1326" i="3"/>
  <c r="N1349" i="3"/>
  <c r="N1359" i="3"/>
  <c r="N1374" i="3"/>
  <c r="N1387" i="3"/>
  <c r="N1388" i="3"/>
  <c r="N1400" i="3"/>
  <c r="N1401" i="3"/>
  <c r="N1409" i="3"/>
  <c r="N1410" i="3"/>
  <c r="N1411" i="3"/>
  <c r="N1413" i="3"/>
  <c r="N1421" i="3"/>
  <c r="N1427" i="3"/>
  <c r="N1433" i="3"/>
  <c r="N1437" i="3"/>
  <c r="N1440" i="3"/>
  <c r="N1442" i="3"/>
  <c r="N1446" i="3"/>
  <c r="N1447" i="3"/>
  <c r="N1449" i="3"/>
  <c r="N1456" i="3"/>
  <c r="N1459" i="3"/>
  <c r="N1460" i="3"/>
  <c r="N1484" i="3"/>
  <c r="N1502" i="3"/>
  <c r="N1512" i="3"/>
  <c r="N1516" i="3"/>
  <c r="N1521" i="3"/>
  <c r="N1523" i="3"/>
  <c r="N1528" i="3"/>
  <c r="N1531" i="3"/>
  <c r="N1532" i="3"/>
  <c r="N1534" i="3"/>
  <c r="N1538" i="3"/>
  <c r="N1540" i="3"/>
  <c r="N1560" i="3"/>
  <c r="N1572" i="3"/>
  <c r="N1574" i="3"/>
  <c r="N1579" i="3"/>
  <c r="N1584" i="3"/>
  <c r="N1595" i="3"/>
  <c r="N1599" i="3"/>
  <c r="N1608" i="3"/>
  <c r="N1613" i="3"/>
  <c r="N1618" i="3"/>
  <c r="N1621" i="3"/>
  <c r="N1623" i="3"/>
  <c r="N1624" i="3"/>
  <c r="N1625" i="3"/>
  <c r="N1632" i="3"/>
  <c r="N1635" i="3"/>
  <c r="N1639" i="3"/>
  <c r="N1672" i="3"/>
  <c r="N1683" i="3"/>
  <c r="N1691" i="3"/>
  <c r="N1700" i="3"/>
  <c r="N1702" i="3"/>
  <c r="N1709" i="3"/>
  <c r="N1714" i="3"/>
  <c r="N1715" i="3"/>
  <c r="N1719" i="3"/>
  <c r="N1720" i="3"/>
  <c r="N1733" i="3"/>
  <c r="N1734" i="3"/>
  <c r="N1749" i="3"/>
  <c r="N1758" i="3"/>
  <c r="N1765" i="3"/>
  <c r="N1771" i="3"/>
  <c r="N1773" i="3"/>
  <c r="N1778" i="3"/>
  <c r="N1782" i="3"/>
  <c r="N1788" i="3"/>
  <c r="N1795" i="3"/>
  <c r="N1796" i="3"/>
  <c r="N1803" i="3"/>
  <c r="N1815" i="3"/>
  <c r="N1819" i="3"/>
  <c r="N1824" i="3"/>
  <c r="N1835" i="3"/>
  <c r="N1843" i="3"/>
  <c r="N1855" i="3"/>
  <c r="N1856" i="3"/>
  <c r="N1865" i="3"/>
  <c r="N1870" i="3"/>
  <c r="N1876" i="3"/>
  <c r="N1880" i="3"/>
  <c r="N1884" i="3"/>
  <c r="N1885" i="3"/>
  <c r="N1887" i="3"/>
  <c r="N1888" i="3"/>
  <c r="N1889" i="3"/>
  <c r="N1890" i="3"/>
  <c r="N1893" i="3"/>
  <c r="N1896" i="3"/>
  <c r="N1903" i="3"/>
  <c r="N1907" i="3"/>
  <c r="N1910" i="3"/>
  <c r="N1913" i="3"/>
  <c r="N1916" i="3"/>
  <c r="N1921" i="3"/>
  <c r="N1922" i="3"/>
  <c r="N1923" i="3"/>
  <c r="N1932" i="3"/>
  <c r="N1933" i="3"/>
  <c r="N1975" i="3"/>
  <c r="N1981" i="3"/>
  <c r="N1985" i="3"/>
  <c r="N1997" i="3"/>
  <c r="N2001" i="3"/>
  <c r="N2002" i="3"/>
  <c r="N2004" i="3"/>
  <c r="N2007" i="3"/>
  <c r="N2012" i="3"/>
  <c r="N2014" i="3"/>
  <c r="N2017" i="3"/>
  <c r="N2020" i="3"/>
  <c r="N2033" i="3"/>
  <c r="N2042" i="3"/>
  <c r="N2044" i="3"/>
  <c r="N2045" i="3"/>
  <c r="N2046" i="3"/>
  <c r="N2070" i="3"/>
  <c r="N2073" i="3"/>
  <c r="N2078" i="3"/>
  <c r="N2085" i="3"/>
  <c r="N2091" i="3"/>
  <c r="N2111" i="3"/>
  <c r="N2120" i="3"/>
  <c r="N2139" i="3"/>
  <c r="N2141" i="3"/>
  <c r="N2142" i="3"/>
  <c r="N2180" i="3"/>
  <c r="N2185" i="3"/>
  <c r="N2217" i="3"/>
  <c r="N2218" i="3"/>
  <c r="N2223" i="3"/>
  <c r="N2228" i="3"/>
  <c r="N2229" i="3"/>
  <c r="N2235" i="3"/>
  <c r="N2236" i="3"/>
  <c r="N2246" i="3"/>
  <c r="N2250" i="3"/>
  <c r="N2251" i="3"/>
  <c r="N2261" i="3"/>
  <c r="N2264" i="3"/>
  <c r="N2307" i="3"/>
  <c r="N2310" i="3"/>
  <c r="N2318" i="3"/>
  <c r="N2326" i="3"/>
  <c r="N1371" i="3"/>
  <c r="N1892" i="3"/>
  <c r="N1265" i="3"/>
  <c r="N890" i="3"/>
  <c r="N1501" i="3"/>
  <c r="N2266" i="3"/>
  <c r="N926" i="3"/>
  <c r="N1239" i="3"/>
  <c r="N1825" i="3"/>
  <c r="N1919" i="3"/>
  <c r="N2075" i="3"/>
  <c r="N826" i="3"/>
  <c r="N1454" i="3"/>
  <c r="N1821" i="3"/>
  <c r="N1545" i="3"/>
  <c r="N1548" i="3"/>
  <c r="N956" i="3"/>
  <c r="N1430" i="3"/>
  <c r="N1604" i="3"/>
  <c r="N763" i="3"/>
  <c r="N799" i="3"/>
  <c r="N887" i="3"/>
  <c r="N1027" i="3"/>
  <c r="N1142" i="3"/>
  <c r="N1144" i="3"/>
  <c r="N1201" i="3"/>
  <c r="N1267" i="3"/>
  <c r="N1277" i="3"/>
  <c r="N1306" i="3"/>
  <c r="N1317" i="3"/>
  <c r="N1397" i="3"/>
  <c r="N1426" i="3"/>
  <c r="N1452" i="3"/>
  <c r="N1481" i="3"/>
  <c r="N1522" i="3"/>
  <c r="N1549" i="3"/>
  <c r="N1563" i="3"/>
  <c r="N1573" i="3"/>
  <c r="N1601" i="3"/>
  <c r="N1686" i="3"/>
  <c r="N1692" i="3"/>
  <c r="N1708" i="3"/>
  <c r="N1721" i="3"/>
  <c r="N1723" i="3"/>
  <c r="N1740" i="3"/>
  <c r="N1777" i="3"/>
  <c r="N1842" i="3"/>
  <c r="N1957" i="3"/>
  <c r="N1961" i="3"/>
  <c r="N1987" i="3"/>
  <c r="N2069" i="3"/>
  <c r="N2090" i="3"/>
  <c r="N2284" i="3"/>
  <c r="N2291" i="3"/>
  <c r="N2306" i="3"/>
  <c r="N2314" i="3"/>
  <c r="N2316" i="3"/>
  <c r="N1335" i="3"/>
  <c r="N1760" i="3"/>
  <c r="N2256" i="3"/>
  <c r="N880" i="3"/>
  <c r="N914" i="3"/>
  <c r="N986" i="3"/>
  <c r="N1190" i="3"/>
  <c r="N1744" i="3"/>
  <c r="N1926" i="3"/>
  <c r="N1992" i="3"/>
  <c r="N2290" i="3"/>
  <c r="N2298" i="3"/>
  <c r="N756" i="3"/>
  <c r="N805" i="3"/>
  <c r="N821" i="3"/>
  <c r="N861" i="3"/>
  <c r="N910" i="3"/>
  <c r="N1250" i="3"/>
  <c r="N1296" i="3"/>
  <c r="N1344" i="3"/>
  <c r="N1361" i="3"/>
  <c r="N1370" i="3"/>
  <c r="N1408" i="3"/>
  <c r="N1448" i="3"/>
  <c r="N1458" i="3"/>
  <c r="N1468" i="3"/>
  <c r="N1500" i="3"/>
  <c r="N1514" i="3"/>
  <c r="N1619" i="3"/>
  <c r="N1804" i="3"/>
  <c r="N1808" i="3"/>
  <c r="N1877" i="3"/>
  <c r="N1917" i="3"/>
  <c r="N1943" i="3"/>
  <c r="N1966" i="3"/>
  <c r="N1972" i="3"/>
  <c r="N2029" i="3"/>
  <c r="N2237" i="3"/>
  <c r="N989" i="3"/>
  <c r="N1132" i="3"/>
  <c r="N1150" i="3"/>
  <c r="N1167" i="3"/>
  <c r="N1281" i="3"/>
  <c r="N1315" i="3"/>
  <c r="N1674" i="3"/>
  <c r="N1875" i="3"/>
  <c r="N1900" i="3"/>
  <c r="N1982" i="3"/>
  <c r="N2146" i="3"/>
  <c r="N2201" i="3"/>
  <c r="N735" i="3"/>
  <c r="N829" i="3"/>
  <c r="N830" i="3"/>
  <c r="N844" i="3"/>
  <c r="N855" i="3"/>
  <c r="N868" i="3"/>
  <c r="N1009" i="3"/>
  <c r="N1092" i="3"/>
  <c r="N1162" i="3"/>
  <c r="N1169" i="3"/>
  <c r="N1200" i="3"/>
  <c r="N1206" i="3"/>
  <c r="N1214" i="3"/>
  <c r="N1276" i="3"/>
  <c r="N1284" i="3"/>
  <c r="N1328" i="3"/>
  <c r="N1337" i="3"/>
  <c r="N1343" i="3"/>
  <c r="N1352" i="3"/>
  <c r="N1372" i="3"/>
  <c r="N1373" i="3"/>
  <c r="N1381" i="3"/>
  <c r="N1496" i="3"/>
  <c r="N1497" i="3"/>
  <c r="N1499" i="3"/>
  <c r="N1525" i="3"/>
  <c r="N1577" i="3"/>
  <c r="N1610" i="3"/>
  <c r="N1681" i="3"/>
  <c r="N1682" i="3"/>
  <c r="N1704" i="3"/>
  <c r="N1730" i="3"/>
  <c r="N1952" i="3"/>
  <c r="N2105" i="3"/>
  <c r="N2106" i="3"/>
  <c r="N2130" i="3"/>
  <c r="N2188" i="3"/>
  <c r="N2257" i="3"/>
  <c r="N2289" i="3"/>
  <c r="N2300" i="3"/>
  <c r="N1050" i="3"/>
  <c r="N1225" i="3"/>
  <c r="N1693" i="3"/>
  <c r="N1754" i="3"/>
  <c r="N1861" i="3"/>
  <c r="N2052" i="3"/>
  <c r="N2082" i="3"/>
  <c r="N2089" i="3"/>
  <c r="N816" i="3"/>
  <c r="N1184" i="3"/>
  <c r="N1600" i="3"/>
  <c r="N891" i="3"/>
  <c r="N1119" i="3"/>
  <c r="N1143" i="3"/>
  <c r="N1170" i="3"/>
  <c r="N1505" i="3"/>
  <c r="N1556" i="3"/>
  <c r="N1557" i="3"/>
  <c r="N1937" i="3"/>
  <c r="N2195" i="3"/>
  <c r="N1127" i="3"/>
  <c r="N1137" i="3"/>
  <c r="N1906" i="3"/>
  <c r="N1912" i="3"/>
  <c r="N946" i="3"/>
  <c r="N1028" i="3"/>
  <c r="N1046" i="3"/>
  <c r="N1378" i="3"/>
  <c r="N1725" i="3"/>
  <c r="N1816" i="3"/>
  <c r="N1895" i="3"/>
  <c r="N1960" i="3"/>
  <c r="N2019" i="3"/>
  <c r="N2288" i="3"/>
  <c r="N1008" i="3"/>
  <c r="N1155" i="3"/>
  <c r="N1273" i="3"/>
  <c r="N2295" i="3"/>
  <c r="N1070" i="3"/>
  <c r="N1435" i="3"/>
  <c r="N1684" i="3"/>
  <c r="N1056" i="3"/>
  <c r="N1213" i="3"/>
  <c r="N1223" i="3"/>
  <c r="N1402" i="3"/>
  <c r="N2066" i="3"/>
  <c r="N919" i="3"/>
  <c r="N1032" i="3"/>
  <c r="N1069" i="3"/>
  <c r="N1553" i="3"/>
  <c r="N1812" i="3"/>
  <c r="N1649" i="3"/>
  <c r="N1643" i="3"/>
  <c r="N1652" i="3"/>
  <c r="N1663" i="3"/>
  <c r="N1662" i="3"/>
  <c r="N1660" i="3"/>
  <c r="N1661" i="3"/>
  <c r="N2010" i="3"/>
  <c r="N1375" i="3"/>
  <c r="N1090" i="3"/>
  <c r="N1174" i="3"/>
  <c r="N729" i="3"/>
  <c r="N1383" i="3"/>
  <c r="N1588" i="3"/>
  <c r="N1053" i="3"/>
  <c r="N1091" i="3"/>
  <c r="N1351" i="3"/>
  <c r="N1495" i="3"/>
  <c r="N1602" i="3"/>
  <c r="N1687" i="3"/>
  <c r="N2022" i="3"/>
  <c r="N1622" i="3"/>
  <c r="N2099" i="3"/>
  <c r="N1690" i="3"/>
  <c r="N902" i="3"/>
  <c r="N1656" i="3"/>
  <c r="N2308" i="3"/>
  <c r="N859" i="3"/>
  <c r="N1096" i="3"/>
  <c r="N1711" i="3"/>
  <c r="N1133" i="3"/>
  <c r="N1953" i="3"/>
  <c r="N1533" i="3"/>
  <c r="N748" i="3"/>
  <c r="N2287" i="3"/>
  <c r="N2233" i="3"/>
  <c r="N1450" i="3"/>
  <c r="N2112" i="3"/>
  <c r="N1255" i="3"/>
  <c r="N1547" i="3"/>
  <c r="N1974" i="3"/>
  <c r="N2209" i="3"/>
  <c r="N2259" i="3"/>
  <c r="N2245" i="3"/>
  <c r="N2210" i="3"/>
  <c r="N2244" i="3"/>
  <c r="N2005" i="3"/>
  <c r="N1671" i="3"/>
  <c r="N721" i="3"/>
  <c r="N2084" i="3"/>
  <c r="N2092" i="3"/>
  <c r="N2282" i="3"/>
  <c r="N2162" i="3"/>
  <c r="N781" i="3"/>
  <c r="N2212" i="3"/>
  <c r="N1313" i="3"/>
  <c r="M2346" i="3"/>
  <c r="M2358" i="3"/>
  <c r="M2893" i="3"/>
  <c r="M2357" i="3"/>
  <c r="M2806" i="3"/>
  <c r="M2951" i="3"/>
  <c r="M2826" i="3"/>
  <c r="M2855" i="3"/>
  <c r="M2883" i="3"/>
  <c r="M2911" i="3"/>
  <c r="M2927" i="3"/>
  <c r="M2795" i="3"/>
  <c r="M2816" i="3"/>
  <c r="M2897" i="3"/>
  <c r="M2433" i="3"/>
  <c r="M2857" i="3"/>
  <c r="M2944" i="3"/>
  <c r="M2847" i="3"/>
  <c r="M2818" i="3"/>
  <c r="M2949" i="3"/>
  <c r="M2747" i="3"/>
  <c r="M2590" i="3"/>
  <c r="M2878" i="3"/>
  <c r="M2461" i="3"/>
  <c r="M2775" i="3"/>
  <c r="M2783" i="3"/>
  <c r="M2856" i="3"/>
  <c r="M2779" i="3"/>
  <c r="M2746" i="3"/>
  <c r="M2874" i="3"/>
  <c r="M2740" i="3"/>
  <c r="M2763" i="3"/>
  <c r="M2742" i="3"/>
  <c r="M2781" i="3"/>
  <c r="M2745" i="3"/>
  <c r="M2880" i="3"/>
  <c r="M2756" i="3"/>
  <c r="M2498" i="3"/>
  <c r="M2788" i="3"/>
  <c r="M2396" i="3"/>
  <c r="M2809" i="3"/>
  <c r="M2751" i="3"/>
  <c r="M2750" i="3"/>
  <c r="M2789" i="3"/>
  <c r="M2807" i="3"/>
  <c r="M2771" i="3"/>
  <c r="M2759" i="3"/>
  <c r="M2768" i="3"/>
  <c r="M2808" i="3"/>
  <c r="M2805" i="3"/>
  <c r="M2815" i="3"/>
  <c r="M2794" i="3"/>
  <c r="M2803" i="3"/>
  <c r="M2827" i="3"/>
  <c r="M2817" i="3"/>
  <c r="M2796" i="3"/>
  <c r="M2810" i="3"/>
  <c r="M2793" i="3"/>
  <c r="M2820" i="3"/>
  <c r="M2813" i="3"/>
  <c r="M2797" i="3"/>
  <c r="M2811" i="3"/>
  <c r="M2792" i="3"/>
  <c r="M2812" i="3"/>
  <c r="M2819" i="3"/>
  <c r="M2801" i="3"/>
  <c r="M2802" i="3"/>
  <c r="M2800" i="3"/>
  <c r="M2798" i="3"/>
  <c r="M2824" i="3"/>
  <c r="M2778" i="3"/>
  <c r="M2394" i="3"/>
  <c r="M2784" i="3"/>
  <c r="M2785" i="3"/>
  <c r="M2757" i="3"/>
  <c r="M2754" i="3"/>
  <c r="M2489" i="3"/>
  <c r="M2744" i="3"/>
  <c r="M2764" i="3"/>
  <c r="M2766" i="3"/>
  <c r="M2753" i="3"/>
  <c r="M2748" i="3"/>
  <c r="M2780" i="3"/>
  <c r="M2755" i="3"/>
  <c r="M2777" i="3"/>
  <c r="M2770" i="3"/>
  <c r="M2743" i="3"/>
  <c r="M2782" i="3"/>
  <c r="M2749" i="3"/>
  <c r="M2760" i="3"/>
  <c r="M2741" i="3"/>
  <c r="M2774" i="3"/>
  <c r="M2758" i="3"/>
  <c r="M2790" i="3"/>
  <c r="M2786" i="3"/>
  <c r="M2765" i="3"/>
  <c r="M2636" i="3"/>
  <c r="M2767" i="3"/>
  <c r="M2787" i="3"/>
  <c r="M2773" i="3"/>
  <c r="M2769" i="3"/>
  <c r="M2776" i="3"/>
  <c r="M2408" i="3"/>
  <c r="M2761" i="3"/>
  <c r="M2772" i="3"/>
  <c r="M2762" i="3"/>
  <c r="M2752" i="3"/>
  <c r="M2507" i="3"/>
  <c r="M2619" i="3"/>
  <c r="M2890" i="3"/>
  <c r="M2425" i="3"/>
  <c r="M2804" i="3"/>
  <c r="M2791" i="3"/>
  <c r="M2799" i="3"/>
  <c r="M2524" i="3"/>
  <c r="M2501" i="3"/>
  <c r="M2534" i="3"/>
  <c r="M2545" i="3"/>
  <c r="M2846" i="3"/>
  <c r="M2851" i="3"/>
  <c r="M2916" i="3"/>
  <c r="M2917" i="3"/>
  <c r="M2918" i="3"/>
  <c r="M2502" i="3"/>
  <c r="M2460" i="3"/>
  <c r="M2859" i="3"/>
  <c r="M2412" i="3"/>
  <c r="M2333" i="3"/>
  <c r="M2643" i="3"/>
  <c r="M2381" i="3"/>
  <c r="M2713" i="3"/>
  <c r="M2438" i="3"/>
  <c r="M2588" i="3"/>
  <c r="M2482" i="3"/>
  <c r="M2852" i="3"/>
  <c r="M2449" i="3"/>
  <c r="M2937" i="3"/>
  <c r="M2352" i="3"/>
  <c r="M2833" i="3"/>
  <c r="M2939" i="3"/>
  <c r="M2915" i="3"/>
  <c r="M2450" i="3"/>
  <c r="M2637" i="3"/>
  <c r="M2891" i="3"/>
  <c r="M2943" i="3"/>
  <c r="M2912" i="3"/>
  <c r="M2892" i="3"/>
  <c r="M2443" i="3"/>
  <c r="M2505" i="3"/>
  <c r="M2397" i="3"/>
  <c r="M2453" i="3"/>
  <c r="M2517" i="3"/>
  <c r="M2376" i="3"/>
  <c r="M2578" i="3"/>
  <c r="M2834" i="3"/>
  <c r="M2946" i="3"/>
  <c r="M2597" i="3"/>
  <c r="M2514" i="3"/>
  <c r="M2563" i="3"/>
  <c r="M2340" i="3"/>
  <c r="M2499" i="3"/>
  <c r="M2831" i="3"/>
  <c r="M2849" i="3"/>
  <c r="M2873" i="3"/>
  <c r="M2894" i="3"/>
  <c r="M2896" i="3"/>
  <c r="M2908" i="3"/>
  <c r="M2928" i="3"/>
  <c r="M2877" i="3"/>
  <c r="M2649" i="3"/>
  <c r="M2735" i="3"/>
  <c r="M2570" i="3"/>
  <c r="M2900" i="3"/>
  <c r="M2921" i="3"/>
  <c r="M2334" i="3"/>
  <c r="M2337" i="3"/>
  <c r="M2339" i="3"/>
  <c r="M2910" i="3"/>
  <c r="M2551" i="3"/>
  <c r="M2836" i="3"/>
  <c r="M2837" i="3"/>
  <c r="M2355" i="3"/>
  <c r="M2367" i="3"/>
  <c r="M2448" i="3"/>
  <c r="M2496" i="3"/>
  <c r="M2533" i="3"/>
  <c r="M2613" i="3"/>
  <c r="M2843" i="3"/>
  <c r="M2848" i="3"/>
  <c r="M2903" i="3"/>
  <c r="M2914" i="3"/>
  <c r="M2876" i="3"/>
  <c r="M2335" i="3"/>
  <c r="M2839" i="3"/>
  <c r="M2356" i="3"/>
  <c r="M2881" i="3"/>
  <c r="M2418" i="3"/>
  <c r="M2875" i="3"/>
  <c r="M2933" i="3"/>
  <c r="M2941" i="3"/>
  <c r="M2926" i="3"/>
  <c r="M2543" i="3"/>
  <c r="M2560" i="3"/>
  <c r="M2940" i="3"/>
  <c r="M2398" i="3"/>
  <c r="M2854" i="3"/>
  <c r="M2361" i="3"/>
  <c r="M2351" i="3"/>
  <c r="M2427" i="3"/>
  <c r="M2895" i="3"/>
  <c r="M2731" i="3"/>
  <c r="M2615" i="3"/>
  <c r="M2734" i="3"/>
  <c r="M2913" i="3"/>
  <c r="M2595" i="3"/>
  <c r="M2519" i="3"/>
  <c r="M2598" i="3"/>
  <c r="M2905" i="3"/>
  <c r="M2406" i="3"/>
  <c r="M2419" i="3"/>
  <c r="M2467" i="3"/>
  <c r="M2512" i="3"/>
  <c r="M2832" i="3"/>
  <c r="M2841" i="3"/>
  <c r="M2434" i="3"/>
  <c r="M2887" i="3"/>
  <c r="M2853" i="3"/>
  <c r="M2814" i="3"/>
  <c r="M2541" i="3"/>
  <c r="M2862" i="3"/>
  <c r="M2866" i="3"/>
  <c r="M2865" i="3"/>
  <c r="M2684" i="3"/>
  <c r="M2491" i="3"/>
  <c r="M2447" i="3"/>
  <c r="M2948" i="3"/>
  <c r="M2527" i="3"/>
  <c r="M2587" i="3"/>
  <c r="M2445" i="3"/>
  <c r="M2455" i="3"/>
  <c r="M2391" i="3"/>
  <c r="M2840" i="3"/>
  <c r="M2348" i="3"/>
  <c r="M2422" i="3"/>
  <c r="M2432" i="3"/>
  <c r="M2466" i="3"/>
  <c r="M2882" i="3"/>
  <c r="M2945" i="3"/>
  <c r="M2414" i="3"/>
  <c r="M2407" i="3"/>
  <c r="M2483" i="3"/>
  <c r="M2685" i="3"/>
  <c r="M2687" i="3"/>
  <c r="M2705" i="3"/>
  <c r="M2592" i="3"/>
  <c r="M2828" i="3"/>
  <c r="M2532" i="3"/>
  <c r="M2586" i="3"/>
  <c r="M2484" i="3"/>
  <c r="M2495" i="3"/>
  <c r="M2607" i="3"/>
  <c r="M2932" i="3"/>
  <c r="M2869" i="3"/>
  <c r="M2906" i="3"/>
  <c r="M2567" i="3"/>
  <c r="M2393" i="3"/>
  <c r="M2378" i="3"/>
  <c r="M2730" i="3"/>
  <c r="M2441" i="3"/>
  <c r="M2531" i="3"/>
  <c r="M2901" i="3"/>
  <c r="M2884" i="3"/>
  <c r="M2440" i="3"/>
  <c r="M2845" i="3"/>
  <c r="M2868" i="3"/>
  <c r="M2842" i="3"/>
  <c r="M2835" i="3"/>
  <c r="M2850" i="3"/>
  <c r="M2919" i="3"/>
  <c r="M2863" i="3"/>
  <c r="M2844" i="3"/>
  <c r="M2909" i="3"/>
  <c r="M2923" i="3"/>
  <c r="M2935" i="3"/>
  <c r="M2942" i="3"/>
  <c r="M2947" i="3"/>
  <c r="M2871" i="3"/>
  <c r="M2888" i="3"/>
  <c r="M2950" i="3"/>
  <c r="M2624" i="3"/>
  <c r="M2387" i="3"/>
  <c r="M2879" i="3"/>
  <c r="M2681" i="3"/>
  <c r="M2568" i="3"/>
  <c r="M2404" i="3"/>
  <c r="M2889" i="3"/>
  <c r="M2934" i="3"/>
  <c r="M2369" i="3"/>
  <c r="M2704" i="3"/>
  <c r="M2700" i="3"/>
  <c r="M2510" i="3"/>
  <c r="M2662" i="3"/>
  <c r="M2675" i="3"/>
  <c r="M2462" i="3"/>
  <c r="M2593" i="3"/>
  <c r="M2439" i="3"/>
  <c r="M2648" i="3"/>
  <c r="M2697" i="3"/>
  <c r="M2452" i="3"/>
  <c r="M2634" i="3"/>
  <c r="M2625" i="3"/>
  <c r="M2654" i="3"/>
  <c r="M2671" i="3"/>
  <c r="M2646" i="3"/>
  <c r="M2690" i="3"/>
  <c r="M2375" i="3"/>
  <c r="M2714" i="3"/>
  <c r="M2680" i="3"/>
  <c r="M2478" i="3"/>
  <c r="M2655" i="3"/>
  <c r="M2620" i="3"/>
  <c r="M2604" i="3"/>
  <c r="M2732" i="3"/>
  <c r="M2642" i="3"/>
  <c r="M2709" i="3"/>
  <c r="M2557" i="3"/>
  <c r="M2530" i="3"/>
  <c r="M2629" i="3"/>
  <c r="M2658" i="3"/>
  <c r="M2707" i="3"/>
  <c r="M2383" i="3"/>
  <c r="M2487" i="3"/>
  <c r="M2550" i="3"/>
  <c r="M2682" i="3"/>
  <c r="M2336" i="3"/>
  <c r="M2341" i="3"/>
  <c r="M2342" i="3"/>
  <c r="M2479" i="3"/>
  <c r="M2722" i="3"/>
  <c r="M2444" i="3"/>
  <c r="M2540" i="3"/>
  <c r="M2359" i="3"/>
  <c r="M2401" i="3"/>
  <c r="M2402" i="3"/>
  <c r="M2469" i="3"/>
  <c r="M2652" i="3"/>
  <c r="M2399" i="3"/>
  <c r="M2608" i="3"/>
  <c r="M2591" i="3"/>
  <c r="M2470" i="3"/>
  <c r="M2382" i="3"/>
  <c r="M2385" i="3"/>
  <c r="M2459" i="3"/>
  <c r="M2564" i="3"/>
  <c r="M2565" i="3"/>
  <c r="M2506" i="3"/>
  <c r="M2481" i="3"/>
  <c r="M2632" i="3"/>
  <c r="M2429" i="3"/>
  <c r="M2458" i="3"/>
  <c r="M2569" i="3"/>
  <c r="M2627" i="3"/>
  <c r="M2668" i="3"/>
  <c r="M2736" i="3"/>
  <c r="M2553" i="3"/>
  <c r="M2446" i="3"/>
  <c r="M2526" i="3"/>
  <c r="M2657" i="3"/>
  <c r="M2670" i="3"/>
  <c r="M2701" i="3"/>
  <c r="M2720" i="3"/>
  <c r="M2428" i="3"/>
  <c r="M2435" i="3"/>
  <c r="M2669" i="3"/>
  <c r="M2344" i="3"/>
  <c r="M2345" i="3"/>
  <c r="M2353" i="3"/>
  <c r="M2371" i="3"/>
  <c r="M2373" i="3"/>
  <c r="M2377" i="3"/>
  <c r="M2386" i="3"/>
  <c r="M2388" i="3"/>
  <c r="M2390" i="3"/>
  <c r="M2392" i="3"/>
  <c r="M2395" i="3"/>
  <c r="M2400" i="3"/>
  <c r="M2403" i="3"/>
  <c r="M2409" i="3"/>
  <c r="M2415" i="3"/>
  <c r="M2416" i="3"/>
  <c r="M2424" i="3"/>
  <c r="M2451" i="3"/>
  <c r="M2454" i="3"/>
  <c r="M2457" i="3"/>
  <c r="M2463" i="3"/>
  <c r="M2464" i="3"/>
  <c r="M2471" i="3"/>
  <c r="M2485" i="3"/>
  <c r="M2488" i="3"/>
  <c r="M2490" i="3"/>
  <c r="M2504" i="3"/>
  <c r="M2508" i="3"/>
  <c r="M2521" i="3"/>
  <c r="M2529" i="3"/>
  <c r="M2539" i="3"/>
  <c r="M2549" i="3"/>
  <c r="M2555" i="3"/>
  <c r="M2561" i="3"/>
  <c r="M2566" i="3"/>
  <c r="M2572" i="3"/>
  <c r="M2574" i="3"/>
  <c r="M2575" i="3"/>
  <c r="M2594" i="3"/>
  <c r="M2602" i="3"/>
  <c r="M2609" i="3"/>
  <c r="M2623" i="3"/>
  <c r="M2635" i="3"/>
  <c r="M2650" i="3"/>
  <c r="M2651" i="3"/>
  <c r="M2653" i="3"/>
  <c r="M2663" i="3"/>
  <c r="M2666" i="3"/>
  <c r="M2677" i="3"/>
  <c r="M2683" i="3"/>
  <c r="M2691" i="3"/>
  <c r="M2694" i="3"/>
  <c r="M2696" i="3"/>
  <c r="M2708" i="3"/>
  <c r="M2712" i="3"/>
  <c r="M2718" i="3"/>
  <c r="M2719" i="3"/>
  <c r="M2725" i="3"/>
  <c r="M2729" i="3"/>
  <c r="M2738" i="3"/>
  <c r="M2365" i="3"/>
  <c r="M2430" i="3"/>
  <c r="M2546" i="3"/>
  <c r="M2665" i="3"/>
  <c r="M2350" i="3"/>
  <c r="M2362" i="3"/>
  <c r="M2497" i="3"/>
  <c r="M2639" i="3"/>
  <c r="M2370" i="3"/>
  <c r="M2364" i="3"/>
  <c r="M2368" i="3"/>
  <c r="M2389" i="3"/>
  <c r="M2442" i="3"/>
  <c r="M2656" i="3"/>
  <c r="M2673" i="3"/>
  <c r="M2724" i="3"/>
  <c r="M2380" i="3"/>
  <c r="M2423" i="3"/>
  <c r="M2480" i="3"/>
  <c r="M2548" i="3"/>
  <c r="M2589" i="3"/>
  <c r="M2630" i="3"/>
  <c r="M2699" i="3"/>
  <c r="M2363" i="3"/>
  <c r="M2486" i="3"/>
  <c r="M2693" i="3"/>
  <c r="M2338" i="3"/>
  <c r="M2374" i="3"/>
  <c r="M2473" i="3"/>
  <c r="M2474" i="3"/>
  <c r="M2475" i="3"/>
  <c r="M2509" i="3"/>
  <c r="M2511" i="3"/>
  <c r="M2582" i="3"/>
  <c r="M2600" i="3"/>
  <c r="M2645" i="3"/>
  <c r="M2661" i="3"/>
  <c r="M2360" i="3"/>
  <c r="M2379" i="3"/>
  <c r="M2384" i="3"/>
  <c r="M2611" i="3"/>
  <c r="M2616" i="3"/>
  <c r="M2617" i="3"/>
  <c r="M2717" i="3"/>
  <c r="M2349" i="3"/>
  <c r="M2552" i="3"/>
  <c r="M2659" i="3"/>
  <c r="M2465" i="3"/>
  <c r="M2542" i="3"/>
  <c r="M2672" i="3"/>
  <c r="M2679" i="3"/>
  <c r="M2366" i="3"/>
  <c r="M2421" i="3"/>
  <c r="M2437" i="3"/>
  <c r="M2728" i="3"/>
  <c r="M2426" i="3"/>
  <c r="M2516" i="3"/>
  <c r="M2585" i="3"/>
  <c r="M2492" i="3"/>
  <c r="M2513" i="3"/>
  <c r="M2472" i="3"/>
  <c r="M2688" i="3"/>
  <c r="M2830" i="3"/>
  <c r="M2825" i="3"/>
  <c r="M2822" i="3"/>
  <c r="M2823" i="3"/>
  <c r="M2821" i="3"/>
  <c r="M2547" i="3"/>
  <c r="M2692" i="3"/>
  <c r="M2907" i="3"/>
  <c r="M2924" i="3"/>
  <c r="M2925" i="3"/>
  <c r="M2920" i="3"/>
  <c r="M2858" i="3"/>
  <c r="M2867" i="3"/>
  <c r="M2898" i="3"/>
  <c r="M2861" i="3"/>
  <c r="M2929" i="3"/>
  <c r="M2936" i="3"/>
  <c r="M2872" i="3"/>
  <c r="M2838" i="3"/>
  <c r="M2870" i="3"/>
  <c r="M2904" i="3"/>
  <c r="M2931" i="3"/>
  <c r="M2864" i="3"/>
  <c r="M2930" i="3"/>
  <c r="M2899" i="3"/>
  <c r="M2938" i="3"/>
  <c r="M2922" i="3"/>
  <c r="M2885" i="3"/>
  <c r="M2902" i="3"/>
  <c r="M2721" i="3"/>
  <c r="M2372" i="3"/>
  <c r="M2601" i="3"/>
  <c r="M2710" i="3"/>
  <c r="M2678" i="3"/>
  <c r="M2644" i="3"/>
  <c r="M2522" i="3"/>
  <c r="M2536" i="3"/>
  <c r="M2698" i="3"/>
  <c r="M2580" i="3"/>
  <c r="M2405" i="3"/>
  <c r="M2621" i="3"/>
  <c r="M2660" i="3"/>
  <c r="M2417" i="3"/>
  <c r="M2733" i="3"/>
  <c r="M2716" i="3"/>
  <c r="M2431" i="3"/>
  <c r="M2614" i="3"/>
  <c r="M2571" i="3"/>
  <c r="M2347" i="3"/>
  <c r="M2528" i="3"/>
  <c r="M2622" i="3"/>
  <c r="M2641" i="3"/>
  <c r="M2631" i="3"/>
  <c r="M2515" i="3"/>
  <c r="M2343" i="3"/>
  <c r="M2674" i="3"/>
  <c r="M2726" i="3"/>
  <c r="M2518" i="3"/>
  <c r="M2610" i="3"/>
  <c r="M2664" i="3"/>
  <c r="M2706" i="3"/>
  <c r="M2411" i="3"/>
  <c r="M2554" i="3"/>
  <c r="M2581" i="3"/>
  <c r="M2628" i="3"/>
  <c r="M2715" i="3"/>
  <c r="M2562" i="3"/>
  <c r="M2410" i="3"/>
  <c r="M2436" i="3"/>
  <c r="M2456" i="3"/>
  <c r="M2477" i="3"/>
  <c r="M2520" i="3"/>
  <c r="M2525" i="3"/>
  <c r="M2537" i="3"/>
  <c r="M2538" i="3"/>
  <c r="M2544" i="3"/>
  <c r="M2558" i="3"/>
  <c r="M2559" i="3"/>
  <c r="M2573" i="3"/>
  <c r="M2576" i="3"/>
  <c r="M2577" i="3"/>
  <c r="M2579" i="3"/>
  <c r="M2584" i="3"/>
  <c r="M2596" i="3"/>
  <c r="M2599" i="3"/>
  <c r="M2603" i="3"/>
  <c r="M2612" i="3"/>
  <c r="M2618" i="3"/>
  <c r="M2640" i="3"/>
  <c r="M2647" i="3"/>
  <c r="M2667" i="3"/>
  <c r="M2689" i="3"/>
  <c r="M2702" i="3"/>
  <c r="M2703" i="3"/>
  <c r="M2739" i="3"/>
  <c r="M2503" i="3"/>
  <c r="M2727" i="3"/>
  <c r="M2420" i="3"/>
  <c r="M2723" i="3"/>
  <c r="M2468" i="3"/>
  <c r="M2494" i="3"/>
  <c r="M2583" i="3"/>
  <c r="M2606" i="3"/>
  <c r="M2638" i="3"/>
  <c r="M2711" i="3"/>
  <c r="M2523" i="3"/>
  <c r="M2626" i="3"/>
  <c r="M2695" i="3"/>
  <c r="M2737" i="3"/>
  <c r="M2354" i="3"/>
  <c r="M2493" i="3"/>
  <c r="M2605" i="3"/>
  <c r="M2633" i="3"/>
  <c r="M2500" i="3"/>
  <c r="M2535" i="3"/>
  <c r="M2686" i="3"/>
  <c r="M2676" i="3"/>
  <c r="M2829" i="3"/>
  <c r="M2860" i="3"/>
  <c r="M2413" i="3"/>
  <c r="M2556" i="3"/>
  <c r="M2886" i="3"/>
  <c r="M2476" i="3"/>
  <c r="M1236" i="3"/>
  <c r="M2327" i="3"/>
  <c r="M2309" i="3"/>
  <c r="M2331" i="3"/>
  <c r="M1570" i="3"/>
  <c r="M870" i="3"/>
  <c r="M1483" i="3"/>
  <c r="M1848" i="3"/>
  <c r="M1576" i="3"/>
  <c r="M782" i="3"/>
  <c r="M1441" i="3"/>
  <c r="M1185" i="3"/>
  <c r="M901" i="3"/>
  <c r="M1384" i="3"/>
  <c r="M2265" i="3"/>
  <c r="M2208" i="3"/>
  <c r="M1350" i="3"/>
  <c r="M2036" i="3"/>
  <c r="M1781" i="3"/>
  <c r="M1129" i="3"/>
  <c r="M940" i="3"/>
  <c r="M1651" i="3"/>
  <c r="M1647" i="3"/>
  <c r="M1658" i="3"/>
  <c r="M1650" i="3"/>
  <c r="M970" i="3"/>
  <c r="M1395" i="3"/>
  <c r="M1678" i="3"/>
  <c r="M739" i="3"/>
  <c r="M927" i="3"/>
  <c r="M1193" i="3"/>
  <c r="M853" i="3"/>
  <c r="M1355" i="3"/>
  <c r="M1165" i="3"/>
  <c r="M2319" i="3"/>
  <c r="M1841" i="3"/>
  <c r="M1653" i="3"/>
  <c r="M1654" i="3"/>
  <c r="M1646" i="3"/>
  <c r="M1645" i="3"/>
  <c r="M2304" i="3"/>
  <c r="M1785" i="3"/>
  <c r="M1329" i="3"/>
  <c r="M1736" i="3"/>
  <c r="M1655" i="3"/>
  <c r="M1648" i="3"/>
  <c r="M1657" i="3"/>
  <c r="M1191" i="3"/>
  <c r="M2253" i="3"/>
  <c r="M767" i="3"/>
  <c r="M1445" i="3"/>
  <c r="M2324" i="3"/>
  <c r="M1790" i="3"/>
  <c r="M1537" i="3"/>
  <c r="M1644" i="3"/>
  <c r="M1642" i="3"/>
  <c r="M1641" i="3"/>
  <c r="M852" i="3"/>
  <c r="M2158" i="3"/>
  <c r="M2280" i="3"/>
  <c r="M2094" i="3"/>
  <c r="M1064" i="3"/>
  <c r="M2263" i="3"/>
  <c r="M1814" i="3"/>
  <c r="M1793" i="3"/>
  <c r="M1883" i="3"/>
  <c r="M1469" i="3"/>
  <c r="M2035" i="3"/>
  <c r="M2047" i="3"/>
  <c r="M2138" i="3"/>
  <c r="M1010" i="3"/>
  <c r="M1934" i="3"/>
  <c r="M1944" i="3"/>
  <c r="M2061" i="3"/>
  <c r="M1769" i="3"/>
  <c r="M883" i="3"/>
  <c r="M711" i="3"/>
  <c r="M1914" i="3"/>
  <c r="M1357" i="3"/>
  <c r="M740" i="3"/>
  <c r="M881" i="3"/>
  <c r="M862" i="3"/>
  <c r="M871" i="3"/>
  <c r="M1759" i="3"/>
  <c r="M758" i="3"/>
  <c r="M1158" i="3"/>
  <c r="M1679" i="3"/>
  <c r="M1035" i="3"/>
  <c r="M1596" i="3"/>
  <c r="M879" i="3"/>
  <c r="M1209" i="3"/>
  <c r="M835" i="3"/>
  <c r="M1309" i="3"/>
  <c r="M1047" i="3"/>
  <c r="M1293" i="3"/>
  <c r="M1847" i="3"/>
  <c r="M2276" i="3"/>
  <c r="M1977" i="3"/>
  <c r="M996" i="3"/>
  <c r="M1415" i="3"/>
  <c r="M1670" i="3"/>
  <c r="M747" i="3"/>
  <c r="M846" i="3"/>
  <c r="M1323" i="3"/>
  <c r="M932" i="3"/>
  <c r="M854" i="3"/>
  <c r="M1037" i="3"/>
  <c r="M1060" i="3"/>
  <c r="M779" i="3"/>
  <c r="M925" i="3"/>
  <c r="M1980" i="3"/>
  <c r="M962" i="3"/>
  <c r="M1088" i="3"/>
  <c r="M745" i="3"/>
  <c r="M746" i="3"/>
  <c r="M1578" i="3"/>
  <c r="M1901" i="3"/>
  <c r="M820" i="3"/>
  <c r="M2104" i="3"/>
  <c r="M1289" i="3"/>
  <c r="M788" i="3"/>
  <c r="M1111" i="3"/>
  <c r="M1544" i="3"/>
  <c r="M789" i="3"/>
  <c r="M2248" i="3"/>
  <c r="M771" i="3"/>
  <c r="M795" i="3"/>
  <c r="M1014" i="3"/>
  <c r="M722" i="3"/>
  <c r="M1346" i="3"/>
  <c r="M753" i="3"/>
  <c r="M1179" i="3"/>
  <c r="M1615" i="3"/>
  <c r="M1728" i="3"/>
  <c r="M1399" i="3"/>
  <c r="M2271" i="3"/>
  <c r="M849" i="3"/>
  <c r="M850" i="3"/>
  <c r="M918" i="3"/>
  <c r="M965" i="3"/>
  <c r="M1016" i="3"/>
  <c r="M1033" i="3"/>
  <c r="M1036" i="3"/>
  <c r="M1066" i="3"/>
  <c r="M1345" i="3"/>
  <c r="M1392" i="3"/>
  <c r="M1396" i="3"/>
  <c r="M1424" i="3"/>
  <c r="M1461" i="3"/>
  <c r="M1677" i="3"/>
  <c r="M1787" i="3"/>
  <c r="M1791" i="3"/>
  <c r="M2093" i="3"/>
  <c r="M2227" i="3"/>
  <c r="M2274" i="3"/>
  <c r="M2283" i="3"/>
  <c r="M2302" i="3"/>
  <c r="M2176" i="3"/>
  <c r="M738" i="3"/>
  <c r="M814" i="3"/>
  <c r="M1580" i="3"/>
  <c r="M1897" i="3"/>
  <c r="M1227" i="3"/>
  <c r="M765" i="3"/>
  <c r="M1067" i="3"/>
  <c r="M1732" i="3"/>
  <c r="M1955" i="3"/>
  <c r="M725" i="3"/>
  <c r="M727" i="3"/>
  <c r="M775" i="3"/>
  <c r="M1894" i="3"/>
  <c r="M2286" i="3"/>
  <c r="M843" i="3"/>
  <c r="M1466" i="3"/>
  <c r="M897" i="3"/>
  <c r="M1490" i="3"/>
  <c r="M2225" i="3"/>
  <c r="M1254" i="3"/>
  <c r="M2278" i="3"/>
  <c r="M2009" i="3"/>
  <c r="M2054" i="3"/>
  <c r="M856" i="3"/>
  <c r="M1310" i="3"/>
  <c r="M1176" i="3"/>
  <c r="M1034" i="3"/>
  <c r="M1299" i="3"/>
  <c r="M1485" i="3"/>
  <c r="M1390" i="3"/>
  <c r="M1936" i="3"/>
  <c r="M1048" i="3"/>
  <c r="M1510" i="3"/>
  <c r="M1938" i="3"/>
  <c r="M2315" i="3"/>
  <c r="M1598" i="3"/>
  <c r="M2240" i="3"/>
  <c r="M1015" i="3"/>
  <c r="M2305" i="3"/>
  <c r="M2058" i="3"/>
  <c r="M1112" i="3"/>
  <c r="M1565" i="3"/>
  <c r="M2050" i="3"/>
  <c r="M1805" i="3"/>
  <c r="M1177" i="3"/>
  <c r="M2311" i="3"/>
  <c r="M1385" i="3"/>
  <c r="M2096" i="3"/>
  <c r="M1780" i="3"/>
  <c r="M1360" i="3"/>
  <c r="M1729" i="3"/>
  <c r="M1818" i="3"/>
  <c r="M1242" i="3"/>
  <c r="M948" i="3"/>
  <c r="M942" i="3"/>
  <c r="M1065" i="3"/>
  <c r="M873" i="3"/>
  <c r="M2329" i="3"/>
  <c r="M2328" i="3"/>
  <c r="M2293" i="3"/>
  <c r="M1291" i="3"/>
  <c r="M1086" i="3"/>
  <c r="M1503" i="3"/>
  <c r="M1605" i="3"/>
  <c r="M1003" i="3"/>
  <c r="M1154" i="3"/>
  <c r="M1404" i="3"/>
  <c r="M935" i="3"/>
  <c r="M936" i="3"/>
  <c r="M1707" i="3"/>
  <c r="M752" i="3"/>
  <c r="M2267" i="3"/>
  <c r="M1593" i="3"/>
  <c r="M2043" i="3"/>
  <c r="M1840" i="3"/>
  <c r="M1739" i="3"/>
  <c r="M2194" i="3"/>
  <c r="M2144" i="3"/>
  <c r="M1941" i="3"/>
  <c r="M952" i="3"/>
  <c r="M1428" i="3"/>
  <c r="M1823" i="3"/>
  <c r="M1300" i="3"/>
  <c r="M1664" i="3"/>
  <c r="M1030" i="3"/>
  <c r="M2060" i="3"/>
  <c r="M1860" i="3"/>
  <c r="M1583" i="3"/>
  <c r="M2230" i="3"/>
  <c r="M1958" i="3"/>
  <c r="M2059" i="3"/>
  <c r="M1989" i="3"/>
  <c r="M2132" i="3"/>
  <c r="M1863" i="3"/>
  <c r="M2268" i="3"/>
  <c r="M1976" i="3"/>
  <c r="M993" i="3"/>
  <c r="M1472" i="3"/>
  <c r="M1630" i="3"/>
  <c r="M1465" i="3"/>
  <c r="M1745" i="3"/>
  <c r="M1597" i="3"/>
  <c r="M976" i="3"/>
  <c r="M1244" i="3"/>
  <c r="M1694" i="3"/>
  <c r="M831" i="3"/>
  <c r="M2068" i="3"/>
  <c r="M1766" i="3"/>
  <c r="M2149" i="3"/>
  <c r="M2133" i="3"/>
  <c r="M2184" i="3"/>
  <c r="M1868" i="3"/>
  <c r="M2136" i="3"/>
  <c r="M2137" i="3"/>
  <c r="M2157" i="3"/>
  <c r="M2169" i="3"/>
  <c r="M2205" i="3"/>
  <c r="M2113" i="3"/>
  <c r="M2124" i="3"/>
  <c r="M2127" i="3"/>
  <c r="M2155" i="3"/>
  <c r="M2163" i="3"/>
  <c r="M2164" i="3"/>
  <c r="M2129" i="3"/>
  <c r="M2181" i="3"/>
  <c r="M1192" i="3"/>
  <c r="M1394" i="3"/>
  <c r="M2322" i="3"/>
  <c r="M1109" i="3"/>
  <c r="M1105" i="3"/>
  <c r="M1776" i="3"/>
  <c r="M1836" i="3"/>
  <c r="M1869" i="3"/>
  <c r="M1878" i="3"/>
  <c r="M1924" i="3"/>
  <c r="M2065" i="3"/>
  <c r="M1107" i="3"/>
  <c r="M1506" i="3"/>
  <c r="M1909" i="3"/>
  <c r="M1278" i="3"/>
  <c r="M1431" i="3"/>
  <c r="M1451" i="3"/>
  <c r="M1712" i="3"/>
  <c r="M1747" i="3"/>
  <c r="M1828" i="3"/>
  <c r="M2080" i="3"/>
  <c r="M2117" i="3"/>
  <c r="M2016" i="3"/>
  <c r="M939" i="3"/>
  <c r="M1786" i="3"/>
  <c r="M2193" i="3"/>
  <c r="M1640" i="3"/>
  <c r="M1376" i="3"/>
  <c r="M1363" i="3"/>
  <c r="M1770" i="3"/>
  <c r="M2128" i="3"/>
  <c r="M2241" i="3"/>
  <c r="M1801" i="3"/>
  <c r="M1616" i="3"/>
  <c r="M1832" i="3"/>
  <c r="M1866" i="3"/>
  <c r="M2179" i="3"/>
  <c r="M802" i="3"/>
  <c r="M1311" i="3"/>
  <c r="M1757" i="3"/>
  <c r="M1846" i="3"/>
  <c r="M1202" i="3"/>
  <c r="M1207" i="3"/>
  <c r="M1590" i="3"/>
  <c r="M2103" i="3"/>
  <c r="M2109" i="3"/>
  <c r="M2178" i="3"/>
  <c r="M2325" i="3"/>
  <c r="M909" i="3"/>
  <c r="M1959" i="3"/>
  <c r="M2281" i="3"/>
  <c r="M1559" i="3"/>
  <c r="M1826" i="3"/>
  <c r="M2145" i="3"/>
  <c r="M2148" i="3"/>
  <c r="M2323" i="3"/>
  <c r="M1905" i="3"/>
  <c r="M1511" i="3"/>
  <c r="M1638" i="3"/>
  <c r="M1858" i="3"/>
  <c r="M1899" i="3"/>
  <c r="M1908" i="3"/>
  <c r="M1967" i="3"/>
  <c r="M2057" i="3"/>
  <c r="M2086" i="3"/>
  <c r="M1541" i="3"/>
  <c r="M968" i="3"/>
  <c r="M969" i="3"/>
  <c r="M997" i="3"/>
  <c r="M1068" i="3"/>
  <c r="M1089" i="3"/>
  <c r="M1094" i="3"/>
  <c r="M1097" i="3"/>
  <c r="M1122" i="3"/>
  <c r="M1128" i="3"/>
  <c r="M1141" i="3"/>
  <c r="M1159" i="3"/>
  <c r="M1175" i="3"/>
  <c r="M1180" i="3"/>
  <c r="M1222" i="3"/>
  <c r="M1268" i="3"/>
  <c r="M1321" i="3"/>
  <c r="M1362" i="3"/>
  <c r="M1369" i="3"/>
  <c r="M1443" i="3"/>
  <c r="M1471" i="3"/>
  <c r="M1507" i="3"/>
  <c r="M1508" i="3"/>
  <c r="M1519" i="3"/>
  <c r="M1520" i="3"/>
  <c r="M1562" i="3"/>
  <c r="M1564" i="3"/>
  <c r="M1567" i="3"/>
  <c r="M1568" i="3"/>
  <c r="M1571" i="3"/>
  <c r="M1614" i="3"/>
  <c r="M1665" i="3"/>
  <c r="M1673" i="3"/>
  <c r="M1706" i="3"/>
  <c r="M1724" i="3"/>
  <c r="M1741" i="3"/>
  <c r="M1746" i="3"/>
  <c r="M1751" i="3"/>
  <c r="M1810" i="3"/>
  <c r="M1844" i="3"/>
  <c r="M1851" i="3"/>
  <c r="M1874" i="3"/>
  <c r="M1879" i="3"/>
  <c r="M1882" i="3"/>
  <c r="M1911" i="3"/>
  <c r="M1940" i="3"/>
  <c r="M1946" i="3"/>
  <c r="M1956" i="3"/>
  <c r="M1962" i="3"/>
  <c r="M1988" i="3"/>
  <c r="M1993" i="3"/>
  <c r="M2003" i="3"/>
  <c r="M2006" i="3"/>
  <c r="M2015" i="3"/>
  <c r="M2018" i="3"/>
  <c r="M2031" i="3"/>
  <c r="M2034" i="3"/>
  <c r="M2051" i="3"/>
  <c r="M2056" i="3"/>
  <c r="M2095" i="3"/>
  <c r="M2098" i="3"/>
  <c r="M2102" i="3"/>
  <c r="M2107" i="3"/>
  <c r="M2108" i="3"/>
  <c r="M2110" i="3"/>
  <c r="M2119" i="3"/>
  <c r="M2122" i="3"/>
  <c r="M2152" i="3"/>
  <c r="M2156" i="3"/>
  <c r="M2160" i="3"/>
  <c r="M2161" i="3"/>
  <c r="M2213" i="3"/>
  <c r="M2215" i="3"/>
  <c r="M2219" i="3"/>
  <c r="M2224" i="3"/>
  <c r="M2239" i="3"/>
  <c r="M2249" i="3"/>
  <c r="M2262" i="3"/>
  <c r="M2269" i="3"/>
  <c r="M2272" i="3"/>
  <c r="M2279" i="3"/>
  <c r="M2292" i="3"/>
  <c r="M2296" i="3"/>
  <c r="M2313" i="3"/>
  <c r="M2199" i="3"/>
  <c r="M2021" i="3"/>
  <c r="M2277" i="3"/>
  <c r="M2285" i="3"/>
  <c r="M1930" i="3"/>
  <c r="M2011" i="3"/>
  <c r="M2074" i="3"/>
  <c r="M1057" i="3"/>
  <c r="M1695" i="3"/>
  <c r="M1925" i="3"/>
  <c r="M1478" i="3"/>
  <c r="M2049" i="3"/>
  <c r="M2081" i="3"/>
  <c r="M2121" i="3"/>
  <c r="M2198" i="3"/>
  <c r="M803" i="3"/>
  <c r="M1264" i="3"/>
  <c r="M1338" i="3"/>
  <c r="M1524" i="3"/>
  <c r="M2131" i="3"/>
  <c r="M1633" i="3"/>
  <c r="M2055" i="3"/>
  <c r="M2088" i="3"/>
  <c r="M2234" i="3"/>
  <c r="M804" i="3"/>
  <c r="M1023" i="3"/>
  <c r="M1038" i="3"/>
  <c r="M1061" i="3"/>
  <c r="M1243" i="3"/>
  <c r="M1585" i="3"/>
  <c r="M1792" i="3"/>
  <c r="M1994" i="3"/>
  <c r="M2197" i="3"/>
  <c r="M2275" i="3"/>
  <c r="M955" i="3"/>
  <c r="M1464" i="3"/>
  <c r="M1095" i="3"/>
  <c r="M1474" i="3"/>
  <c r="M1862" i="3"/>
  <c r="M1750" i="3"/>
  <c r="M1743" i="3"/>
  <c r="M1881" i="3"/>
  <c r="M2028" i="3"/>
  <c r="M1178" i="3"/>
  <c r="M1767" i="3"/>
  <c r="M2174" i="3"/>
  <c r="M2013" i="3"/>
  <c r="M2048" i="3"/>
  <c r="M2312" i="3"/>
  <c r="M1358" i="3"/>
  <c r="M2186" i="3"/>
  <c r="M1731" i="3"/>
  <c r="M959" i="3"/>
  <c r="M1164" i="3"/>
  <c r="M1581" i="3"/>
  <c r="M1498" i="3"/>
  <c r="M2125" i="3"/>
  <c r="M1189" i="3"/>
  <c r="M1561" i="3"/>
  <c r="M2303" i="3"/>
  <c r="M2170" i="3"/>
  <c r="M949" i="3"/>
  <c r="M1586" i="3"/>
  <c r="M1920" i="3"/>
  <c r="M1634" i="3"/>
  <c r="M1245" i="3"/>
  <c r="M1807" i="3"/>
  <c r="M896" i="3"/>
  <c r="M1668" i="3"/>
  <c r="M1854" i="3"/>
  <c r="M764" i="3"/>
  <c r="M2126" i="3"/>
  <c r="M1252" i="3"/>
  <c r="M1543" i="3"/>
  <c r="M1269" i="3"/>
  <c r="M1377" i="3"/>
  <c r="M1631" i="3"/>
  <c r="M1764" i="3"/>
  <c r="M1422" i="3"/>
  <c r="M1973" i="3"/>
  <c r="M1238" i="3"/>
  <c r="M1494" i="3"/>
  <c r="M1689" i="3"/>
  <c r="M2204" i="3"/>
  <c r="M2214" i="3"/>
  <c r="M1589" i="3"/>
  <c r="M1204" i="3"/>
  <c r="M2032" i="3"/>
  <c r="M1752" i="3"/>
  <c r="M907" i="3"/>
  <c r="M1607" i="3"/>
  <c r="M1710" i="3"/>
  <c r="M2067" i="3"/>
  <c r="M2023" i="3"/>
  <c r="M2026" i="3"/>
  <c r="M2063" i="3"/>
  <c r="M1467" i="3"/>
  <c r="M1526" i="3"/>
  <c r="M1566" i="3"/>
  <c r="M2294" i="3"/>
  <c r="M1199" i="3"/>
  <c r="M744" i="3"/>
  <c r="M828" i="3"/>
  <c r="M876" i="3"/>
  <c r="M1688" i="3"/>
  <c r="M2203" i="3"/>
  <c r="M857" i="3"/>
  <c r="M938" i="3"/>
  <c r="M990" i="3"/>
  <c r="M1059" i="3"/>
  <c r="M1104" i="3"/>
  <c r="M1187" i="3"/>
  <c r="M1196" i="3"/>
  <c r="M1229" i="3"/>
  <c r="M1232" i="3"/>
  <c r="M1237" i="3"/>
  <c r="M1241" i="3"/>
  <c r="M1247" i="3"/>
  <c r="M1290" i="3"/>
  <c r="M1319" i="3"/>
  <c r="M1412" i="3"/>
  <c r="M1423" i="3"/>
  <c r="M1436" i="3"/>
  <c r="M1457" i="3"/>
  <c r="M1482" i="3"/>
  <c r="M1518" i="3"/>
  <c r="M1551" i="3"/>
  <c r="M1587" i="3"/>
  <c r="M1620" i="3"/>
  <c r="M1636" i="3"/>
  <c r="M1763" i="3"/>
  <c r="M1827" i="3"/>
  <c r="M1931" i="3"/>
  <c r="M1999" i="3"/>
  <c r="M2000" i="3"/>
  <c r="M2024" i="3"/>
  <c r="M2071" i="3"/>
  <c r="M2097" i="3"/>
  <c r="M2153" i="3"/>
  <c r="M2172" i="3"/>
  <c r="M2273" i="3"/>
  <c r="M1667" i="3"/>
  <c r="M1304" i="3"/>
  <c r="M1055" i="3"/>
  <c r="M1379" i="3"/>
  <c r="M2202" i="3"/>
  <c r="M999" i="3"/>
  <c r="M1455" i="3"/>
  <c r="M1701" i="3"/>
  <c r="M2222" i="3"/>
  <c r="M839" i="3"/>
  <c r="M1186" i="3"/>
  <c r="M1535" i="3"/>
  <c r="M1964" i="3"/>
  <c r="M2190" i="3"/>
  <c r="M1594" i="3"/>
  <c r="M2079" i="3"/>
  <c r="M1314" i="3"/>
  <c r="M1779" i="3"/>
  <c r="M1904" i="3"/>
  <c r="M2083" i="3"/>
  <c r="M2147" i="3"/>
  <c r="M1157" i="3"/>
  <c r="M1978" i="3"/>
  <c r="M1160" i="3"/>
  <c r="M1280" i="3"/>
  <c r="M1005" i="3"/>
  <c r="M1205" i="3"/>
  <c r="M2270" i="3"/>
  <c r="M1659" i="3"/>
  <c r="M801" i="3"/>
  <c r="M2151" i="3"/>
  <c r="M1444" i="3"/>
  <c r="M731" i="3"/>
  <c r="M2297" i="3"/>
  <c r="M2320" i="3"/>
  <c r="M2196" i="3"/>
  <c r="M836" i="3"/>
  <c r="M715" i="3"/>
  <c r="M977" i="3"/>
  <c r="M1081" i="3"/>
  <c r="M1332" i="3"/>
  <c r="M755" i="3"/>
  <c r="M2118" i="3"/>
  <c r="M929" i="3"/>
  <c r="M2242" i="3"/>
  <c r="M807" i="3"/>
  <c r="M2072" i="3"/>
  <c r="M1915" i="3"/>
  <c r="M882" i="3"/>
  <c r="M912" i="3"/>
  <c r="M1939" i="3"/>
  <c r="M1043" i="3"/>
  <c r="M1527" i="3"/>
  <c r="M1820" i="3"/>
  <c r="M2206" i="3"/>
  <c r="M1266" i="3"/>
  <c r="M1492" i="3"/>
  <c r="M1330" i="3"/>
  <c r="M1984" i="3"/>
  <c r="M1042" i="3"/>
  <c r="M1983" i="3"/>
  <c r="M1954" i="3"/>
  <c r="M1970" i="3"/>
  <c r="M1513" i="3"/>
  <c r="M1753" i="3"/>
  <c r="M1813" i="3"/>
  <c r="M1831" i="3"/>
  <c r="M1504" i="3"/>
  <c r="M1582" i="3"/>
  <c r="M1628" i="3"/>
  <c r="M1784" i="3"/>
  <c r="M1789" i="3"/>
  <c r="M841" i="3"/>
  <c r="M1775" i="3"/>
  <c r="M1839" i="3"/>
  <c r="M1935" i="3"/>
  <c r="M1575" i="3"/>
  <c r="M889" i="3"/>
  <c r="M757" i="3"/>
  <c r="M966" i="3"/>
  <c r="M893" i="3"/>
  <c r="M761" i="3"/>
  <c r="M911" i="3"/>
  <c r="M1898" i="3"/>
  <c r="M719" i="3"/>
  <c r="M2053" i="3"/>
  <c r="M1012" i="3"/>
  <c r="M951" i="3"/>
  <c r="M718" i="3"/>
  <c r="M1272" i="3"/>
  <c r="M733" i="3"/>
  <c r="M1592" i="3"/>
  <c r="M780" i="3"/>
  <c r="M934" i="3"/>
  <c r="M1800" i="3"/>
  <c r="M1197" i="3"/>
  <c r="M916" i="3"/>
  <c r="M2332" i="3"/>
  <c r="M1006" i="3"/>
  <c r="M1703" i="3"/>
  <c r="M1218" i="3"/>
  <c r="M894" i="3"/>
  <c r="M773" i="3"/>
  <c r="M723" i="3"/>
  <c r="M734" i="3"/>
  <c r="M815" i="3"/>
  <c r="M714" i="3"/>
  <c r="M920" i="3"/>
  <c r="M728" i="3"/>
  <c r="M1011" i="3"/>
  <c r="M762" i="3"/>
  <c r="M913" i="3"/>
  <c r="M1365" i="3"/>
  <c r="M770" i="3"/>
  <c r="M798" i="3"/>
  <c r="M1126" i="3"/>
  <c r="M806" i="3"/>
  <c r="M1902" i="3"/>
  <c r="M1850" i="3"/>
  <c r="M1020" i="3"/>
  <c r="M1249" i="3"/>
  <c r="M864" i="3"/>
  <c r="M824" i="3"/>
  <c r="M995" i="3"/>
  <c r="M2114" i="3"/>
  <c r="M906" i="3"/>
  <c r="M1031" i="3"/>
  <c r="M736" i="3"/>
  <c r="M792" i="3"/>
  <c r="M869" i="3"/>
  <c r="M1554" i="3"/>
  <c r="M1837" i="3"/>
  <c r="M1489" i="3"/>
  <c r="M1340" i="3"/>
  <c r="M1414" i="3"/>
  <c r="M1809" i="3"/>
  <c r="M726" i="3"/>
  <c r="M809" i="3"/>
  <c r="M1021" i="3"/>
  <c r="M1075" i="3"/>
  <c r="M874" i="3"/>
  <c r="M1676" i="3"/>
  <c r="M1018" i="3"/>
  <c r="M1019" i="3"/>
  <c r="M760" i="3"/>
  <c r="M784" i="3"/>
  <c r="M1062" i="3"/>
  <c r="M1138" i="3"/>
  <c r="M811" i="3"/>
  <c r="M931" i="3"/>
  <c r="M1156" i="3"/>
  <c r="M1927" i="3"/>
  <c r="M1113" i="3"/>
  <c r="M984" i="3"/>
  <c r="M766" i="3"/>
  <c r="M875" i="3"/>
  <c r="M840" i="3"/>
  <c r="M851" i="3"/>
  <c r="M838" i="3"/>
  <c r="M898" i="3"/>
  <c r="M905" i="3"/>
  <c r="M1152" i="3"/>
  <c r="M1382" i="3"/>
  <c r="M1246" i="3"/>
  <c r="M1102" i="3"/>
  <c r="M720" i="3"/>
  <c r="M750" i="3"/>
  <c r="M973" i="3"/>
  <c r="M1794" i="3"/>
  <c r="M1845" i="3"/>
  <c r="M941" i="3"/>
  <c r="M928" i="3"/>
  <c r="M1234" i="3"/>
  <c r="M1285" i="3"/>
  <c r="M1696" i="3"/>
  <c r="M1486" i="3"/>
  <c r="M2232" i="3"/>
  <c r="M819" i="3"/>
  <c r="M778" i="3"/>
  <c r="M960" i="3"/>
  <c r="M724" i="3"/>
  <c r="M1063" i="3"/>
  <c r="M845" i="3"/>
  <c r="M858" i="3"/>
  <c r="M1348" i="3"/>
  <c r="M1283" i="3"/>
  <c r="M1817" i="3"/>
  <c r="M1756" i="3"/>
  <c r="M964" i="3"/>
  <c r="M1079" i="3"/>
  <c r="M823" i="3"/>
  <c r="M1098" i="3"/>
  <c r="M1145" i="3"/>
  <c r="M1529" i="3"/>
  <c r="M813" i="3"/>
  <c r="M2211" i="3"/>
  <c r="M741" i="3"/>
  <c r="M1093" i="3"/>
  <c r="M1386" i="3"/>
  <c r="M1716" i="3"/>
  <c r="M1806" i="3"/>
  <c r="M1918" i="3"/>
  <c r="M2062" i="3"/>
  <c r="M737" i="3"/>
  <c r="M1342" i="3"/>
  <c r="M1829" i="3"/>
  <c r="M1099" i="3"/>
  <c r="M1025" i="3"/>
  <c r="M1438" i="3"/>
  <c r="M1305" i="3"/>
  <c r="M1698" i="3"/>
  <c r="M1419" i="3"/>
  <c r="M1542" i="3"/>
  <c r="M1717" i="3"/>
  <c r="M1487" i="3"/>
  <c r="M1509" i="3"/>
  <c r="M1727" i="3"/>
  <c r="M1951" i="3"/>
  <c r="M1259" i="3"/>
  <c r="M877" i="3"/>
  <c r="M848" i="3"/>
  <c r="M979" i="3"/>
  <c r="M994" i="3"/>
  <c r="M796" i="3"/>
  <c r="M888" i="3"/>
  <c r="M822" i="3"/>
  <c r="M772" i="3"/>
  <c r="M924" i="3"/>
  <c r="M1393" i="3"/>
  <c r="M1078" i="3"/>
  <c r="M716" i="3"/>
  <c r="M832" i="3"/>
  <c r="M743" i="3"/>
  <c r="M787" i="3"/>
  <c r="M1013" i="3"/>
  <c r="M1049" i="3"/>
  <c r="M1439" i="3"/>
  <c r="M981" i="3"/>
  <c r="M1550" i="3"/>
  <c r="M2182" i="3"/>
  <c r="M980" i="3"/>
  <c r="M1080" i="3"/>
  <c r="M947" i="3"/>
  <c r="M1215" i="3"/>
  <c r="M1181" i="3"/>
  <c r="M1022" i="3"/>
  <c r="M742" i="3"/>
  <c r="M810" i="3"/>
  <c r="M2008" i="3"/>
  <c r="M1463" i="3"/>
  <c r="M1558" i="3"/>
  <c r="M998" i="3"/>
  <c r="M1084" i="3"/>
  <c r="M2115" i="3"/>
  <c r="M1611" i="3"/>
  <c r="M1270" i="3"/>
  <c r="M1368" i="3"/>
  <c r="M1517" i="3"/>
  <c r="M1606" i="3"/>
  <c r="M1774" i="3"/>
  <c r="M1539" i="3"/>
  <c r="M937" i="3"/>
  <c r="M985" i="3"/>
  <c r="M1417" i="3"/>
  <c r="M1110" i="3"/>
  <c r="M2025" i="3"/>
  <c r="M1224" i="3"/>
  <c r="M1230" i="3"/>
  <c r="M865" i="3"/>
  <c r="M1208" i="3"/>
  <c r="M1334" i="3"/>
  <c r="M1942" i="3"/>
  <c r="M904" i="3"/>
  <c r="M1327" i="3"/>
  <c r="M1040" i="3"/>
  <c r="M1331" i="3"/>
  <c r="M1425" i="3"/>
  <c r="M1083" i="3"/>
  <c r="M899" i="3"/>
  <c r="M1253" i="3"/>
  <c r="M923" i="3"/>
  <c r="M791" i="3"/>
  <c r="M983" i="3"/>
  <c r="M1367" i="3"/>
  <c r="M943" i="3"/>
  <c r="M1675" i="3"/>
  <c r="M1491" i="3"/>
  <c r="M717" i="3"/>
  <c r="M1737" i="3"/>
  <c r="M1853" i="3"/>
  <c r="M1473" i="3"/>
  <c r="M1195" i="3"/>
  <c r="M1257" i="3"/>
  <c r="M768" i="3"/>
  <c r="M777" i="3"/>
  <c r="M1873" i="3"/>
  <c r="M759" i="3"/>
  <c r="M1420" i="3"/>
  <c r="M1316" i="3"/>
  <c r="M866" i="3"/>
  <c r="M1194" i="3"/>
  <c r="M886" i="3"/>
  <c r="M1470" i="3"/>
  <c r="M1024" i="3"/>
  <c r="M1115" i="3"/>
  <c r="M1762" i="3"/>
  <c r="M2187" i="3"/>
  <c r="M1171" i="3"/>
  <c r="M1228" i="3"/>
  <c r="M2255" i="3"/>
  <c r="M2254" i="3"/>
  <c r="M2299" i="3"/>
  <c r="M751" i="3"/>
  <c r="M992" i="3"/>
  <c r="M987" i="3"/>
  <c r="M884" i="3"/>
  <c r="M1106" i="3"/>
  <c r="M833" i="3"/>
  <c r="M1530" i="3"/>
  <c r="M1103" i="3"/>
  <c r="M1772" i="3"/>
  <c r="M1240" i="3"/>
  <c r="M1380" i="3"/>
  <c r="M1406" i="3"/>
  <c r="M1475" i="3"/>
  <c r="M1149" i="3"/>
  <c r="M2247" i="3"/>
  <c r="M1680" i="3"/>
  <c r="M1405" i="3"/>
  <c r="M786" i="3"/>
  <c r="M1462" i="3"/>
  <c r="M2135" i="3"/>
  <c r="M1100" i="3"/>
  <c r="M933" i="3"/>
  <c r="M1629" i="3"/>
  <c r="M892" i="3"/>
  <c r="M1453" i="3"/>
  <c r="M797" i="3"/>
  <c r="M1891" i="3"/>
  <c r="M2154" i="3"/>
  <c r="M1859" i="3"/>
  <c r="M1004" i="3"/>
  <c r="M860" i="3"/>
  <c r="M1555" i="3"/>
  <c r="M1612" i="3"/>
  <c r="M1198" i="3"/>
  <c r="M1811" i="3"/>
  <c r="M982" i="3"/>
  <c r="M1123" i="3"/>
  <c r="M1536" i="3"/>
  <c r="M1120" i="3"/>
  <c r="M1308" i="3"/>
  <c r="M812" i="3"/>
  <c r="M2077" i="3"/>
  <c r="M1183" i="3"/>
  <c r="M1148" i="3"/>
  <c r="M1627" i="3"/>
  <c r="M1479" i="3"/>
  <c r="M1476" i="3"/>
  <c r="M1685" i="3"/>
  <c r="M1398" i="3"/>
  <c r="M1969" i="3"/>
  <c r="M1166" i="3"/>
  <c r="M1354" i="3"/>
  <c r="M2100" i="3"/>
  <c r="M1768" i="3"/>
  <c r="M1364" i="3"/>
  <c r="M2134" i="3"/>
  <c r="M2116" i="3"/>
  <c r="M1798" i="3"/>
  <c r="M2168" i="3"/>
  <c r="M2167" i="3"/>
  <c r="M2123" i="3"/>
  <c r="M2143" i="3"/>
  <c r="M900" i="3"/>
  <c r="M1339" i="3"/>
  <c r="M1407" i="3"/>
  <c r="M1039" i="3"/>
  <c r="M1366" i="3"/>
  <c r="M1403" i="3"/>
  <c r="M1742" i="3"/>
  <c r="M1886" i="3"/>
  <c r="M2037" i="3"/>
  <c r="M1161" i="3"/>
  <c r="M1947" i="3"/>
  <c r="M1139" i="3"/>
  <c r="M1726" i="3"/>
  <c r="M1797" i="3"/>
  <c r="M713" i="3"/>
  <c r="M1001" i="3"/>
  <c r="M1017" i="3"/>
  <c r="M1312" i="3"/>
  <c r="M1353" i="3"/>
  <c r="M1697" i="3"/>
  <c r="M1713" i="3"/>
  <c r="M1834" i="3"/>
  <c r="M1849" i="3"/>
  <c r="M1971" i="3"/>
  <c r="M1990" i="3"/>
  <c r="M2087" i="3"/>
  <c r="M2226" i="3"/>
  <c r="M2238" i="3"/>
  <c r="M2321" i="3"/>
  <c r="M1429" i="3"/>
  <c r="M2221" i="3"/>
  <c r="M842" i="3"/>
  <c r="M1076" i="3"/>
  <c r="M1077" i="3"/>
  <c r="M1258" i="3"/>
  <c r="M1279" i="3"/>
  <c r="M1477" i="3"/>
  <c r="M2039" i="3"/>
  <c r="M785" i="3"/>
  <c r="M834" i="3"/>
  <c r="M863" i="3"/>
  <c r="M922" i="3"/>
  <c r="M1515" i="3"/>
  <c r="M1546" i="3"/>
  <c r="M1552" i="3"/>
  <c r="M1799" i="3"/>
  <c r="M1948" i="3"/>
  <c r="M1963" i="3"/>
  <c r="M2231" i="3"/>
  <c r="M732" i="3"/>
  <c r="M885" i="3"/>
  <c r="M1705" i="3"/>
  <c r="M1986" i="3"/>
  <c r="M2177" i="3"/>
  <c r="M2258" i="3"/>
  <c r="M827" i="3"/>
  <c r="M1260" i="3"/>
  <c r="M1434" i="3"/>
  <c r="M1569" i="3"/>
  <c r="M1626" i="3"/>
  <c r="M1830" i="3"/>
  <c r="M2041" i="3"/>
  <c r="M2175" i="3"/>
  <c r="M2243" i="3"/>
  <c r="M1140" i="3"/>
  <c r="M1950" i="3"/>
  <c r="M1995" i="3"/>
  <c r="M1153" i="3"/>
  <c r="M1389" i="3"/>
  <c r="M1432" i="3"/>
  <c r="M1968" i="3"/>
  <c r="M1026" i="3"/>
  <c r="M1052" i="3"/>
  <c r="M1188" i="3"/>
  <c r="M1298" i="3"/>
  <c r="M1418" i="3"/>
  <c r="M1867" i="3"/>
  <c r="M2030" i="3"/>
  <c r="M1320" i="3"/>
  <c r="M1609" i="3"/>
  <c r="M1324" i="3"/>
  <c r="M794" i="3"/>
  <c r="M818" i="3"/>
  <c r="M1356" i="3"/>
  <c r="M1493" i="3"/>
  <c r="M1735" i="3"/>
  <c r="M2027" i="3"/>
  <c r="M2189" i="3"/>
  <c r="M2140" i="3"/>
  <c r="M2171" i="3"/>
  <c r="M872" i="3"/>
  <c r="M1082" i="3"/>
  <c r="M1301" i="3"/>
  <c r="M1488" i="3"/>
  <c r="M1928" i="3"/>
  <c r="M1136" i="3"/>
  <c r="M1802" i="3"/>
  <c r="M749" i="3"/>
  <c r="M776" i="3"/>
  <c r="M808" i="3"/>
  <c r="M878" i="3"/>
  <c r="M971" i="3"/>
  <c r="M1002" i="3"/>
  <c r="M1071" i="3"/>
  <c r="M1124" i="3"/>
  <c r="M1131" i="3"/>
  <c r="M1151" i="3"/>
  <c r="M1168" i="3"/>
  <c r="M1211" i="3"/>
  <c r="M1212" i="3"/>
  <c r="M1216" i="3"/>
  <c r="M1341" i="3"/>
  <c r="M1416" i="3"/>
  <c r="M1617" i="3"/>
  <c r="M1666" i="3"/>
  <c r="M1722" i="3"/>
  <c r="M1761" i="3"/>
  <c r="M1838" i="3"/>
  <c r="M1857" i="3"/>
  <c r="M1864" i="3"/>
  <c r="M1871" i="3"/>
  <c r="M1929" i="3"/>
  <c r="M1949" i="3"/>
  <c r="M1979" i="3"/>
  <c r="M1998" i="3"/>
  <c r="M2038" i="3"/>
  <c r="M2040" i="3"/>
  <c r="M2076" i="3"/>
  <c r="M2159" i="3"/>
  <c r="M2200" i="3"/>
  <c r="M2207" i="3"/>
  <c r="M2216" i="3"/>
  <c r="M2301" i="3"/>
  <c r="M944" i="3"/>
  <c r="M1146" i="3"/>
  <c r="M1282" i="3"/>
  <c r="M1295" i="3"/>
  <c r="M1637" i="3"/>
  <c r="M1718" i="3"/>
  <c r="M1755" i="3"/>
  <c r="M2317" i="3"/>
  <c r="M1007" i="3"/>
  <c r="M1783" i="3"/>
  <c r="M825" i="3"/>
  <c r="M1041" i="3"/>
  <c r="M1333" i="3"/>
  <c r="M1347" i="3"/>
  <c r="M1748" i="3"/>
  <c r="M1852" i="3"/>
  <c r="M2150" i="3"/>
  <c r="M2330" i="3"/>
  <c r="M837" i="3"/>
  <c r="M974" i="3"/>
  <c r="M988" i="3"/>
  <c r="M1117" i="3"/>
  <c r="M1669" i="3"/>
  <c r="M2101" i="3"/>
  <c r="M2166" i="3"/>
  <c r="M2260" i="3"/>
  <c r="M1054" i="3"/>
  <c r="M1108" i="3"/>
  <c r="M1699" i="3"/>
  <c r="M1738" i="3"/>
  <c r="M1991" i="3"/>
  <c r="M2191" i="3"/>
  <c r="M2252" i="3"/>
  <c r="M1822" i="3"/>
  <c r="M867" i="3"/>
  <c r="M921" i="3"/>
  <c r="M930" i="3"/>
  <c r="M953" i="3"/>
  <c r="M991" i="3"/>
  <c r="M1051" i="3"/>
  <c r="M1087" i="3"/>
  <c r="M1134" i="3"/>
  <c r="M1172" i="3"/>
  <c r="M1336" i="3"/>
  <c r="M1603" i="3"/>
  <c r="M1833" i="3"/>
  <c r="M1996" i="3"/>
  <c r="M2064" i="3"/>
  <c r="M2165" i="3"/>
  <c r="M2173" i="3"/>
  <c r="M2183" i="3"/>
  <c r="M2192" i="3"/>
  <c r="M2220" i="3"/>
  <c r="M972" i="3"/>
  <c r="M1101" i="3"/>
  <c r="M1114" i="3"/>
  <c r="M1391" i="3"/>
  <c r="M1480" i="3"/>
  <c r="M1591" i="3"/>
  <c r="M1872" i="3"/>
  <c r="M1945" i="3"/>
  <c r="M1965" i="3"/>
  <c r="M712" i="3"/>
  <c r="M730" i="3"/>
  <c r="M754" i="3"/>
  <c r="M769" i="3"/>
  <c r="M774" i="3"/>
  <c r="M783" i="3"/>
  <c r="M790" i="3"/>
  <c r="M793" i="3"/>
  <c r="M800" i="3"/>
  <c r="M817" i="3"/>
  <c r="M847" i="3"/>
  <c r="M895" i="3"/>
  <c r="M903" i="3"/>
  <c r="M908" i="3"/>
  <c r="M915" i="3"/>
  <c r="M917" i="3"/>
  <c r="M945" i="3"/>
  <c r="M950" i="3"/>
  <c r="M954" i="3"/>
  <c r="M957" i="3"/>
  <c r="M958" i="3"/>
  <c r="M961" i="3"/>
  <c r="M963" i="3"/>
  <c r="M967" i="3"/>
  <c r="M975" i="3"/>
  <c r="M978" i="3"/>
  <c r="M1000" i="3"/>
  <c r="M1029" i="3"/>
  <c r="M1044" i="3"/>
  <c r="M1045" i="3"/>
  <c r="M1058" i="3"/>
  <c r="M1072" i="3"/>
  <c r="M1073" i="3"/>
  <c r="M1074" i="3"/>
  <c r="M1085" i="3"/>
  <c r="M1116" i="3"/>
  <c r="M1118" i="3"/>
  <c r="M1121" i="3"/>
  <c r="M1125" i="3"/>
  <c r="M1130" i="3"/>
  <c r="M1135" i="3"/>
  <c r="M1147" i="3"/>
  <c r="M1163" i="3"/>
  <c r="M1173" i="3"/>
  <c r="M1182" i="3"/>
  <c r="M1203" i="3"/>
  <c r="M1210" i="3"/>
  <c r="M1217" i="3"/>
  <c r="M1219" i="3"/>
  <c r="M1220" i="3"/>
  <c r="M1221" i="3"/>
  <c r="M1226" i="3"/>
  <c r="M1231" i="3"/>
  <c r="M1233" i="3"/>
  <c r="M1235" i="3"/>
  <c r="M1248" i="3"/>
  <c r="M1251" i="3"/>
  <c r="M1256" i="3"/>
  <c r="M1261" i="3"/>
  <c r="M1262" i="3"/>
  <c r="M1263" i="3"/>
  <c r="M1271" i="3"/>
  <c r="M1274" i="3"/>
  <c r="M1275" i="3"/>
  <c r="M1286" i="3"/>
  <c r="M1287" i="3"/>
  <c r="M1288" i="3"/>
  <c r="M1292" i="3"/>
  <c r="M1294" i="3"/>
  <c r="M1297" i="3"/>
  <c r="M1302" i="3"/>
  <c r="M1303" i="3"/>
  <c r="M1307" i="3"/>
  <c r="M1318" i="3"/>
  <c r="M1322" i="3"/>
  <c r="M1325" i="3"/>
  <c r="M1326" i="3"/>
  <c r="M1349" i="3"/>
  <c r="M1359" i="3"/>
  <c r="M1374" i="3"/>
  <c r="M1387" i="3"/>
  <c r="M1388" i="3"/>
  <c r="M1400" i="3"/>
  <c r="M1401" i="3"/>
  <c r="M1409" i="3"/>
  <c r="M1410" i="3"/>
  <c r="M1411" i="3"/>
  <c r="M1413" i="3"/>
  <c r="M1421" i="3"/>
  <c r="M1427" i="3"/>
  <c r="M1433" i="3"/>
  <c r="M1437" i="3"/>
  <c r="M1440" i="3"/>
  <c r="M1442" i="3"/>
  <c r="M1446" i="3"/>
  <c r="M1447" i="3"/>
  <c r="M1449" i="3"/>
  <c r="M1456" i="3"/>
  <c r="M1459" i="3"/>
  <c r="M1460" i="3"/>
  <c r="M1484" i="3"/>
  <c r="M1502" i="3"/>
  <c r="M1512" i="3"/>
  <c r="M1516" i="3"/>
  <c r="M1521" i="3"/>
  <c r="M1523" i="3"/>
  <c r="M1528" i="3"/>
  <c r="M1531" i="3"/>
  <c r="M1532" i="3"/>
  <c r="M1534" i="3"/>
  <c r="M1538" i="3"/>
  <c r="M1540" i="3"/>
  <c r="M1560" i="3"/>
  <c r="M1572" i="3"/>
  <c r="M1574" i="3"/>
  <c r="M1579" i="3"/>
  <c r="M1584" i="3"/>
  <c r="M1595" i="3"/>
  <c r="M1599" i="3"/>
  <c r="M1608" i="3"/>
  <c r="M1613" i="3"/>
  <c r="M1618" i="3"/>
  <c r="M1621" i="3"/>
  <c r="M1623" i="3"/>
  <c r="M1624" i="3"/>
  <c r="M1625" i="3"/>
  <c r="M1632" i="3"/>
  <c r="M1635" i="3"/>
  <c r="M1639" i="3"/>
  <c r="M1672" i="3"/>
  <c r="M1683" i="3"/>
  <c r="M1691" i="3"/>
  <c r="M1700" i="3"/>
  <c r="M1702" i="3"/>
  <c r="M1709" i="3"/>
  <c r="M1714" i="3"/>
  <c r="M1715" i="3"/>
  <c r="M1719" i="3"/>
  <c r="M1720" i="3"/>
  <c r="M1733" i="3"/>
  <c r="M1734" i="3"/>
  <c r="M1749" i="3"/>
  <c r="M1758" i="3"/>
  <c r="M1765" i="3"/>
  <c r="M1771" i="3"/>
  <c r="M1773" i="3"/>
  <c r="M1778" i="3"/>
  <c r="M1782" i="3"/>
  <c r="M1788" i="3"/>
  <c r="M1795" i="3"/>
  <c r="M1796" i="3"/>
  <c r="M1803" i="3"/>
  <c r="M1815" i="3"/>
  <c r="M1819" i="3"/>
  <c r="M1824" i="3"/>
  <c r="M1835" i="3"/>
  <c r="M1843" i="3"/>
  <c r="M1855" i="3"/>
  <c r="M1856" i="3"/>
  <c r="M1865" i="3"/>
  <c r="M1870" i="3"/>
  <c r="M1876" i="3"/>
  <c r="M1880" i="3"/>
  <c r="M1884" i="3"/>
  <c r="M1885" i="3"/>
  <c r="M1887" i="3"/>
  <c r="M1888" i="3"/>
  <c r="M1889" i="3"/>
  <c r="M1890" i="3"/>
  <c r="M1893" i="3"/>
  <c r="M1896" i="3"/>
  <c r="M1903" i="3"/>
  <c r="M1907" i="3"/>
  <c r="M1910" i="3"/>
  <c r="M1913" i="3"/>
  <c r="M1916" i="3"/>
  <c r="M1921" i="3"/>
  <c r="M1922" i="3"/>
  <c r="M1923" i="3"/>
  <c r="M1932" i="3"/>
  <c r="M1933" i="3"/>
  <c r="M1975" i="3"/>
  <c r="M1981" i="3"/>
  <c r="M1985" i="3"/>
  <c r="M1997" i="3"/>
  <c r="M2001" i="3"/>
  <c r="M2002" i="3"/>
  <c r="M2004" i="3"/>
  <c r="M2007" i="3"/>
  <c r="M2012" i="3"/>
  <c r="M2014" i="3"/>
  <c r="M2017" i="3"/>
  <c r="M2020" i="3"/>
  <c r="M2033" i="3"/>
  <c r="M2042" i="3"/>
  <c r="M2044" i="3"/>
  <c r="M2045" i="3"/>
  <c r="M2046" i="3"/>
  <c r="M2070" i="3"/>
  <c r="M2073" i="3"/>
  <c r="M2078" i="3"/>
  <c r="M2085" i="3"/>
  <c r="M2091" i="3"/>
  <c r="M2111" i="3"/>
  <c r="M2120" i="3"/>
  <c r="M2139" i="3"/>
  <c r="M2141" i="3"/>
  <c r="M2142" i="3"/>
  <c r="M2180" i="3"/>
  <c r="M2185" i="3"/>
  <c r="M2217" i="3"/>
  <c r="M2218" i="3"/>
  <c r="M2223" i="3"/>
  <c r="M2228" i="3"/>
  <c r="M2229" i="3"/>
  <c r="M2235" i="3"/>
  <c r="M2236" i="3"/>
  <c r="M2246" i="3"/>
  <c r="M2250" i="3"/>
  <c r="M2251" i="3"/>
  <c r="M2261" i="3"/>
  <c r="M2264" i="3"/>
  <c r="M2307" i="3"/>
  <c r="M2310" i="3"/>
  <c r="M2318" i="3"/>
  <c r="M2326" i="3"/>
  <c r="M1371" i="3"/>
  <c r="M1892" i="3"/>
  <c r="M1265" i="3"/>
  <c r="M890" i="3"/>
  <c r="M1501" i="3"/>
  <c r="M2266" i="3"/>
  <c r="M926" i="3"/>
  <c r="M1239" i="3"/>
  <c r="M1825" i="3"/>
  <c r="M1919" i="3"/>
  <c r="M2075" i="3"/>
  <c r="M826" i="3"/>
  <c r="M1454" i="3"/>
  <c r="M1821" i="3"/>
  <c r="M1545" i="3"/>
  <c r="M1548" i="3"/>
  <c r="M956" i="3"/>
  <c r="M1430" i="3"/>
  <c r="M1604" i="3"/>
  <c r="M763" i="3"/>
  <c r="M799" i="3"/>
  <c r="M887" i="3"/>
  <c r="M1027" i="3"/>
  <c r="M1142" i="3"/>
  <c r="M1144" i="3"/>
  <c r="M1201" i="3"/>
  <c r="M1267" i="3"/>
  <c r="M1277" i="3"/>
  <c r="M1306" i="3"/>
  <c r="M1317" i="3"/>
  <c r="M1397" i="3"/>
  <c r="M1426" i="3"/>
  <c r="M1452" i="3"/>
  <c r="M1481" i="3"/>
  <c r="M1522" i="3"/>
  <c r="M1549" i="3"/>
  <c r="M1563" i="3"/>
  <c r="M1573" i="3"/>
  <c r="M1601" i="3"/>
  <c r="M1686" i="3"/>
  <c r="M1692" i="3"/>
  <c r="M1708" i="3"/>
  <c r="M1721" i="3"/>
  <c r="M1723" i="3"/>
  <c r="M1740" i="3"/>
  <c r="M1777" i="3"/>
  <c r="M1842" i="3"/>
  <c r="M1957" i="3"/>
  <c r="M1961" i="3"/>
  <c r="M1987" i="3"/>
  <c r="M2069" i="3"/>
  <c r="M2090" i="3"/>
  <c r="M2284" i="3"/>
  <c r="M2291" i="3"/>
  <c r="M2306" i="3"/>
  <c r="M2314" i="3"/>
  <c r="M2316" i="3"/>
  <c r="M1335" i="3"/>
  <c r="M1760" i="3"/>
  <c r="M2256" i="3"/>
  <c r="M880" i="3"/>
  <c r="M914" i="3"/>
  <c r="M986" i="3"/>
  <c r="M1190" i="3"/>
  <c r="M1744" i="3"/>
  <c r="M1926" i="3"/>
  <c r="M1992" i="3"/>
  <c r="M2290" i="3"/>
  <c r="M2298" i="3"/>
  <c r="M756" i="3"/>
  <c r="M805" i="3"/>
  <c r="M821" i="3"/>
  <c r="M861" i="3"/>
  <c r="M910" i="3"/>
  <c r="M1250" i="3"/>
  <c r="M1296" i="3"/>
  <c r="M1344" i="3"/>
  <c r="M1361" i="3"/>
  <c r="M1370" i="3"/>
  <c r="M1408" i="3"/>
  <c r="M1448" i="3"/>
  <c r="M1458" i="3"/>
  <c r="M1468" i="3"/>
  <c r="M1500" i="3"/>
  <c r="M1514" i="3"/>
  <c r="M1619" i="3"/>
  <c r="M1804" i="3"/>
  <c r="M1808" i="3"/>
  <c r="M1877" i="3"/>
  <c r="M1917" i="3"/>
  <c r="M1943" i="3"/>
  <c r="M1966" i="3"/>
  <c r="M1972" i="3"/>
  <c r="M2029" i="3"/>
  <c r="M2237" i="3"/>
  <c r="M989" i="3"/>
  <c r="M1132" i="3"/>
  <c r="M1150" i="3"/>
  <c r="M1167" i="3"/>
  <c r="M1281" i="3"/>
  <c r="M1315" i="3"/>
  <c r="M1674" i="3"/>
  <c r="M1875" i="3"/>
  <c r="M1900" i="3"/>
  <c r="M1982" i="3"/>
  <c r="M2146" i="3"/>
  <c r="M2201" i="3"/>
  <c r="M735" i="3"/>
  <c r="M829" i="3"/>
  <c r="M830" i="3"/>
  <c r="M844" i="3"/>
  <c r="M855" i="3"/>
  <c r="M868" i="3"/>
  <c r="M1009" i="3"/>
  <c r="M1092" i="3"/>
  <c r="M1162" i="3"/>
  <c r="M1169" i="3"/>
  <c r="M1200" i="3"/>
  <c r="M1206" i="3"/>
  <c r="M1214" i="3"/>
  <c r="M1276" i="3"/>
  <c r="M1284" i="3"/>
  <c r="M1328" i="3"/>
  <c r="M1337" i="3"/>
  <c r="M1343" i="3"/>
  <c r="M1352" i="3"/>
  <c r="M1372" i="3"/>
  <c r="M1373" i="3"/>
  <c r="M1381" i="3"/>
  <c r="M1496" i="3"/>
  <c r="M1497" i="3"/>
  <c r="M1499" i="3"/>
  <c r="M1525" i="3"/>
  <c r="M1577" i="3"/>
  <c r="M1610" i="3"/>
  <c r="M1681" i="3"/>
  <c r="M1682" i="3"/>
  <c r="M1704" i="3"/>
  <c r="M1730" i="3"/>
  <c r="M1952" i="3"/>
  <c r="M2105" i="3"/>
  <c r="M2106" i="3"/>
  <c r="M2130" i="3"/>
  <c r="M2188" i="3"/>
  <c r="M2257" i="3"/>
  <c r="M2289" i="3"/>
  <c r="M2300" i="3"/>
  <c r="M1050" i="3"/>
  <c r="M1225" i="3"/>
  <c r="M1693" i="3"/>
  <c r="M1754" i="3"/>
  <c r="M1861" i="3"/>
  <c r="M2052" i="3"/>
  <c r="M2082" i="3"/>
  <c r="M2089" i="3"/>
  <c r="M816" i="3"/>
  <c r="M1184" i="3"/>
  <c r="M1600" i="3"/>
  <c r="M891" i="3"/>
  <c r="M1119" i="3"/>
  <c r="M1143" i="3"/>
  <c r="M1170" i="3"/>
  <c r="M1505" i="3"/>
  <c r="M1556" i="3"/>
  <c r="M1557" i="3"/>
  <c r="M1937" i="3"/>
  <c r="M2195" i="3"/>
  <c r="M1127" i="3"/>
  <c r="M1137" i="3"/>
  <c r="M1906" i="3"/>
  <c r="M1912" i="3"/>
  <c r="M946" i="3"/>
  <c r="M1028" i="3"/>
  <c r="M1046" i="3"/>
  <c r="M1378" i="3"/>
  <c r="M1725" i="3"/>
  <c r="M1816" i="3"/>
  <c r="M1895" i="3"/>
  <c r="M1960" i="3"/>
  <c r="M2019" i="3"/>
  <c r="M2288" i="3"/>
  <c r="M1008" i="3"/>
  <c r="M1155" i="3"/>
  <c r="M1273" i="3"/>
  <c r="M2295" i="3"/>
  <c r="M1070" i="3"/>
  <c r="M1435" i="3"/>
  <c r="M1684" i="3"/>
  <c r="M1056" i="3"/>
  <c r="M1213" i="3"/>
  <c r="M1223" i="3"/>
  <c r="M1402" i="3"/>
  <c r="M2066" i="3"/>
  <c r="M919" i="3"/>
  <c r="M1032" i="3"/>
  <c r="M1069" i="3"/>
  <c r="M1553" i="3"/>
  <c r="M1812" i="3"/>
  <c r="M1649" i="3"/>
  <c r="M1643" i="3"/>
  <c r="M1652" i="3"/>
  <c r="M1663" i="3"/>
  <c r="M1662" i="3"/>
  <c r="M1660" i="3"/>
  <c r="M1661" i="3"/>
  <c r="M2010" i="3"/>
  <c r="M1375" i="3"/>
  <c r="M1090" i="3"/>
  <c r="M1174" i="3"/>
  <c r="M729" i="3"/>
  <c r="M1383" i="3"/>
  <c r="M1588" i="3"/>
  <c r="M1053" i="3"/>
  <c r="M1091" i="3"/>
  <c r="M1351" i="3"/>
  <c r="M1495" i="3"/>
  <c r="M1602" i="3"/>
  <c r="M1687" i="3"/>
  <c r="M2022" i="3"/>
  <c r="M1622" i="3"/>
  <c r="M2099" i="3"/>
  <c r="M1690" i="3"/>
  <c r="M902" i="3"/>
  <c r="M1656" i="3"/>
  <c r="M2308" i="3"/>
  <c r="M859" i="3"/>
  <c r="M1096" i="3"/>
  <c r="M1711" i="3"/>
  <c r="M1133" i="3"/>
  <c r="M1953" i="3"/>
  <c r="M1533" i="3"/>
  <c r="M748" i="3"/>
  <c r="M2287" i="3"/>
  <c r="M2233" i="3"/>
  <c r="M1450" i="3"/>
  <c r="M2112" i="3"/>
  <c r="M1255" i="3"/>
  <c r="M1547" i="3"/>
  <c r="M1974" i="3"/>
  <c r="M2209" i="3"/>
  <c r="M2259" i="3"/>
  <c r="M2245" i="3"/>
  <c r="M2210" i="3"/>
  <c r="M2244" i="3"/>
  <c r="M2005" i="3"/>
  <c r="M1671" i="3"/>
  <c r="M721" i="3"/>
  <c r="M2084" i="3"/>
  <c r="M2092" i="3"/>
  <c r="M2282" i="3"/>
  <c r="M2162" i="3"/>
  <c r="M781" i="3"/>
  <c r="M2212" i="3"/>
  <c r="M1313" i="3"/>
  <c r="J18" i="2" l="1"/>
  <c r="J19" i="2"/>
  <c r="J20" i="2"/>
  <c r="J17" i="2"/>
  <c r="G18" i="2"/>
  <c r="G19" i="2"/>
  <c r="G20" i="2"/>
  <c r="G17" i="2"/>
  <c r="D18" i="2"/>
  <c r="D19" i="2"/>
  <c r="D20" i="2"/>
  <c r="D17" i="2"/>
  <c r="C21" i="2"/>
  <c r="E21" i="2"/>
  <c r="F21" i="2"/>
  <c r="H21" i="2"/>
  <c r="I21" i="2"/>
  <c r="G21" i="2" l="1"/>
  <c r="J21" i="2"/>
</calcChain>
</file>

<file path=xl/sharedStrings.xml><?xml version="1.0" encoding="utf-8"?>
<sst xmlns="http://schemas.openxmlformats.org/spreadsheetml/2006/main" count="34316" uniqueCount="731">
  <si>
    <t>Reg. č.</t>
  </si>
  <si>
    <t>Program</t>
  </si>
  <si>
    <t>Výzva</t>
  </si>
  <si>
    <t>Kraj</t>
  </si>
  <si>
    <t>Kód obce</t>
  </si>
  <si>
    <t>Název obce</t>
  </si>
  <si>
    <t>Kód katastru</t>
  </si>
  <si>
    <t>Název katastru</t>
  </si>
  <si>
    <t>PSČ</t>
  </si>
  <si>
    <t>NZÚ21+</t>
  </si>
  <si>
    <t>Celkový instalovaný výkon FVE [kWp]</t>
  </si>
  <si>
    <t>Celkem</t>
  </si>
  <si>
    <t>Počet instalací FVE</t>
  </si>
  <si>
    <t>RD</t>
  </si>
  <si>
    <t>BD</t>
  </si>
  <si>
    <t>Instalovaný výkon (kWp)</t>
  </si>
  <si>
    <t>Celková kapacita el. akumulátorů [kWh]</t>
  </si>
  <si>
    <t>NZÚ14+</t>
  </si>
  <si>
    <t>Kapacita el. akumulátorů (kWh)</t>
  </si>
  <si>
    <t>C3-FVE</t>
  </si>
  <si>
    <t>NZÚ light</t>
  </si>
  <si>
    <t>NZÚ23+</t>
  </si>
  <si>
    <t>C2-FV</t>
  </si>
  <si>
    <t>INSTALACE FVE</t>
  </si>
  <si>
    <t>RD/BD</t>
  </si>
  <si>
    <t>Počet žádostí</t>
  </si>
  <si>
    <t>Vyplacená dotace</t>
  </si>
  <si>
    <t>Úspora E (kWh/rok)</t>
  </si>
  <si>
    <t>Úspora CO2 (kgCO2/rok)</t>
  </si>
  <si>
    <t>NZÚ přehled realizovaných žádostí o FVE (ORP Pardubice)</t>
  </si>
  <si>
    <t>NZÚ přehled realizovaných žádostí (ORP Pardubice)</t>
  </si>
  <si>
    <t>C3-FVE, D3-E-mobilita</t>
  </si>
  <si>
    <t/>
  </si>
  <si>
    <t>Pardubický kraj</t>
  </si>
  <si>
    <t>Barchov</t>
  </si>
  <si>
    <t>Barchov u Pardubic</t>
  </si>
  <si>
    <t>C1-TC-vytapeni</t>
  </si>
  <si>
    <t>C2-SOL+, C3-FVE, E-ZdrojeEnergie</t>
  </si>
  <si>
    <t>C3-FVE, E-ZdrojeEnergie</t>
  </si>
  <si>
    <t>C1-TC-vzduch</t>
  </si>
  <si>
    <t>C3-FVE, D4-E-mobilita, E-ZdrojeEnergie</t>
  </si>
  <si>
    <t>C1-TC-vytapeni+</t>
  </si>
  <si>
    <t>B-Pasiv+ (VÝSTAVBA)</t>
  </si>
  <si>
    <t>A-Dilci</t>
  </si>
  <si>
    <t>Bezděkov</t>
  </si>
  <si>
    <t>D3-Zalivka</t>
  </si>
  <si>
    <t>A-Zaklad, C4-VZT-C, D1-IQ, E-Zatepleni, E-ZdrojeEnergie</t>
  </si>
  <si>
    <t>C2-SOL+</t>
  </si>
  <si>
    <t>C1-Kotel-bio</t>
  </si>
  <si>
    <t>Borek</t>
  </si>
  <si>
    <t>A-Dilci, C1-TCV</t>
  </si>
  <si>
    <t>A-Optimalni, C1-TCV+, C4-VZT, D2-Zalivka</t>
  </si>
  <si>
    <t>Bukovina nad Labem</t>
  </si>
  <si>
    <t>A-Optimalni, D2-Zalivka</t>
  </si>
  <si>
    <t>Bukovka</t>
  </si>
  <si>
    <t>A-Zaklad, C1-TCV+</t>
  </si>
  <si>
    <t>D4-E-mobilita</t>
  </si>
  <si>
    <t>C2-SOL+, E-ZdrojeEnergie</t>
  </si>
  <si>
    <t>C1-TC-vytapeni+, C3-FVE, E-ZdrojeEnergie</t>
  </si>
  <si>
    <t>C2-FV, E-ZdrojeEnergie</t>
  </si>
  <si>
    <t>C1-TCV+</t>
  </si>
  <si>
    <t>Časy</t>
  </si>
  <si>
    <t>Čeperka</t>
  </si>
  <si>
    <t>C1-TC-vytapeni+, C3-FVE, D4-E-mobilita, E-ZdrojeEnergie</t>
  </si>
  <si>
    <t>A-Dilci, E-Zatepleni</t>
  </si>
  <si>
    <t>C2-SOL</t>
  </si>
  <si>
    <t>B-Pasiv, E-Novostavba</t>
  </si>
  <si>
    <t>Čepí</t>
  </si>
  <si>
    <t>C2-TC-V, E-ZdrojeEnergie</t>
  </si>
  <si>
    <t>Černá u Bohdanče</t>
  </si>
  <si>
    <t>C2-TČ-V</t>
  </si>
  <si>
    <t>C3-FVE, D3-Zalivka, E-ZdrojeEnergie</t>
  </si>
  <si>
    <t>D2-Extenzivni-plocha</t>
  </si>
  <si>
    <t>C1-TCV</t>
  </si>
  <si>
    <t>C2-TC-V, C3-FVE, D4-E-mobilita, E-ZdrojeEnergie</t>
  </si>
  <si>
    <t>Dašice</t>
  </si>
  <si>
    <t>B-Zaklad, E-Novostavba</t>
  </si>
  <si>
    <t>Zminný</t>
  </si>
  <si>
    <t>Prachovice u Dašic</t>
  </si>
  <si>
    <t>A-Zaklad, C1-TC-vytapeni+, E-Zatepleni</t>
  </si>
  <si>
    <t>A-Optimalni</t>
  </si>
  <si>
    <t>A-Optimalni, C1-FV, C3-FVE</t>
  </si>
  <si>
    <t>A-Zaklad, E-Zatepleni</t>
  </si>
  <si>
    <t>Dolany</t>
  </si>
  <si>
    <t>Dolany u Pardubic</t>
  </si>
  <si>
    <t>Dříteč</t>
  </si>
  <si>
    <t>A-Optimalni, C1-TCV+</t>
  </si>
  <si>
    <t>A-Optimalni, C3-FVE, D2-Zalivka</t>
  </si>
  <si>
    <t>C1-TCA</t>
  </si>
  <si>
    <t>C4-VZT</t>
  </si>
  <si>
    <t>Dubany</t>
  </si>
  <si>
    <t>Dubany nad Bylankou</t>
  </si>
  <si>
    <t>Hrobice</t>
  </si>
  <si>
    <t>Choteč</t>
  </si>
  <si>
    <t>Choteč u Holic</t>
  </si>
  <si>
    <t>C1-TC-vytapeni+FV</t>
  </si>
  <si>
    <t>Chýšť</t>
  </si>
  <si>
    <t>C1-TC-vytapeni, C2-SOL+</t>
  </si>
  <si>
    <t>Jezbořice</t>
  </si>
  <si>
    <t>C1-TC-vytapeni+FV, C3-FVE, D4-E-mobilita, E-ZdrojeEnergie</t>
  </si>
  <si>
    <t>C1-FV, C2-SOL+, C3-FVE, D3-E-mobilita</t>
  </si>
  <si>
    <t>Kasalice</t>
  </si>
  <si>
    <t>Kasaličky</t>
  </si>
  <si>
    <t>Kostěnice</t>
  </si>
  <si>
    <t>670570</t>
  </si>
  <si>
    <t>Křičeň</t>
  </si>
  <si>
    <t>Kunětice</t>
  </si>
  <si>
    <t>Lány u Dašic</t>
  </si>
  <si>
    <t>Lázně Bohdaneč</t>
  </si>
  <si>
    <t>C1-TC-vytapeni+, C3-FVE+TČ, E-ZdrojeEnergie</t>
  </si>
  <si>
    <t>C1-TCV+, C3-FVE+TČ</t>
  </si>
  <si>
    <t>A-Dilci, D1-IQ, E-Zatepleni</t>
  </si>
  <si>
    <t>C2-TC-V, C3-FVE, E-ZdrojeEnergie</t>
  </si>
  <si>
    <t>A-Optimalni, C1-TCV+, C4-VZT, D2-Zalivka+WC</t>
  </si>
  <si>
    <t>A-Optimalni, C1-TCV+, C3-FVE</t>
  </si>
  <si>
    <t>A-Dilci, C3-FVE</t>
  </si>
  <si>
    <t>A-Zaklad</t>
  </si>
  <si>
    <t>A-Zaklad, E-Zatepleni, Publicita-plachta, Publicita-štítek</t>
  </si>
  <si>
    <t>Libišany</t>
  </si>
  <si>
    <t>C3-FVE+TČ, E-ZdrojeEnergie</t>
  </si>
  <si>
    <t>Malé Výkleky</t>
  </si>
  <si>
    <t>Mikulovice</t>
  </si>
  <si>
    <t>Mikulovice u Pardubic</t>
  </si>
  <si>
    <t>Blato</t>
  </si>
  <si>
    <t>C1-TC-vytapeni, C3-FVE+TČ, E-ZdrojeEnergie</t>
  </si>
  <si>
    <t>C1-Kotel-plyn</t>
  </si>
  <si>
    <t>D3-Zalivka+WC</t>
  </si>
  <si>
    <t>Moravany</t>
  </si>
  <si>
    <t>Moravany nad Loučnou</t>
  </si>
  <si>
    <t>Platěnice</t>
  </si>
  <si>
    <t>C3-FVE, D4-E-mobilita</t>
  </si>
  <si>
    <t>C2-SOL, E-ZdrojeEnergie</t>
  </si>
  <si>
    <t>C5-Predehrev-C</t>
  </si>
  <si>
    <t>Turov nad Loučnou</t>
  </si>
  <si>
    <t>C1-FV, C3-FVE, D3-E-mobilita</t>
  </si>
  <si>
    <t>Moravanský</t>
  </si>
  <si>
    <t>Čeradice nad Loučnou</t>
  </si>
  <si>
    <t>C1-FV</t>
  </si>
  <si>
    <t>A-Optimalni, C1-TCV+, C3-FVE, D3-E-mobilita</t>
  </si>
  <si>
    <t>Němčice</t>
  </si>
  <si>
    <t>Němčice nad Labem</t>
  </si>
  <si>
    <t>A-Komplex, E-Zatepleni</t>
  </si>
  <si>
    <t>A-Zaklad, D1-Manual, E-Zatepleni</t>
  </si>
  <si>
    <t>A-Optimalni, C2-SOL</t>
  </si>
  <si>
    <t>Neratov</t>
  </si>
  <si>
    <t>Opatovice nad Labem</t>
  </si>
  <si>
    <t>C1-TCK+</t>
  </si>
  <si>
    <t>Pohřebačka</t>
  </si>
  <si>
    <t>A-Komplex, D1-IQ, D3-Zalivka+WC, E-Zatepleni</t>
  </si>
  <si>
    <t>A-Dilci, D2-Zalivka</t>
  </si>
  <si>
    <t>B-Pasiv+, D4-E-mobilita, E-Novostavba</t>
  </si>
  <si>
    <t>Ostřešany</t>
  </si>
  <si>
    <t>A-Optimalni, C4-VZT</t>
  </si>
  <si>
    <t>Pardubice</t>
  </si>
  <si>
    <t>A-Komplex, C1-TC-vytapeni+FV, C3-FVE, D1-IQ, D3-Zalivka, D4-E-mobilita, E-Zatepleni, E-ZdrojeEnergie</t>
  </si>
  <si>
    <t>Nemošice</t>
  </si>
  <si>
    <t>Dražkovice</t>
  </si>
  <si>
    <t>Studánka</t>
  </si>
  <si>
    <t>Nové Jesenčany</t>
  </si>
  <si>
    <t>Svítkov</t>
  </si>
  <si>
    <t>Staré Čívice</t>
  </si>
  <si>
    <t>C3-FVE+TČ, D4-E-mobilita</t>
  </si>
  <si>
    <t>Rosice nad Labem</t>
  </si>
  <si>
    <t>A-Dilci, C3-FVE, E-Zatepleni, E-ZdrojeEnergie</t>
  </si>
  <si>
    <t>Černá za Bory</t>
  </si>
  <si>
    <t>Popkovice</t>
  </si>
  <si>
    <t>Pardubičky</t>
  </si>
  <si>
    <t>Staročernsko</t>
  </si>
  <si>
    <t>Hostovice u Pardubic</t>
  </si>
  <si>
    <t>Semtín</t>
  </si>
  <si>
    <t>Ohrazenice</t>
  </si>
  <si>
    <t>B-Pasiv+ (NÁKUP), D1-Extenzivni-plocha</t>
  </si>
  <si>
    <t>Trnová</t>
  </si>
  <si>
    <t>Lány na Důlku</t>
  </si>
  <si>
    <t>Drozdice</t>
  </si>
  <si>
    <t>A-Dilci, E-Zatepleni, Publicita-štítek</t>
  </si>
  <si>
    <t>A-Komplex, D1-Manual, E-Zatepleni</t>
  </si>
  <si>
    <t>C1-TC-vytapeni+FV, C3-FVE, E-ZdrojeEnergie</t>
  </si>
  <si>
    <t>A-Optimalni, C3-FVE</t>
  </si>
  <si>
    <t>A-Optimalni, C4-VZT, D1-Extenzivni-plocha</t>
  </si>
  <si>
    <t>A-Komplex, C1-TC-vzduch, D1-IQ, E-Zatepleni</t>
  </si>
  <si>
    <t>A-Komplex, C3-FVE, D1-Manual, E-Zatepleni, E-ZdrojeEnergie</t>
  </si>
  <si>
    <t>A-Zaklad, E-Zatepleni, E-Zatepleni - statika, Publicita-plachta, Publicita-štítek</t>
  </si>
  <si>
    <t>A-Komplex, E-Zatepleni, Publicita-plachta, Publicita-štítek</t>
  </si>
  <si>
    <t>A-Optimalni, C3-FVE, C4-VZT, D1-Extenzivni-plocha, D2-Zalivka, D3-E-mobilita</t>
  </si>
  <si>
    <t>A-Zaklad, D1-Stín, E-Zatepleni, Publicita-plachta, Publicita-štítek</t>
  </si>
  <si>
    <t>Opočínek</t>
  </si>
  <si>
    <t>A-Dilci, D1-Manual, E-Zatepleni</t>
  </si>
  <si>
    <t>A-Dilci, E-Zatepleni, E-Zatepleni - statika, Publicita-plachta, Publicita-štítek</t>
  </si>
  <si>
    <t>A-Zaklad, D1-Stín, E-Zatepleni</t>
  </si>
  <si>
    <t>C1-TCK</t>
  </si>
  <si>
    <t>C2-TC-V, D3-Zalivka</t>
  </si>
  <si>
    <t>Mnětice</t>
  </si>
  <si>
    <t>A-Dilci, C1-TCV+, C3-FVE</t>
  </si>
  <si>
    <t>A-Optimalni, C2-TČ-V, C3-FVE, C4-VZT, D1-Extenzivni-plocha</t>
  </si>
  <si>
    <t>C1-TC-vytapeni+, C3-FVE</t>
  </si>
  <si>
    <t>A-Optimalni, C3-FVE, D2-Zalivka, D3-E-mobilita</t>
  </si>
  <si>
    <t>A-Dilci, C4-VZT-D, D1-IQ, E-Zatepleni</t>
  </si>
  <si>
    <t>C1-TCV+, C3-FVE, D3-E-mobilita</t>
  </si>
  <si>
    <t>A-Komplex, D3-Zalivka, E-Zatepleni</t>
  </si>
  <si>
    <t>A-Optimalni, C1-FV, C3-FVE, C4-VZT, D2-Zalivka, D3-E-mobilita</t>
  </si>
  <si>
    <t>A-Optimalni, C1-FV, C3-FVE, C4-VZT, D3-E-mobilita</t>
  </si>
  <si>
    <t>C4-VZT-C, E-ZdrojeEnergie</t>
  </si>
  <si>
    <t>A-Zaklad, C3-FVE, D4-E-mobilita, E-Zatepleni, E-ZdrojeEnergie</t>
  </si>
  <si>
    <t>C3-FVE+TČ, D3-Zalivka, D4-E-mobilita, E-ZdrojeEnergie</t>
  </si>
  <si>
    <t>C2-TC-V, C3-FVE, D3-Zalivka, D4-E-mobilita, E-ZdrojeEnergie</t>
  </si>
  <si>
    <t>A-Zaklad, D1-Stín, D3-Zalivka, E-Zatepleni, Publicita-plachta, Publicita-štítek</t>
  </si>
  <si>
    <t>B-Pasiv, D2-Extenzivni-plocha, E-Novostavba</t>
  </si>
  <si>
    <t>C3-FVE, E-ZdrojeEnergie, Publicita-štítek</t>
  </si>
  <si>
    <t>C3-FVE+TČ, D4-E-mobilita, E-ZdrojeEnergie</t>
  </si>
  <si>
    <t>A-Dilci, C1-TCV+</t>
  </si>
  <si>
    <t>A-Komplex, C1-TC-vytapeni, C2-SOL+, C4-VZT-C, E-Zatepleni, E-ZdrojeEnergie</t>
  </si>
  <si>
    <t>A-Optimalni, C1-FV, C3-FVE, D2-Zalivka, D3-E-mobilita</t>
  </si>
  <si>
    <t>Plch</t>
  </si>
  <si>
    <t>A-Optimalni, C1-TCV+, C3-FVE+TČ</t>
  </si>
  <si>
    <t>Podůlšany</t>
  </si>
  <si>
    <t>Pravy</t>
  </si>
  <si>
    <t>Ráby</t>
  </si>
  <si>
    <t>A-Dilci, C1-TC-vytapeni+, D1-Manual, E-Zatepleni</t>
  </si>
  <si>
    <t>Rohovládova Bělá</t>
  </si>
  <si>
    <t>C1-TCV, C3-FVE, D3-E-mobilita</t>
  </si>
  <si>
    <t>C1-TCV, D3-E-mobilita</t>
  </si>
  <si>
    <t>Rohoznice</t>
  </si>
  <si>
    <t>Rokytno</t>
  </si>
  <si>
    <t>Bohumileč</t>
  </si>
  <si>
    <t>C2-FV, C3-FVE, D3-E-mobilita</t>
  </si>
  <si>
    <t>Rybitví</t>
  </si>
  <si>
    <t>Sezemice</t>
  </si>
  <si>
    <t>Veská</t>
  </si>
  <si>
    <t>Sezemice nad Loučnou</t>
  </si>
  <si>
    <t>Počaply nad Loučnou</t>
  </si>
  <si>
    <t>Kladina</t>
  </si>
  <si>
    <t>Dražkov nad Labem</t>
  </si>
  <si>
    <t>Velké Koloděje</t>
  </si>
  <si>
    <t>Lukovna</t>
  </si>
  <si>
    <t>B-Pasiv, D2-Extenzivni-plocha, D4-E-mobilita, E-Novostavba</t>
  </si>
  <si>
    <t>C1-TCV+, D3-E-mobilita</t>
  </si>
  <si>
    <t>Slepotice</t>
  </si>
  <si>
    <t>Lipec u Slepotic</t>
  </si>
  <si>
    <t>Bělešovice</t>
  </si>
  <si>
    <t>A-Optimalni, C1-TCV+, D2-Zalivka</t>
  </si>
  <si>
    <t>A-Komplex, C1-TC-vytapeni+, E-Zatepleni</t>
  </si>
  <si>
    <t>A-Komplex, C1-Kotel-bio, D1-Stín, E-Zatepleni</t>
  </si>
  <si>
    <t>Spojil</t>
  </si>
  <si>
    <t>Srch</t>
  </si>
  <si>
    <t>Hrádek u Pardubic</t>
  </si>
  <si>
    <t>Pohránov</t>
  </si>
  <si>
    <t>C2-FV, C3-FVE, D4-E-mobilita, E-ZdrojeEnergie</t>
  </si>
  <si>
    <t>C3-FVE, C4-VZT, D2-Zalivka, D3-E-mobilita</t>
  </si>
  <si>
    <t>A-Optimalni, C2-FV</t>
  </si>
  <si>
    <t>Srnojedy</t>
  </si>
  <si>
    <t>Staré Hradiště</t>
  </si>
  <si>
    <t>Brozany nad Labem</t>
  </si>
  <si>
    <t>Staré Jesenčany</t>
  </si>
  <si>
    <t>Staré Ždánice</t>
  </si>
  <si>
    <t>Starý Mateřov</t>
  </si>
  <si>
    <t>Stéblová</t>
  </si>
  <si>
    <t>Třebosice</t>
  </si>
  <si>
    <t>Úhřetická Lhota</t>
  </si>
  <si>
    <t>Újezd u Sezemic</t>
  </si>
  <si>
    <t>Vlčí Habřina</t>
  </si>
  <si>
    <t>Voleč</t>
  </si>
  <si>
    <t>Živanice</t>
  </si>
  <si>
    <t>Nerad</t>
  </si>
  <si>
    <t>B-Pasiv+, D2-Extenzivni-plocha, E-Novostavba</t>
  </si>
  <si>
    <t>Aktivita souhrn</t>
  </si>
  <si>
    <t>RD (ODB)</t>
  </si>
  <si>
    <t>BD (SVJ)</t>
  </si>
  <si>
    <t>BD (FO a PO)</t>
  </si>
  <si>
    <t>RD 2024</t>
  </si>
  <si>
    <t>Obec (název)</t>
  </si>
  <si>
    <t>Obec (kód)</t>
  </si>
  <si>
    <t>Část obce</t>
  </si>
  <si>
    <t>Pouze proplacené projekty</t>
  </si>
  <si>
    <t>Bílé Předměstí</t>
  </si>
  <si>
    <t>Zelené Předměstí</t>
  </si>
  <si>
    <t>Polabiny</t>
  </si>
  <si>
    <t>Rosice</t>
  </si>
  <si>
    <t>Doubravice</t>
  </si>
  <si>
    <t>Cihelna</t>
  </si>
  <si>
    <t>Hostovice</t>
  </si>
  <si>
    <t>Žižín</t>
  </si>
  <si>
    <t>Habřinka</t>
  </si>
  <si>
    <t>Pod Dubem</t>
  </si>
  <si>
    <t>Prachovice</t>
  </si>
  <si>
    <t>Velkolánské</t>
  </si>
  <si>
    <t>Čeradice</t>
  </si>
  <si>
    <t>Turov</t>
  </si>
  <si>
    <t>Drahoš</t>
  </si>
  <si>
    <t>Dražkov</t>
  </si>
  <si>
    <t>Počaply</t>
  </si>
  <si>
    <t>Lipec</t>
  </si>
  <si>
    <t>Hrádek</t>
  </si>
  <si>
    <t>Brozany</t>
  </si>
  <si>
    <t>Hradiště na Písku</t>
  </si>
  <si>
    <t>Dědek</t>
  </si>
  <si>
    <t>Úspora E (TJ/rok)</t>
  </si>
  <si>
    <t>Úspora CO2 (tCO2/rok)</t>
  </si>
  <si>
    <t>L-zateplení</t>
  </si>
  <si>
    <t>L-OZE-FVE+</t>
  </si>
  <si>
    <t>L-OZE-SOL+</t>
  </si>
  <si>
    <t>L-OZE-FVE+, L-zateplení</t>
  </si>
  <si>
    <t>L-OZE-SOL+, L-zateplení</t>
  </si>
  <si>
    <t>L-vymena otvoru</t>
  </si>
  <si>
    <t>L-OZE-FVE</t>
  </si>
  <si>
    <t>NZÚL</t>
  </si>
  <si>
    <t>Pardubice-Staré Město</t>
  </si>
  <si>
    <t>NZÚL23+</t>
  </si>
  <si>
    <t>NZÚL24+</t>
  </si>
  <si>
    <t>NZÚL24+(06)</t>
  </si>
  <si>
    <t>NZÚL22+</t>
  </si>
  <si>
    <t>1. výzva RD</t>
  </si>
  <si>
    <t>2. výzva RD</t>
  </si>
  <si>
    <t>3. výzva RD</t>
  </si>
  <si>
    <t>Opatovice Nad Labem</t>
  </si>
  <si>
    <t>Malé výkleky</t>
  </si>
  <si>
    <t>ŽIvanice</t>
  </si>
  <si>
    <t>A11, A4, A5</t>
  </si>
  <si>
    <t>A12, A4, A5, C11</t>
  </si>
  <si>
    <t>C31, C6</t>
  </si>
  <si>
    <t>A2, A4, A5, C18</t>
  </si>
  <si>
    <t>B2, B3</t>
  </si>
  <si>
    <t>A2, A4</t>
  </si>
  <si>
    <t>C31</t>
  </si>
  <si>
    <t>A2, A4, A5</t>
  </si>
  <si>
    <t>A3, A4, A5, C31, C33, C4</t>
  </si>
  <si>
    <t>A12, A4, A5</t>
  </si>
  <si>
    <t>A11, A4, A5, C4</t>
  </si>
  <si>
    <t>A3, A4, A5, C11, C4</t>
  </si>
  <si>
    <t>C32, C6</t>
  </si>
  <si>
    <t>A12, A4, A5, C18, C31, C33</t>
  </si>
  <si>
    <t>A3, A4, A5, C4</t>
  </si>
  <si>
    <t>A2, A4, A5, C32, C33</t>
  </si>
  <si>
    <t>C25, C5</t>
  </si>
  <si>
    <t>C27, C5</t>
  </si>
  <si>
    <t>B1, B3</t>
  </si>
  <si>
    <t>C32</t>
  </si>
  <si>
    <t>A1,A4,C15,C5</t>
  </si>
  <si>
    <t>A1,A4,C18,C5</t>
  </si>
  <si>
    <t>B1,B3</t>
  </si>
  <si>
    <t>A1,A4</t>
  </si>
  <si>
    <t>A2,A4</t>
  </si>
  <si>
    <t>A2,A4,C17,C5</t>
  </si>
  <si>
    <t>A0,A4</t>
  </si>
  <si>
    <t>B2,B3</t>
  </si>
  <si>
    <t>C31,C5</t>
  </si>
  <si>
    <t>C32,C5</t>
  </si>
  <si>
    <t>A3,A4,C11,C41,C5</t>
  </si>
  <si>
    <t>C27,C32,C5</t>
  </si>
  <si>
    <t>A3,A4,C17,C41,C5</t>
  </si>
  <si>
    <t>A3,A4,C41,C5</t>
  </si>
  <si>
    <t>A3,A4,C31,C41,C5</t>
  </si>
  <si>
    <t>A2,A4,C41,C5</t>
  </si>
  <si>
    <t>A1,A4,C11,C31,C5</t>
  </si>
  <si>
    <t>A2,A4,C31,C5</t>
  </si>
  <si>
    <t>C34,C5</t>
  </si>
  <si>
    <t>C33,C5</t>
  </si>
  <si>
    <t>C35,C5</t>
  </si>
  <si>
    <t>A2,A4,C31,C41,C5</t>
  </si>
  <si>
    <t>C36,C5</t>
  </si>
  <si>
    <t>C26,C5</t>
  </si>
  <si>
    <t>C27,C5</t>
  </si>
  <si>
    <t>A1,A4,C17,C41,C5</t>
  </si>
  <si>
    <t>A0,A4,C31,C5</t>
  </si>
  <si>
    <t>C37,C5</t>
  </si>
  <si>
    <t>A2,A4,C32,C5</t>
  </si>
  <si>
    <t>A2</t>
  </si>
  <si>
    <t>C41,C5</t>
  </si>
  <si>
    <t>C3R47</t>
  </si>
  <si>
    <t>A0,A4,C17,C5</t>
  </si>
  <si>
    <t>B2,B3,B5</t>
  </si>
  <si>
    <t>A2,A4,A71,C17,C5</t>
  </si>
  <si>
    <t>C32,C5,C84</t>
  </si>
  <si>
    <t>A3,A4,A72,C41,C5</t>
  </si>
  <si>
    <t>A2,A4,A72,C31,C5</t>
  </si>
  <si>
    <t>A2,A4,A72</t>
  </si>
  <si>
    <t>A3,A4,A64,C41,C5</t>
  </si>
  <si>
    <t>A0,A4,A61,C41,C5</t>
  </si>
  <si>
    <t>A0,A4,A71</t>
  </si>
  <si>
    <t>A2,A4,A71</t>
  </si>
  <si>
    <t>A1,A4,A71</t>
  </si>
  <si>
    <t>A3,A4,A72,C16,C41,C5</t>
  </si>
  <si>
    <t>B0,B3</t>
  </si>
  <si>
    <t>A2,A4,A72,C41,C5</t>
  </si>
  <si>
    <t>A2,A4,A71,C31,C5</t>
  </si>
  <si>
    <t>C37,C5,C72</t>
  </si>
  <si>
    <t>A1,A4,A64</t>
  </si>
  <si>
    <t>A0,A4,A64</t>
  </si>
  <si>
    <t>A3,A4,A71,C41,C5</t>
  </si>
  <si>
    <t>A2,A4,A64</t>
  </si>
  <si>
    <t>A2,A4,C17</t>
  </si>
  <si>
    <t>C39,C5</t>
  </si>
  <si>
    <t>C38,C5</t>
  </si>
  <si>
    <t>A1,A4,A61</t>
  </si>
  <si>
    <t>A0,A4,A5</t>
  </si>
  <si>
    <t>C31,C5,C84</t>
  </si>
  <si>
    <t>C32,C5,C83</t>
  </si>
  <si>
    <t>C27,C38,C5</t>
  </si>
  <si>
    <t>B0,B3,B62</t>
  </si>
  <si>
    <t>A2,A4,A64,C32,C5</t>
  </si>
  <si>
    <t>B0,B3,B5</t>
  </si>
  <si>
    <t>A0,A4,C18,C5</t>
  </si>
  <si>
    <t>A2,A4,A72,C17</t>
  </si>
  <si>
    <t>A3,A4,A71,C37,C41</t>
  </si>
  <si>
    <t>A2,A4,C37,C5</t>
  </si>
  <si>
    <t>B0,B3,B4,B5</t>
  </si>
  <si>
    <t>A0,A4,C41,C5</t>
  </si>
  <si>
    <t>Bilé Předměstí</t>
  </si>
  <si>
    <t>Rohovládová Bělá</t>
  </si>
  <si>
    <t>Bílé předměstí</t>
  </si>
  <si>
    <t>Zelené předměstí</t>
  </si>
  <si>
    <t>Bílé Předměstí,</t>
  </si>
  <si>
    <t>Pardubice VI – Staré Čívice</t>
  </si>
  <si>
    <t>Pardubice 2</t>
  </si>
  <si>
    <t>C33</t>
  </si>
  <si>
    <t>C34</t>
  </si>
  <si>
    <t>C35</t>
  </si>
  <si>
    <t>C36</t>
  </si>
  <si>
    <t>C37</t>
  </si>
  <si>
    <t>C38</t>
  </si>
  <si>
    <t>C39</t>
  </si>
  <si>
    <t>Ohrazernice</t>
  </si>
  <si>
    <t>Staré čívice</t>
  </si>
  <si>
    <t>Oblasti podpory</t>
  </si>
  <si>
    <t>Aktivita kód</t>
  </si>
  <si>
    <t>Aktivita název</t>
  </si>
  <si>
    <t>1. výzva BD</t>
  </si>
  <si>
    <t>A0</t>
  </si>
  <si>
    <t>Snižování energetické náročnosti (realizace dílčích opatření)</t>
  </si>
  <si>
    <t>A1</t>
  </si>
  <si>
    <t>Snižování energetické náročnosti (mělká komplexní renovace)</t>
  </si>
  <si>
    <t>Snižování energetické náročnosti (komplexní renovace)</t>
  </si>
  <si>
    <t>AA12</t>
  </si>
  <si>
    <t>Výměna zdroje tepla za tepelné čerpadlo voda - voda</t>
  </si>
  <si>
    <t>AA13</t>
  </si>
  <si>
    <t>Výměna zdroje tepla za tepelné čerpadlo země - voda</t>
  </si>
  <si>
    <t>AA14</t>
  </si>
  <si>
    <t>Výměna zdroje tepla za tepelné čerpadlo vzduch - voda</t>
  </si>
  <si>
    <t>AA15</t>
  </si>
  <si>
    <t>Výměna zdroje tepla za plynový kondenzační kotel</t>
  </si>
  <si>
    <t>AA2</t>
  </si>
  <si>
    <t>Instalace solárního termického systému pro přípravu TV</t>
  </si>
  <si>
    <t>AA31</t>
  </si>
  <si>
    <t>Instalace centrálního systému větrání se ZZT</t>
  </si>
  <si>
    <t>AA32</t>
  </si>
  <si>
    <t>Instalace decentrálního systému větrání se ZZT</t>
  </si>
  <si>
    <t>A11</t>
  </si>
  <si>
    <t>Hladina 1, požadavek na splnění hodnoty průměrného součinitele prostupu tepla</t>
  </si>
  <si>
    <t>A12</t>
  </si>
  <si>
    <t>Hladina 1, požadavek na splnění hodnot měrné roční potřeby tepla na vytápění a součinitelů prostupu tepla</t>
  </si>
  <si>
    <t>Hladina 2</t>
  </si>
  <si>
    <t>A3</t>
  </si>
  <si>
    <t>Hladina 3</t>
  </si>
  <si>
    <t>A4</t>
  </si>
  <si>
    <t>Zpracování odborného posudku pro oblast podpory A.1, A.2 nebo A.3</t>
  </si>
  <si>
    <t>A5</t>
  </si>
  <si>
    <t>Zajištění odborného technického dozoru stavebníka pro podoblast podpory A.1, A.2 nebo A.3</t>
  </si>
  <si>
    <t>B1</t>
  </si>
  <si>
    <t>Hladina 1</t>
  </si>
  <si>
    <t>B2</t>
  </si>
  <si>
    <t>B3</t>
  </si>
  <si>
    <t xml:space="preserve">Zpracování odborného posudku a měření průvzdušnosti obálky budovy pro oblast podpory B	</t>
  </si>
  <si>
    <t>C11</t>
  </si>
  <si>
    <t>Kotel na biomasu s ruční dodávkou paliva</t>
  </si>
  <si>
    <t>C12</t>
  </si>
  <si>
    <t xml:space="preserve">Kotel na biomasu s automatickou dodávkou paliva	</t>
  </si>
  <si>
    <t>C13</t>
  </si>
  <si>
    <t xml:space="preserve">Krbová kamna na biomasu s teplovodním výměníkem s ruční dodávkou paliva a uzavřené krbové vložky s teplovodním výměníkem	</t>
  </si>
  <si>
    <t>C14</t>
  </si>
  <si>
    <t xml:space="preserve">Krbová kamna na biomasu s teplovodním výměníkem se samočinnou dodávkou paliva	</t>
  </si>
  <si>
    <t>C15</t>
  </si>
  <si>
    <t>Tepelné čerpadlo voda - voda</t>
  </si>
  <si>
    <t>C16</t>
  </si>
  <si>
    <t xml:space="preserve">Tepelné čerpadlo země - voda	</t>
  </si>
  <si>
    <t>C17</t>
  </si>
  <si>
    <t xml:space="preserve">Tepelné čerpadlo vzduch - voda	</t>
  </si>
  <si>
    <t>C18</t>
  </si>
  <si>
    <t xml:space="preserve">Plynové kondenzační kotle	</t>
  </si>
  <si>
    <t>C21</t>
  </si>
  <si>
    <t>C22</t>
  </si>
  <si>
    <t>C23</t>
  </si>
  <si>
    <t>C24</t>
  </si>
  <si>
    <t>C25</t>
  </si>
  <si>
    <t xml:space="preserve">Tepelné čerpadlo voda - voda	</t>
  </si>
  <si>
    <t>C26</t>
  </si>
  <si>
    <t>C27</t>
  </si>
  <si>
    <t>C28</t>
  </si>
  <si>
    <t xml:space="preserve">Solární systém pro přípravu teplé vody	</t>
  </si>
  <si>
    <t xml:space="preserve">Solární systém pro přípravu teplé vody a přitápění	</t>
  </si>
  <si>
    <t xml:space="preserve">Kombinační bonus za současnou realizaci vybraných opatření	</t>
  </si>
  <si>
    <t>C4</t>
  </si>
  <si>
    <t xml:space="preserve">Instalace systému nuceného větrání se zpětným získáváním tepla	</t>
  </si>
  <si>
    <t>C5</t>
  </si>
  <si>
    <t>Zpracování odborného posudku pro oblast podpory C.2</t>
  </si>
  <si>
    <t>C6</t>
  </si>
  <si>
    <t xml:space="preserve">Zpracování odborného posudku pro oblast podpory C.3	</t>
  </si>
  <si>
    <t>2. výzva BD</t>
  </si>
  <si>
    <t>Snižování energetické náročnosti (důkladná komplexní realizace)</t>
  </si>
  <si>
    <t>Zpracování odborného posudku a zajištění odborného technického dozoru</t>
  </si>
  <si>
    <t>Podpora na výstavbu zelených střech</t>
  </si>
  <si>
    <t>Výměna zdroje tepla za tepelné čerpadlo vzduch - voda (současně s opatřením z oblasti podpory A)</t>
  </si>
  <si>
    <t>Výměna zdroje tepla za plynový kondenzační kotel (současně s opatřením z oblasti podpory A)</t>
  </si>
  <si>
    <t>Výměna zdroje tepla za plynové tepelné čerpadlo (současně s opatřením z oblasti podpory A)</t>
  </si>
  <si>
    <t>Kotel na biomasu se samočinnou dodávkou paliva</t>
  </si>
  <si>
    <t>Výměna zdroje tepla za plynový kondenzační kotel (bez současného podání s oblastí A)</t>
  </si>
  <si>
    <t>Instalace solárního termického systému</t>
  </si>
  <si>
    <t>Instalace fotovoltaického systému</t>
  </si>
  <si>
    <t>C41</t>
  </si>
  <si>
    <t>Instalace centrálního systému větrání se zpětným získáváním tepla</t>
  </si>
  <si>
    <t>C42</t>
  </si>
  <si>
    <t>Instalace decentrálního systému větrání se zpětným získáváním tepla</t>
  </si>
  <si>
    <t>C7</t>
  </si>
  <si>
    <t>Instalace dobíjecích stanic</t>
  </si>
  <si>
    <t>C71</t>
  </si>
  <si>
    <t>Instalace dobíjecích stanic v BD</t>
  </si>
  <si>
    <t>C72</t>
  </si>
  <si>
    <t>Instalace dobíjecích stanic v BD s fotovoltaickým systémem a akumulací elektrické energie</t>
  </si>
  <si>
    <t>A41</t>
  </si>
  <si>
    <t>Bonifikace za použití materiálů s vydanou environmentální deklarací produktu („EPD“) na minimálně 50 % výměry zateplovaných konstrukcí</t>
  </si>
  <si>
    <t>Výstavba RD s velmi nízkou energetickou náročností</t>
  </si>
  <si>
    <t>Výstavba RD s velmi nízkou energetickou náročností s důrazem na použití OZE</t>
  </si>
  <si>
    <t>Zpracování odborného posudku a zajištění měření průvzdušnosti obálky budovy</t>
  </si>
  <si>
    <t>Výměna zdroje tepla za kotel na biomasu s ruční dodávkou paliva (současně s opatřením z oblasti podpory A)</t>
  </si>
  <si>
    <t>Výměna zdroje tepla za kotel na biomasu se samočinnou dodávkou paliva (současně s opatřením z oblasti podpory A)</t>
  </si>
  <si>
    <t>Výměna zdroje tepla za krbová kamna / uzavřené krbové vložky s teplovodním výměníkem s ruční dodávkou paliva (současně s opatřením z oblasti podpory A)</t>
  </si>
  <si>
    <t>Výměna zdroje tepla za krbová kamna / uzavřené krbové vložky s teplovodním výměníkem se samočinnou dodávkou paliva (současně s opatřením z oblasti podpory A)</t>
  </si>
  <si>
    <t>Výměna zdroje tepla za tepelné čerpadlo voda - voda (současně s opatřením z oblasti podpory A)</t>
  </si>
  <si>
    <t>Výměna zdroje tepla za tepelné čerpadlo země - voda (současně s opatřením z oblasti podpory A)</t>
  </si>
  <si>
    <t>Výměna zdroje tepla za kotel na biomasu s ruční dodávkou paliva</t>
  </si>
  <si>
    <t>Výměna zdroje tepla za kotel na biomasu se samočinnou dodávkou paliva</t>
  </si>
  <si>
    <t>Výměna zdroje tepla za krbová kamna / uzavřené krbové vložky s teplovodním výměníkem s ruční dodávkou paliva</t>
  </si>
  <si>
    <t>Výměna zdroje tepla za krbová kamna / uzavřené krbové vložky s teplovodním výměníkem se samočinnou dodávkou paliva</t>
  </si>
  <si>
    <t>Instalace solárního termického systému pro přípravu TV a přitápění</t>
  </si>
  <si>
    <t>Instalace centrálního systému větrání se ZZT (současně s opatřením z oblasti podpory A)</t>
  </si>
  <si>
    <t>Instalace decentrálního systému větrání se ZZT (současně s opatřením z oblasti podpory A)</t>
  </si>
  <si>
    <t>3. výzva BD</t>
  </si>
  <si>
    <t>Výstavba bytových domů s velmi nízkou energetickou náročností</t>
  </si>
  <si>
    <t>B11</t>
  </si>
  <si>
    <t>Výstavba zelených střech</t>
  </si>
  <si>
    <t>Zpracování odborného posudku, zajištění dozorové činnosti a měření průvzdušnosti obálky budovy</t>
  </si>
  <si>
    <t>Dobíjecí stanice pro elektromobily</t>
  </si>
  <si>
    <t>A61</t>
  </si>
  <si>
    <t>Dotační bonus: Tepelné čerpadlo</t>
  </si>
  <si>
    <t>A62</t>
  </si>
  <si>
    <t>Dotační bonus: Kotel na biomasu - se samočinnou dodávkou paliva</t>
  </si>
  <si>
    <t>A63</t>
  </si>
  <si>
    <t>Dotační bonus: Kotel na biomasu - s ruční dodávkou paliva</t>
  </si>
  <si>
    <t>A64</t>
  </si>
  <si>
    <t>Dotační bonus: Plynový kondenzační kotel</t>
  </si>
  <si>
    <t>A65</t>
  </si>
  <si>
    <t>Dotační bonus: Kombinovaný kotel na uhlí a biomasu se samočinnou dodávkou paliva</t>
  </si>
  <si>
    <t>A71</t>
  </si>
  <si>
    <t>Podpora stínící techniky - manuální stínění</t>
  </si>
  <si>
    <t>A72</t>
  </si>
  <si>
    <t>Podpora stínící techniky - inteligentní motorické řízení</t>
  </si>
  <si>
    <t>B0</t>
  </si>
  <si>
    <t>Výstavba RD s nízkou energetickou náročnosti</t>
  </si>
  <si>
    <t>B4</t>
  </si>
  <si>
    <t>Zvýhodnění při použití výrobků se zpracovaným environmentálním prohlášením typu III</t>
  </si>
  <si>
    <t>B5</t>
  </si>
  <si>
    <t>B6</t>
  </si>
  <si>
    <t>Podpora na využití tepla z odpadní vody</t>
  </si>
  <si>
    <t>B61</t>
  </si>
  <si>
    <t>Podpora na využití tepla z odpadní vody - decentrální systém</t>
  </si>
  <si>
    <t>B62</t>
  </si>
  <si>
    <t>Podpora na využití tepla z odpadní vody - centrální systém</t>
  </si>
  <si>
    <t>C19</t>
  </si>
  <si>
    <t>Výměna zdroje tepla za napojení na soustavu zásobování teplem s vyšším než 50 % podílem OZE</t>
  </si>
  <si>
    <t>C29</t>
  </si>
  <si>
    <t>Fotovoltaický systém pro přípravu teplé vody s přímým ohřevem</t>
  </si>
  <si>
    <t>Fotovoltaický systém bez akumulace elektrické energie s tepelným využitím přebytků a celkovým využitelným ziskem ≥ 1 700 kWh/rok</t>
  </si>
  <si>
    <t>Fotovoltaický systém s akumulací elektrické energie a celkovým využitelným ziskem ≥ 1 700 kWh/rok</t>
  </si>
  <si>
    <t>Fotovoltaický systém s akumulací elektrické energie a celkovým využitelným ziskem ≥ 3 000 kWh/rok</t>
  </si>
  <si>
    <t>Fotovoltaický systém s akumulací elektrické energie a celkovým využitelným ziskem &gt;= 4 000 kWh/rok</t>
  </si>
  <si>
    <t>Fotovoltaický systém efektivně spolupracující se systémem vytápění a přípravy teplé vody s tepelným čerpadlem</t>
  </si>
  <si>
    <t>Fotovoltaický systém bez akumulace elektrické energie s tepelným využitím přebytků a celkovým využitelným ziskem ≥ 3 000 kWh/rok</t>
  </si>
  <si>
    <t>C3R12</t>
  </si>
  <si>
    <t>Rozšíření solárního termického systému na systém pro přípravu teplé vody a přitápění</t>
  </si>
  <si>
    <t>C3R34</t>
  </si>
  <si>
    <t>Rozšíření fotovoltaického systému na systém bez akumulace elektrické energie s tepelným využitím přebytků a celkovým využitelným ziskem &gt;= 1 700 kWh/rok</t>
  </si>
  <si>
    <t>C3R35</t>
  </si>
  <si>
    <t>Rozšíření fotovoltaického systému na systém s akumulací elektrické energie a celkovým využitelným ziskem &gt;= 1 700 kWh/rok</t>
  </si>
  <si>
    <t>C3R36</t>
  </si>
  <si>
    <t>Rozšíření fotovoltaického systému na systém s akumulací elektrické energie a celkovým využitelným ziskem &gt;= 3 000 kWh/rok</t>
  </si>
  <si>
    <t>C3R37</t>
  </si>
  <si>
    <t>Rozšíření fotovoltaického systému na systém s akumulací elektrické energie a celkovým využitelným ziskem &gt;= 4 000 kWh/rok</t>
  </si>
  <si>
    <t>C3R39</t>
  </si>
  <si>
    <t>Rozšíření fotovoltaického systému na systém bez akumulace elektrické energie s tepelným využitím přebytků a celkovým využitelným ziskem ≥ 3 000 kWh.rok-1</t>
  </si>
  <si>
    <t>C3R45</t>
  </si>
  <si>
    <t>C3R46</t>
  </si>
  <si>
    <t>C3R48</t>
  </si>
  <si>
    <t>Rozšíření fotovoltaického systému na systém efektivně spolupracující se systémem vytápění a přípravy teplé vody s tepelným čerpadlem</t>
  </si>
  <si>
    <t>C3R49</t>
  </si>
  <si>
    <t>Rozšíření fotovoltaického systému na systém bez akumulace elektrické energie s tepelným využitím přebytků a celkovým využitelným ziskem ≥ 3 000 kWh/rok</t>
  </si>
  <si>
    <t>C3R56</t>
  </si>
  <si>
    <t>C3R57</t>
  </si>
  <si>
    <t>C3R67</t>
  </si>
  <si>
    <t>C3R97</t>
  </si>
  <si>
    <t>C81</t>
  </si>
  <si>
    <t>C82</t>
  </si>
  <si>
    <t>C83</t>
  </si>
  <si>
    <t>C84</t>
  </si>
  <si>
    <t>C85</t>
  </si>
  <si>
    <t xml:space="preserve">Dílčí zateplení - Zateplení pouze vybraných dílčích konstrukcí </t>
  </si>
  <si>
    <t>A-Komplex</t>
  </si>
  <si>
    <t>Komplexní doporučené zateplení domu</t>
  </si>
  <si>
    <t>A-Pamatky</t>
  </si>
  <si>
    <t>Zateplení pro památkově chráněné konstrukce</t>
  </si>
  <si>
    <t xml:space="preserve">Základní zateplení - Základní běžné zateplení domu </t>
  </si>
  <si>
    <t>B-Pasiv</t>
  </si>
  <si>
    <t>Dům s velmi nízkou energetickou náročností</t>
  </si>
  <si>
    <t>B-Pasiv+</t>
  </si>
  <si>
    <t>Dům s velmi nízkou energetickou náročností s důrazem na použití obnovitelných zdrojů energie</t>
  </si>
  <si>
    <t>B-Zaklad</t>
  </si>
  <si>
    <t>Dům s nízkou energetickou náročností</t>
  </si>
  <si>
    <t>C1-CZT</t>
  </si>
  <si>
    <t>CZT - napojení na soustavu zásobování teplem</t>
  </si>
  <si>
    <t>C1-Kamna-bio</t>
  </si>
  <si>
    <t>Lokální zdroj na biomasu se samočinnou dodávkou paliva. Předání tepla sáláním popř. teplovzdušné</t>
  </si>
  <si>
    <t>C1-Kamna-bio+</t>
  </si>
  <si>
    <t>Lokální zdroj na biomasu se samočinnou dodávkou paliva a teplovodním výměníkem</t>
  </si>
  <si>
    <t>Kotel na biomasu vč. akumulační nádrže nebo kotel na biomasu se samočinnou dodávkou paliva</t>
  </si>
  <si>
    <t>C1-Kotel-bio+</t>
  </si>
  <si>
    <t xml:space="preserve">Kotel na biomasu se samočinnou dodávkou paliva a celosezónním zásobníkem pelet </t>
  </si>
  <si>
    <t>Plynový kondenzační kotel</t>
  </si>
  <si>
    <t>Tepelné čerpadlo pro teplovodní systém vytápění</t>
  </si>
  <si>
    <t>Tepelné čerpadlo pro teplovodní systém vytápění s přípravou teplé vody</t>
  </si>
  <si>
    <t>Tepelné čerpadlo pro teplovodní systém vytápění s přípravou teplé vody připojené ke stávajícímu FV systému</t>
  </si>
  <si>
    <t>Tepelné čerpadlo vzduch-vzduch</t>
  </si>
  <si>
    <t>Solární fotovoltaický ohřev vody</t>
  </si>
  <si>
    <t xml:space="preserve">Solární termický ohřev vody </t>
  </si>
  <si>
    <t>Solární termický ohřev vody a přitápěním</t>
  </si>
  <si>
    <t>C2-TC-V</t>
  </si>
  <si>
    <t>Využití tepelného čerpadla pro ohřev vody</t>
  </si>
  <si>
    <t>Fotovoltaické systémy pro výrobu el. energie</t>
  </si>
  <si>
    <t>C3-FVE+TČ</t>
  </si>
  <si>
    <t>Fotovoltaické systémy pro výrobu el. energie s efektivním využitím tepelného čerpadla</t>
  </si>
  <si>
    <t>C4-VZT-C</t>
  </si>
  <si>
    <t>Centrální systémy větrání se ZZT</t>
  </si>
  <si>
    <t>C4-VZT-D</t>
  </si>
  <si>
    <t>Decentrální systémy větrání se ZZT</t>
  </si>
  <si>
    <t>Centrální systém pro využití tepla z odpadní vody</t>
  </si>
  <si>
    <t>C5-Predehrev-D</t>
  </si>
  <si>
    <t>Decentrální systém pro využití tepla z odpadní vody</t>
  </si>
  <si>
    <t>D1-IQ</t>
  </si>
  <si>
    <t xml:space="preserve">Systém stínicí techniky s inteligentním motorickým řízením </t>
  </si>
  <si>
    <t>D1-Manual</t>
  </si>
  <si>
    <t>Systém stínicí techniky s ručním ovládáním z interiéru stavby</t>
  </si>
  <si>
    <t>D1-Stín</t>
  </si>
  <si>
    <t>Systém stínicí techniky</t>
  </si>
  <si>
    <t>Realizace extenzivních zelených střech - plochá</t>
  </si>
  <si>
    <t>D2-Extenzivni-sikmá</t>
  </si>
  <si>
    <t>Realizace extenzivních zelených střech - šikmá</t>
  </si>
  <si>
    <t>D2-Intenzivni-plocha</t>
  </si>
  <si>
    <t>Realizace polointenzivních a intenzivních střech - plochá</t>
  </si>
  <si>
    <t>D2-Intenzivni-sikma</t>
  </si>
  <si>
    <t>Realizace polointenzivních a intenzivních střech - šikmá</t>
  </si>
  <si>
    <t>D3-SedaVoda</t>
  </si>
  <si>
    <t>Systém pro využití vyčištěné odpadní vody jako vody užitkové a případně také pro zálivku zahrady</t>
  </si>
  <si>
    <t>D3-SedaVoda+</t>
  </si>
  <si>
    <t>Systém pro využití vyčištěné odpadní a dešťové vody jako vody užitkové a případně také pro zálivku</t>
  </si>
  <si>
    <t>Systém akumulace dešťové vody pro zálivku zahrady</t>
  </si>
  <si>
    <t>Systém akumulace dešťové vody jako vody užitkové a případně také pro zálivku</t>
  </si>
  <si>
    <t>D5-Strom</t>
  </si>
  <si>
    <t>Listnatý/ovocný strom, obvod kmínku v 1 metru 10 cm a více</t>
  </si>
  <si>
    <t>E-Zatepleni</t>
  </si>
  <si>
    <t>Odborný posudek pro oblast A</t>
  </si>
  <si>
    <t>E-Zatepleni - statika</t>
  </si>
  <si>
    <t>Posouzení vad statiky objektu</t>
  </si>
  <si>
    <t>E-Novostavba</t>
  </si>
  <si>
    <t>Odborný posudek pro oblast B</t>
  </si>
  <si>
    <t>E-ZdrojeEnergie</t>
  </si>
  <si>
    <t>Odborný posudek pro oblast C</t>
  </si>
  <si>
    <t>E-Regulace</t>
  </si>
  <si>
    <t xml:space="preserve">Zaregulování otopné soustavy </t>
  </si>
  <si>
    <t>E-Destovka</t>
  </si>
  <si>
    <t>Odborný posudek pro některá opatření v oblasti D.3</t>
  </si>
  <si>
    <t>Zateplení pouze vybraných dílčích konstrukcí</t>
  </si>
  <si>
    <t xml:space="preserve">Optimální zateplení domu </t>
  </si>
  <si>
    <t xml:space="preserve">Zateplení pro památkově chráněné konstrukce </t>
  </si>
  <si>
    <t>Základní běžné zateplení domu</t>
  </si>
  <si>
    <t>B-Pasiv+ (NÁKUP)</t>
  </si>
  <si>
    <t xml:space="preserve">Nákup domu s velmi nízkou energetickou náročností s důrazem na použití obnovitelných zdrojů energie </t>
  </si>
  <si>
    <t xml:space="preserve">Výstavba domu s velmi nízkou energetickou náročností s důrazem na použití obnovitelných zdrojů energie </t>
  </si>
  <si>
    <t>Napojení na soustavu zásobování teplem</t>
  </si>
  <si>
    <t>Tepelné čerpadlo vzduch-vzduch nebo vzduch-voda pro vytápění a ohřev vody s podporou FV</t>
  </si>
  <si>
    <t>C1-Kamna</t>
  </si>
  <si>
    <t>Lokální zdroj na biomasu</t>
  </si>
  <si>
    <t>C1-Kogenerace</t>
  </si>
  <si>
    <t xml:space="preserve"> Kombinovaná výroba elektřiny a tepla</t>
  </si>
  <si>
    <t xml:space="preserve">Kotel na biomasu vč. Akumulační nádrže nebo kotel na biomasu se samočinnou dodávkou paliva </t>
  </si>
  <si>
    <t>Kotel na biomasu se samočinnou dodávkou paliva a celosezónním zásobníkem pelet</t>
  </si>
  <si>
    <t>Tepelné čerpadlo vzduch-vzduch pro vytápění</t>
  </si>
  <si>
    <t>C1-TCA+</t>
  </si>
  <si>
    <t>Tepelné čerpadlo vzduch-vzduch pro vytápění a ohřev vody</t>
  </si>
  <si>
    <t>Tepelné čerpadlo země-voda nebo voda-voda pro vytápění</t>
  </si>
  <si>
    <t>Tepelné čerpadlo země-voda nebo voda-voda pro vytápění a ohřev vody</t>
  </si>
  <si>
    <t>Tepelné čerpadlo vzduch-voda pro vytápění</t>
  </si>
  <si>
    <t>Tepelné čerpadlo vzduch-voda pro vytápění a ohřev vody</t>
  </si>
  <si>
    <t xml:space="preserve">Solární fotovoltaický ohřev vody </t>
  </si>
  <si>
    <t>Solární termický ohřev vody</t>
  </si>
  <si>
    <t>Solární termický ohřev vody s přitápěním</t>
  </si>
  <si>
    <t xml:space="preserve">Tepelné čerpadlo pro ohřev vody </t>
  </si>
  <si>
    <t xml:space="preserve">Fotovoltaické systémy pro výrobu el. energie </t>
  </si>
  <si>
    <t>Fotovoltaické systémy pro výrobu el. energie s efektivním využitím tepleného čerpadla</t>
  </si>
  <si>
    <t>Systém řízeného větrání se zpětným získáváním tepla</t>
  </si>
  <si>
    <t xml:space="preserve">Centrální systém pro využití tepla z odpadní vody </t>
  </si>
  <si>
    <t xml:space="preserve">Decentrální systém pro využití tepla z odpadní vody </t>
  </si>
  <si>
    <t>D1-Extenzivni-plocha</t>
  </si>
  <si>
    <t>Plochá extenzivní zelená střecha</t>
  </si>
  <si>
    <t>D1-Intenzovni-plocha</t>
  </si>
  <si>
    <t xml:space="preserve">Plochá intenzivní zelená střecha </t>
  </si>
  <si>
    <t>D1-Polointenzivni-plocha</t>
  </si>
  <si>
    <t xml:space="preserve">Plochá polointenzivní zelená střecha </t>
  </si>
  <si>
    <t>D1-sikma</t>
  </si>
  <si>
    <t xml:space="preserve">Šikmá zelená střecha (sklon nad 15°) </t>
  </si>
  <si>
    <t>D2-SedaVoda</t>
  </si>
  <si>
    <t>Systém pro využití vyčištěné /dočištěné odpadní vody jako vody užitkové, případně také pro zálivku zahrady, včetně využití dešťové vody</t>
  </si>
  <si>
    <t>D2-Zalivka</t>
  </si>
  <si>
    <t>Systém pro využití akumulované dešťové vody pro zálivku zahrady</t>
  </si>
  <si>
    <t>D2-Zalivka+WC</t>
  </si>
  <si>
    <t>Systém pro využití akumulované dešťové vody jako vody užitkové a případně také pro zálivku</t>
  </si>
  <si>
    <t>D3-E-mobilita</t>
  </si>
  <si>
    <t xml:space="preserve">Instalace dobíjecí stanice </t>
  </si>
  <si>
    <t>Obnovitelné zdroje energie - Solární fotovoltaický ohřev vody využívající stávající zásobníkový ohřívač</t>
  </si>
  <si>
    <t>Obnovitelné zdroje energie - Solární fotovoltaický ohřev vody včetně nového zásobníkového ohřívače</t>
  </si>
  <si>
    <t>L-OZE-SOL</t>
  </si>
  <si>
    <t>Obnovitelné zdroje energie - Solární termický ohřev vody využívající stávající zásobníkový ohřívač</t>
  </si>
  <si>
    <t>Obnovitelné zdroje energie - Solární termický ohřev vody včetně nového zásobníkového ohřívače</t>
  </si>
  <si>
    <t>Výměna výplní otvorů v bytových domech</t>
  </si>
  <si>
    <t>Zateplení rodinného domu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</si>
</sst>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1" fillId="6" borderId="2" xfId="0" applyFont="1" applyFill="1" applyBorder="1"/>
    <xf numFmtId="0" fontId="4" fillId="7" borderId="23" xfId="0" applyFont="1" applyFill="1" applyBorder="1"/>
    <xf numFmtId="0" fontId="4" fillId="7" borderId="24" xfId="0" applyFont="1" applyFill="1" applyBorder="1"/>
    <xf numFmtId="0" fontId="5" fillId="0" borderId="0" xfId="0" applyFont="1"/>
    <xf numFmtId="4" fontId="0" fillId="0" borderId="0" xfId="0" applyNumberFormat="1"/>
    <xf numFmtId="4" fontId="0" fillId="0" borderId="0" xfId="0" applyNumberFormat="1" applyAlignment="1">
      <alignment vertical="center" wrapText="1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6" fillId="0" borderId="0" xfId="0" applyFont="1"/>
    <xf numFmtId="3" fontId="0" fillId="0" borderId="0" xfId="0" applyNumberFormat="1"/>
    <xf numFmtId="3" fontId="1" fillId="10" borderId="18" xfId="0" applyNumberFormat="1" applyFont="1" applyFill="1" applyBorder="1"/>
    <xf numFmtId="3" fontId="1" fillId="10" borderId="9" xfId="0" applyNumberFormat="1" applyFont="1" applyFill="1" applyBorder="1"/>
    <xf numFmtId="3" fontId="1" fillId="10" borderId="15" xfId="0" applyNumberFormat="1" applyFont="1" applyFill="1" applyBorder="1"/>
    <xf numFmtId="3" fontId="0" fillId="12" borderId="19" xfId="0" applyNumberFormat="1" applyFill="1" applyBorder="1"/>
    <xf numFmtId="3" fontId="0" fillId="12" borderId="12" xfId="0" applyNumberFormat="1" applyFill="1" applyBorder="1"/>
    <xf numFmtId="3" fontId="0" fillId="12" borderId="16" xfId="0" applyNumberFormat="1" applyFill="1" applyBorder="1"/>
    <xf numFmtId="3" fontId="0" fillId="12" borderId="20" xfId="0" applyNumberFormat="1" applyFill="1" applyBorder="1"/>
    <xf numFmtId="3" fontId="0" fillId="12" borderId="1" xfId="0" applyNumberFormat="1" applyFill="1" applyBorder="1"/>
    <xf numFmtId="3" fontId="1" fillId="11" borderId="25" xfId="0" applyNumberFormat="1" applyFont="1" applyFill="1" applyBorder="1"/>
    <xf numFmtId="3" fontId="1" fillId="11" borderId="27" xfId="0" applyNumberFormat="1" applyFont="1" applyFill="1" applyBorder="1"/>
    <xf numFmtId="4" fontId="1" fillId="2" borderId="8" xfId="0" applyNumberFormat="1" applyFont="1" applyFill="1" applyBorder="1"/>
    <xf numFmtId="4" fontId="1" fillId="2" borderId="9" xfId="0" applyNumberFormat="1" applyFont="1" applyFill="1" applyBorder="1"/>
    <xf numFmtId="4" fontId="1" fillId="2" borderId="10" xfId="0" applyNumberFormat="1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4" fontId="1" fillId="3" borderId="10" xfId="0" applyNumberFormat="1" applyFont="1" applyFill="1" applyBorder="1"/>
    <xf numFmtId="4" fontId="0" fillId="4" borderId="11" xfId="0" applyNumberFormat="1" applyFill="1" applyBorder="1"/>
    <xf numFmtId="4" fontId="0" fillId="4" borderId="12" xfId="0" applyNumberFormat="1" applyFill="1" applyBorder="1"/>
    <xf numFmtId="4" fontId="0" fillId="4" borderId="13" xfId="0" applyNumberFormat="1" applyFill="1" applyBorder="1"/>
    <xf numFmtId="4" fontId="0" fillId="5" borderId="11" xfId="0" applyNumberFormat="1" applyFill="1" applyBorder="1"/>
    <xf numFmtId="4" fontId="0" fillId="5" borderId="12" xfId="0" applyNumberFormat="1" applyFill="1" applyBorder="1"/>
    <xf numFmtId="4" fontId="0" fillId="5" borderId="13" xfId="0" applyNumberFormat="1" applyFill="1" applyBorder="1"/>
    <xf numFmtId="4" fontId="0" fillId="4" borderId="6" xfId="0" applyNumberFormat="1" applyFill="1" applyBorder="1"/>
    <xf numFmtId="4" fontId="0" fillId="4" borderId="1" xfId="0" applyNumberFormat="1" applyFill="1" applyBorder="1"/>
    <xf numFmtId="4" fontId="0" fillId="5" borderId="6" xfId="0" applyNumberFormat="1" applyFill="1" applyBorder="1"/>
    <xf numFmtId="4" fontId="0" fillId="5" borderId="1" xfId="0" applyNumberFormat="1" applyFill="1" applyBorder="1"/>
    <xf numFmtId="4" fontId="1" fillId="8" borderId="26" xfId="0" applyNumberFormat="1" applyFont="1" applyFill="1" applyBorder="1"/>
    <xf numFmtId="4" fontId="1" fillId="8" borderId="25" xfId="0" applyNumberFormat="1" applyFont="1" applyFill="1" applyBorder="1"/>
    <xf numFmtId="4" fontId="1" fillId="8" borderId="28" xfId="0" applyNumberFormat="1" applyFont="1" applyFill="1" applyBorder="1"/>
    <xf numFmtId="4" fontId="1" fillId="9" borderId="26" xfId="0" applyNumberFormat="1" applyFont="1" applyFill="1" applyBorder="1"/>
    <xf numFmtId="4" fontId="1" fillId="9" borderId="25" xfId="0" applyNumberFormat="1" applyFont="1" applyFill="1" applyBorder="1"/>
    <xf numFmtId="4" fontId="1" fillId="9" borderId="28" xfId="0" applyNumberFormat="1" applyFont="1" applyFill="1" applyBorder="1"/>
    <xf numFmtId="164" fontId="0" fillId="0" borderId="0" xfId="0" applyNumberFormat="1"/>
    <xf numFmtId="0" fontId="4" fillId="7" borderId="32" xfId="0" applyFont="1" applyFill="1" applyBorder="1"/>
    <xf numFmtId="3" fontId="4" fillId="13" borderId="36" xfId="0" applyNumberFormat="1" applyFont="1" applyFill="1" applyBorder="1"/>
    <xf numFmtId="3" fontId="4" fillId="13" borderId="37" xfId="0" applyNumberFormat="1" applyFont="1" applyFill="1" applyBorder="1"/>
    <xf numFmtId="3" fontId="4" fillId="13" borderId="38" xfId="0" applyNumberFormat="1" applyFont="1" applyFill="1" applyBorder="1"/>
    <xf numFmtId="3" fontId="0" fillId="5" borderId="19" xfId="0" applyNumberFormat="1" applyFill="1" applyBorder="1"/>
    <xf numFmtId="3" fontId="0" fillId="5" borderId="20" xfId="0" applyNumberFormat="1" applyFill="1" applyBorder="1"/>
    <xf numFmtId="4" fontId="0" fillId="5" borderId="7" xfId="0" applyNumberFormat="1" applyFill="1" applyBorder="1"/>
    <xf numFmtId="3" fontId="0" fillId="5" borderId="35" xfId="0" applyNumberFormat="1" applyFill="1" applyBorder="1"/>
    <xf numFmtId="4" fontId="0" fillId="5" borderId="33" xfId="0" applyNumberFormat="1" applyFill="1" applyBorder="1"/>
    <xf numFmtId="4" fontId="0" fillId="5" borderId="34" xfId="0" applyNumberFormat="1" applyFill="1" applyBorder="1"/>
    <xf numFmtId="3" fontId="0" fillId="13" borderId="25" xfId="0" applyNumberFormat="1" applyFill="1" applyBorder="1"/>
    <xf numFmtId="4" fontId="0" fillId="13" borderId="29" xfId="0" applyNumberFormat="1" applyFill="1" applyBorder="1"/>
    <xf numFmtId="4" fontId="0" fillId="13" borderId="30" xfId="0" applyNumberFormat="1" applyFill="1" applyBorder="1"/>
    <xf numFmtId="164" fontId="0" fillId="5" borderId="12" xfId="0" applyNumberFormat="1" applyFill="1" applyBorder="1"/>
    <xf numFmtId="164" fontId="0" fillId="5" borderId="1" xfId="0" applyNumberFormat="1" applyFill="1" applyBorder="1"/>
    <xf numFmtId="164" fontId="0" fillId="5" borderId="33" xfId="0" applyNumberFormat="1" applyFill="1" applyBorder="1"/>
    <xf numFmtId="164" fontId="0" fillId="13" borderId="29" xfId="0" applyNumberFormat="1" applyFill="1" applyBorder="1"/>
    <xf numFmtId="0" fontId="1" fillId="6" borderId="26" xfId="0" applyFont="1" applyFill="1" applyBorder="1" applyAlignment="1">
      <alignment vertical="center" wrapText="1"/>
    </xf>
    <xf numFmtId="3" fontId="1" fillId="6" borderId="28" xfId="0" applyNumberFormat="1" applyFont="1" applyFill="1" applyBorder="1" applyAlignment="1">
      <alignment vertical="center" wrapText="1"/>
    </xf>
    <xf numFmtId="3" fontId="1" fillId="3" borderId="25" xfId="0" applyNumberFormat="1" applyFont="1" applyFill="1" applyBorder="1" applyAlignment="1">
      <alignment vertical="center" wrapText="1"/>
    </xf>
    <xf numFmtId="3" fontId="1" fillId="3" borderId="29" xfId="0" applyNumberFormat="1" applyFont="1" applyFill="1" applyBorder="1" applyAlignment="1">
      <alignment vertical="center" wrapText="1"/>
    </xf>
    <xf numFmtId="4" fontId="1" fillId="3" borderId="29" xfId="0" applyNumberFormat="1" applyFont="1" applyFill="1" applyBorder="1" applyAlignment="1">
      <alignment vertical="center" wrapText="1"/>
    </xf>
    <xf numFmtId="4" fontId="1" fillId="3" borderId="30" xfId="0" applyNumberFormat="1" applyFont="1" applyFill="1" applyBorder="1" applyAlignment="1">
      <alignment vertical="center" wrapText="1"/>
    </xf>
    <xf numFmtId="0" fontId="4" fillId="7" borderId="39" xfId="0" applyFont="1" applyFill="1" applyBorder="1" applyAlignment="1">
      <alignment horizontal="left" vertical="center"/>
    </xf>
    <xf numFmtId="0" fontId="0" fillId="0" borderId="0" xfId="0" applyNumberFormat="1"/>
    <xf numFmtId="0" fontId="0" fillId="0" borderId="0" xfId="0" applyAlignment="1"/>
    <xf numFmtId="0" fontId="0" fillId="0" borderId="0" xfId="0" applyNumberFormat="1" applyAlignment="1"/>
    <xf numFmtId="4" fontId="0" fillId="0" borderId="0" xfId="0" applyNumberFormat="1" applyAlignment="1"/>
    <xf numFmtId="0" fontId="7" fillId="0" borderId="0" xfId="0" applyFont="1"/>
    <xf numFmtId="0" fontId="8" fillId="0" borderId="0" xfId="0" applyFont="1"/>
    <xf numFmtId="4" fontId="1" fillId="3" borderId="3" xfId="0" applyNumberFormat="1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4" fontId="1" fillId="3" borderId="5" xfId="0" applyNumberFormat="1" applyFont="1" applyFill="1" applyBorder="1" applyAlignment="1">
      <alignment horizontal="center"/>
    </xf>
    <xf numFmtId="0" fontId="4" fillId="7" borderId="32" xfId="0" applyFont="1" applyFill="1" applyBorder="1" applyAlignment="1">
      <alignment horizontal="left" vertical="center"/>
    </xf>
    <xf numFmtId="0" fontId="4" fillId="7" borderId="11" xfId="0" applyFont="1" applyFill="1" applyBorder="1" applyAlignment="1">
      <alignment horizontal="left" vertical="center"/>
    </xf>
    <xf numFmtId="0" fontId="1" fillId="6" borderId="31" xfId="0" applyFont="1" applyFill="1" applyBorder="1" applyAlignment="1">
      <alignment horizontal="left"/>
    </xf>
    <xf numFmtId="0" fontId="1" fillId="6" borderId="28" xfId="0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3" fontId="1" fillId="10" borderId="17" xfId="0" applyNumberFormat="1" applyFont="1" applyFill="1" applyBorder="1" applyAlignment="1">
      <alignment horizontal="center"/>
    </xf>
    <xf numFmtId="3" fontId="1" fillId="10" borderId="4" xfId="0" applyNumberFormat="1" applyFont="1" applyFill="1" applyBorder="1" applyAlignment="1">
      <alignment horizontal="center"/>
    </xf>
    <xf numFmtId="3" fontId="1" fillId="10" borderId="14" xfId="0" applyNumberFormat="1" applyFont="1" applyFill="1" applyBorder="1" applyAlignment="1">
      <alignment horizontal="center"/>
    </xf>
    <xf numFmtId="0" fontId="1" fillId="6" borderId="21" xfId="0" applyFont="1" applyFill="1" applyBorder="1" applyAlignment="1">
      <alignment horizontal="left" vertical="center"/>
    </xf>
    <xf numFmtId="0" fontId="1" fillId="6" borderId="22" xfId="0" applyFont="1" applyFill="1" applyBorder="1" applyAlignment="1">
      <alignment horizontal="left" vertical="center"/>
    </xf>
  </cellXfs>
  <cellStyles count="1">
    <cellStyle name="Normální" xfId="0" builtinId="0"/>
  </cellStyles>
  <dxfs count="21">
    <dxf>
      <font>
        <i/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numFmt numFmtId="4" formatCode="#,##0.0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numFmt numFmtId="0" formatCode="General"/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0" formatCode="General"/>
    </dxf>
    <dxf>
      <numFmt numFmtId="164" formatCode="#,##0\ &quot;Kč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id="2" name="Tabulka2" displayName="Tabulka2" ref="A4:N3373" totalsRowShown="0">
  <autoFilter ref="A4:N3373"/>
  <sortState ref="A5:N3373">
    <sortCondition ref="A4:A3373"/>
  </sortState>
  <tableColumns count="14">
    <tableColumn id="1" name="Program"/>
    <tableColumn id="2" name="Výzva"/>
    <tableColumn id="3" name="Reg. č."/>
    <tableColumn id="4" name="Kraj"/>
    <tableColumn id="5" name="Obec (název)"/>
    <tableColumn id="6" name="Obec (kód)"/>
    <tableColumn id="7" name="PSČ"/>
    <tableColumn id="8" name="Část obce"/>
    <tableColumn id="9" name="Vyplacená dotace" dataDxfId="20"/>
    <tableColumn id="10" name="Aktivita souhrn" dataDxfId="19"/>
    <tableColumn id="16" name="Úspora E (TJ/rok)" dataDxfId="18"/>
    <tableColumn id="15" name="Úspora CO2 (tCO2/rok)" dataDxfId="17"/>
    <tableColumn id="12" name="Úspora E (kWh/rok)" dataDxfId="16">
      <calculatedColumnFormula>Tabulka2[[#This Row],[Úspora E (TJ/rok)]]*277777.777777777</calculatedColumnFormula>
    </tableColumn>
    <tableColumn id="13" name="Úspora CO2 (kgCO2/rok)" dataDxfId="15">
      <calculatedColumnFormula>Tabulka2[[#This Row],[Úspora CO2 (tCO2/rok)]]*1000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1" name="Tabulka1" displayName="Tabulka1" ref="A4:L2143" totalsRowShown="0" headerRowDxfId="14" dataDxfId="13">
  <autoFilter ref="A4:L2143"/>
  <sortState ref="A5:L2143">
    <sortCondition ref="A4:A2143"/>
  </sortState>
  <tableColumns count="12">
    <tableColumn id="1" name="Program" dataDxfId="12"/>
    <tableColumn id="2" name="Výzva" dataDxfId="11"/>
    <tableColumn id="3" name="Reg. č." dataDxfId="10"/>
    <tableColumn id="4" name="Aktivita souhrn" dataDxfId="9"/>
    <tableColumn id="6" name="Kraj" dataDxfId="8"/>
    <tableColumn id="5" name="Název obce" dataDxfId="7"/>
    <tableColumn id="7" name="Kód obce" dataDxfId="6"/>
    <tableColumn id="9" name="Kód katastru" dataDxfId="5"/>
    <tableColumn id="10" name="Název katastru" dataDxfId="4"/>
    <tableColumn id="11" name="PSČ" dataDxfId="3"/>
    <tableColumn id="12" name="Celkový instalovaný výkon FVE [kWp]" dataDxfId="2"/>
    <tableColumn id="13" name="Celková kapacita el. akumulátorů [kWh]" dataDxfId="1"/>
  </tableColumns>
  <tableStyleInfo name="TableStyleMedium19" showFirstColumn="0" showLastColumn="0" showRowStripes="1" showColumnStripes="0"/>
</table>
</file>

<file path=xl/tables/table3.xml><?xml version="1.0" encoding="utf-8"?>
<table xmlns="http://schemas.openxmlformats.org/spreadsheetml/2006/main" id="3" name="Tabulka24" displayName="Tabulka24" ref="A3:D259" totalsRowShown="0">
  <autoFilter ref="A3:D259"/>
  <sortState ref="A4:D259">
    <sortCondition ref="A3:A259"/>
  </sortState>
  <tableColumns count="4">
    <tableColumn id="1" name="Program"/>
    <tableColumn id="2" name="Výzva"/>
    <tableColumn id="3" name="Aktivita kód"/>
    <tableColumn id="4" name="Aktivita název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Zeleno-žlutá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90" zoomScaleNormal="90" workbookViewId="0">
      <selection activeCell="F1" sqref="F1"/>
    </sheetView>
  </sheetViews>
  <sheetFormatPr defaultRowHeight="15" x14ac:dyDescent="0.25"/>
  <cols>
    <col min="1" max="1" width="11.28515625" customWidth="1"/>
    <col min="2" max="2" width="9.140625" style="12"/>
    <col min="3" max="3" width="12.7109375" style="12" bestFit="1" customWidth="1"/>
    <col min="4" max="4" width="15.28515625" style="12" customWidth="1"/>
    <col min="5" max="5" width="17" style="7" customWidth="1"/>
    <col min="6" max="6" width="15.85546875" style="7" customWidth="1"/>
    <col min="7" max="7" width="12.5703125" style="7" customWidth="1"/>
    <col min="8" max="10" width="14.42578125" style="7" customWidth="1"/>
    <col min="12" max="12" width="15.7109375" bestFit="1" customWidth="1"/>
    <col min="13" max="13" width="16" bestFit="1" customWidth="1"/>
    <col min="14" max="14" width="24.7109375" bestFit="1" customWidth="1"/>
    <col min="15" max="15" width="26.7109375" bestFit="1" customWidth="1"/>
    <col min="16" max="16" width="30.85546875" bestFit="1" customWidth="1"/>
    <col min="17" max="17" width="45" bestFit="1" customWidth="1"/>
  </cols>
  <sheetData>
    <row r="1" spans="1:10" ht="18.75" x14ac:dyDescent="0.3">
      <c r="A1" s="1" t="s">
        <v>30</v>
      </c>
    </row>
    <row r="2" spans="1:10" ht="15.75" thickBot="1" x14ac:dyDescent="0.3"/>
    <row r="3" spans="1:10" s="2" customFormat="1" ht="30.75" thickBot="1" x14ac:dyDescent="0.3">
      <c r="A3" s="63" t="s">
        <v>1</v>
      </c>
      <c r="B3" s="64" t="s">
        <v>24</v>
      </c>
      <c r="C3" s="65" t="s">
        <v>25</v>
      </c>
      <c r="D3" s="66" t="s">
        <v>26</v>
      </c>
      <c r="E3" s="67" t="s">
        <v>27</v>
      </c>
      <c r="F3" s="68" t="s">
        <v>28</v>
      </c>
      <c r="G3" s="8"/>
      <c r="H3" s="8"/>
      <c r="I3" s="8"/>
    </row>
    <row r="4" spans="1:10" x14ac:dyDescent="0.25">
      <c r="A4" s="69" t="s">
        <v>17</v>
      </c>
      <c r="B4" s="47" t="s">
        <v>13</v>
      </c>
      <c r="C4" s="50">
        <v>706</v>
      </c>
      <c r="D4" s="59">
        <v>150292881</v>
      </c>
      <c r="E4" s="33">
        <v>14856417.369761378</v>
      </c>
      <c r="F4" s="34">
        <v>6825622.7542697107</v>
      </c>
    </row>
    <row r="5" spans="1:10" x14ac:dyDescent="0.25">
      <c r="A5" s="79" t="s">
        <v>9</v>
      </c>
      <c r="B5" s="48" t="s">
        <v>13</v>
      </c>
      <c r="C5" s="51">
        <v>1598</v>
      </c>
      <c r="D5" s="60">
        <v>326261639.40000063</v>
      </c>
      <c r="E5" s="38">
        <v>31960771.135873463</v>
      </c>
      <c r="F5" s="52">
        <v>10288595.208627604</v>
      </c>
    </row>
    <row r="6" spans="1:10" x14ac:dyDescent="0.25">
      <c r="A6" s="80"/>
      <c r="B6" s="48" t="s">
        <v>14</v>
      </c>
      <c r="C6" s="51">
        <v>24</v>
      </c>
      <c r="D6" s="60">
        <v>33064068.25</v>
      </c>
      <c r="E6" s="38">
        <v>2887598.3175999923</v>
      </c>
      <c r="F6" s="52">
        <v>620102.96217840374</v>
      </c>
    </row>
    <row r="7" spans="1:10" x14ac:dyDescent="0.25">
      <c r="A7" s="79" t="s">
        <v>21</v>
      </c>
      <c r="B7" s="48" t="s">
        <v>13</v>
      </c>
      <c r="C7" s="51">
        <v>579</v>
      </c>
      <c r="D7" s="60">
        <v>155128219.69999996</v>
      </c>
      <c r="E7" s="38">
        <v>15509844.223163243</v>
      </c>
      <c r="F7" s="52">
        <v>4289808.7420191579</v>
      </c>
    </row>
    <row r="8" spans="1:10" x14ac:dyDescent="0.25">
      <c r="A8" s="80"/>
      <c r="B8" s="48" t="s">
        <v>14</v>
      </c>
      <c r="C8" s="51">
        <v>40</v>
      </c>
      <c r="D8" s="60">
        <v>97020293</v>
      </c>
      <c r="E8" s="38">
        <v>6287641.9528999813</v>
      </c>
      <c r="F8" s="52">
        <v>1267461.2563466087</v>
      </c>
    </row>
    <row r="9" spans="1:10" ht="15.75" thickBot="1" x14ac:dyDescent="0.3">
      <c r="A9" s="46" t="s">
        <v>20</v>
      </c>
      <c r="B9" s="49" t="s">
        <v>13</v>
      </c>
      <c r="C9" s="53">
        <v>422</v>
      </c>
      <c r="D9" s="61">
        <v>45951550</v>
      </c>
      <c r="E9" s="54">
        <v>1234470.3104248832</v>
      </c>
      <c r="F9" s="55">
        <v>230512.32400607175</v>
      </c>
    </row>
    <row r="10" spans="1:10" ht="15.75" thickBot="1" x14ac:dyDescent="0.3">
      <c r="A10" s="81" t="s">
        <v>11</v>
      </c>
      <c r="B10" s="82"/>
      <c r="C10" s="56">
        <f>SUM(C4:C9)</f>
        <v>3369</v>
      </c>
      <c r="D10" s="62">
        <f>SUM(D4:D9)</f>
        <v>807718651.35000062</v>
      </c>
      <c r="E10" s="57">
        <f>SUM(E4:E9)</f>
        <v>72736743.30972293</v>
      </c>
      <c r="F10" s="58">
        <f>SUM(F4:F9)</f>
        <v>23522103.247447561</v>
      </c>
    </row>
    <row r="13" spans="1:10" ht="15.75" x14ac:dyDescent="0.25">
      <c r="A13" s="11" t="s">
        <v>23</v>
      </c>
    </row>
    <row r="14" spans="1:10" ht="15.75" thickBot="1" x14ac:dyDescent="0.3"/>
    <row r="15" spans="1:10" x14ac:dyDescent="0.25">
      <c r="A15" s="89" t="s">
        <v>1</v>
      </c>
      <c r="B15" s="86" t="s">
        <v>12</v>
      </c>
      <c r="C15" s="87"/>
      <c r="D15" s="88"/>
      <c r="E15" s="83" t="s">
        <v>15</v>
      </c>
      <c r="F15" s="84"/>
      <c r="G15" s="85"/>
      <c r="H15" s="76" t="s">
        <v>18</v>
      </c>
      <c r="I15" s="77"/>
      <c r="J15" s="78"/>
    </row>
    <row r="16" spans="1:10" ht="15.75" thickBot="1" x14ac:dyDescent="0.3">
      <c r="A16" s="90"/>
      <c r="B16" s="13" t="s">
        <v>13</v>
      </c>
      <c r="C16" s="14" t="s">
        <v>14</v>
      </c>
      <c r="D16" s="15" t="s">
        <v>11</v>
      </c>
      <c r="E16" s="23" t="s">
        <v>13</v>
      </c>
      <c r="F16" s="24" t="s">
        <v>14</v>
      </c>
      <c r="G16" s="25" t="s">
        <v>11</v>
      </c>
      <c r="H16" s="26" t="s">
        <v>13</v>
      </c>
      <c r="I16" s="27" t="s">
        <v>14</v>
      </c>
      <c r="J16" s="28" t="s">
        <v>11</v>
      </c>
    </row>
    <row r="17" spans="1:10" x14ac:dyDescent="0.25">
      <c r="A17" s="4" t="s">
        <v>17</v>
      </c>
      <c r="B17" s="16">
        <v>281</v>
      </c>
      <c r="C17" s="17">
        <v>0</v>
      </c>
      <c r="D17" s="18">
        <f>SUM(B17,C17)</f>
        <v>281</v>
      </c>
      <c r="E17" s="29">
        <v>1307.4749999999999</v>
      </c>
      <c r="F17" s="30">
        <v>0</v>
      </c>
      <c r="G17" s="31">
        <f>SUM(E17,F17)</f>
        <v>1307.4749999999999</v>
      </c>
      <c r="H17" s="32">
        <v>1837.4900000000002</v>
      </c>
      <c r="I17" s="33">
        <v>0</v>
      </c>
      <c r="J17" s="34">
        <f>SUM(H17,I17)</f>
        <v>1837.4900000000002</v>
      </c>
    </row>
    <row r="18" spans="1:10" x14ac:dyDescent="0.25">
      <c r="A18" s="5" t="s">
        <v>9</v>
      </c>
      <c r="B18" s="19">
        <v>1370</v>
      </c>
      <c r="C18" s="20">
        <v>9</v>
      </c>
      <c r="D18" s="18">
        <f t="shared" ref="D18:D20" si="0">SUM(B18,C18)</f>
        <v>1379</v>
      </c>
      <c r="E18" s="35">
        <v>10414.219999999967</v>
      </c>
      <c r="F18" s="36">
        <v>181.65000000000003</v>
      </c>
      <c r="G18" s="31">
        <f t="shared" ref="G18:G20" si="1">SUM(E18,F18)</f>
        <v>10595.869999999966</v>
      </c>
      <c r="H18" s="37">
        <v>14674.479999999998</v>
      </c>
      <c r="I18" s="38">
        <v>202.52000000000004</v>
      </c>
      <c r="J18" s="34">
        <f t="shared" ref="J18:J20" si="2">SUM(H18,I18)</f>
        <v>14876.999999999998</v>
      </c>
    </row>
    <row r="19" spans="1:10" x14ac:dyDescent="0.25">
      <c r="A19" s="5" t="s">
        <v>21</v>
      </c>
      <c r="B19" s="19">
        <v>380</v>
      </c>
      <c r="C19" s="20">
        <v>8</v>
      </c>
      <c r="D19" s="18">
        <f t="shared" si="0"/>
        <v>388</v>
      </c>
      <c r="E19" s="35">
        <v>3217.2400000000007</v>
      </c>
      <c r="F19" s="36">
        <v>148.16000000000003</v>
      </c>
      <c r="G19" s="31">
        <f t="shared" si="1"/>
        <v>3365.4000000000005</v>
      </c>
      <c r="H19" s="37">
        <v>4222.8299999999936</v>
      </c>
      <c r="I19" s="38">
        <v>143.85</v>
      </c>
      <c r="J19" s="34">
        <f t="shared" si="2"/>
        <v>4366.6799999999939</v>
      </c>
    </row>
    <row r="20" spans="1:10" ht="15.75" thickBot="1" x14ac:dyDescent="0.3">
      <c r="A20" s="5" t="s">
        <v>20</v>
      </c>
      <c r="B20" s="19">
        <v>91</v>
      </c>
      <c r="C20" s="20">
        <v>0</v>
      </c>
      <c r="D20" s="18">
        <f t="shared" si="0"/>
        <v>91</v>
      </c>
      <c r="E20" s="35">
        <v>198.29000000000002</v>
      </c>
      <c r="F20" s="36">
        <v>0</v>
      </c>
      <c r="G20" s="31">
        <f t="shared" si="1"/>
        <v>198.29000000000002</v>
      </c>
      <c r="H20" s="37"/>
      <c r="I20" s="38"/>
      <c r="J20" s="34">
        <f t="shared" si="2"/>
        <v>0</v>
      </c>
    </row>
    <row r="21" spans="1:10" x14ac:dyDescent="0.25">
      <c r="A21" s="3" t="s">
        <v>11</v>
      </c>
      <c r="B21" s="21">
        <f>SUM(B17:B20)</f>
        <v>2122</v>
      </c>
      <c r="C21" s="21">
        <f t="shared" ref="C21:J21" si="3">SUM(C17:C20)</f>
        <v>17</v>
      </c>
      <c r="D21" s="22">
        <f>SUM(D17:D20)</f>
        <v>2139</v>
      </c>
      <c r="E21" s="39">
        <f t="shared" si="3"/>
        <v>15137.224999999969</v>
      </c>
      <c r="F21" s="40">
        <f t="shared" si="3"/>
        <v>329.81000000000006</v>
      </c>
      <c r="G21" s="41">
        <f t="shared" si="3"/>
        <v>15467.034999999967</v>
      </c>
      <c r="H21" s="42">
        <f t="shared" si="3"/>
        <v>20734.799999999992</v>
      </c>
      <c r="I21" s="43">
        <f t="shared" si="3"/>
        <v>346.37</v>
      </c>
      <c r="J21" s="44">
        <f t="shared" si="3"/>
        <v>21081.169999999991</v>
      </c>
    </row>
  </sheetData>
  <mergeCells count="7">
    <mergeCell ref="H15:J15"/>
    <mergeCell ref="A7:A8"/>
    <mergeCell ref="A5:A6"/>
    <mergeCell ref="A10:B10"/>
    <mergeCell ref="E15:G15"/>
    <mergeCell ref="B15:D15"/>
    <mergeCell ref="A15:A1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73"/>
  <sheetViews>
    <sheetView zoomScale="90" zoomScaleNormal="90" workbookViewId="0">
      <selection activeCell="A4" sqref="A4"/>
    </sheetView>
  </sheetViews>
  <sheetFormatPr defaultRowHeight="15" x14ac:dyDescent="0.25"/>
  <cols>
    <col min="1" max="1" width="10.5703125" customWidth="1"/>
    <col min="3" max="3" width="12.140625" customWidth="1"/>
    <col min="5" max="5" width="14.7109375" customWidth="1"/>
    <col min="6" max="6" width="12.85546875" customWidth="1"/>
    <col min="8" max="8" width="11.5703125" customWidth="1"/>
    <col min="9" max="9" width="18.7109375" style="45" customWidth="1"/>
    <col min="10" max="10" width="16.5703125" customWidth="1"/>
    <col min="11" max="11" width="18.42578125" style="7" bestFit="1" customWidth="1"/>
    <col min="12" max="12" width="24.140625" style="7" bestFit="1" customWidth="1"/>
    <col min="13" max="13" width="20.5703125" style="7" customWidth="1"/>
    <col min="14" max="14" width="24.5703125" style="7" customWidth="1"/>
  </cols>
  <sheetData>
    <row r="1" spans="1:14" ht="18.75" x14ac:dyDescent="0.3">
      <c r="A1" s="1" t="s">
        <v>30</v>
      </c>
    </row>
    <row r="2" spans="1:14" x14ac:dyDescent="0.25">
      <c r="A2" s="6" t="s">
        <v>273</v>
      </c>
    </row>
    <row r="4" spans="1:14" x14ac:dyDescent="0.25">
      <c r="A4" t="s">
        <v>1</v>
      </c>
      <c r="B4" t="s">
        <v>2</v>
      </c>
      <c r="C4" t="s">
        <v>0</v>
      </c>
      <c r="D4" t="s">
        <v>3</v>
      </c>
      <c r="E4" t="s">
        <v>270</v>
      </c>
      <c r="F4" t="s">
        <v>271</v>
      </c>
      <c r="G4" t="s">
        <v>8</v>
      </c>
      <c r="H4" t="s">
        <v>272</v>
      </c>
      <c r="I4" s="45" t="s">
        <v>26</v>
      </c>
      <c r="J4" t="s">
        <v>265</v>
      </c>
      <c r="K4" s="7" t="s">
        <v>296</v>
      </c>
      <c r="L4" s="7" t="s">
        <v>297</v>
      </c>
      <c r="M4" s="7" t="s">
        <v>27</v>
      </c>
      <c r="N4" s="7" t="s">
        <v>28</v>
      </c>
    </row>
    <row r="5" spans="1:14" x14ac:dyDescent="0.25">
      <c r="A5" t="s">
        <v>17</v>
      </c>
      <c r="B5" t="s">
        <v>311</v>
      </c>
      <c r="C5">
        <v>20000671</v>
      </c>
      <c r="D5" t="s">
        <v>33</v>
      </c>
      <c r="E5" t="s">
        <v>153</v>
      </c>
      <c r="F5">
        <v>555134</v>
      </c>
      <c r="G5">
        <v>53002</v>
      </c>
      <c r="I5" s="45">
        <v>72320</v>
      </c>
      <c r="J5" s="70" t="s">
        <v>317</v>
      </c>
      <c r="K5" s="7">
        <v>6.1383348837209306E-2</v>
      </c>
      <c r="L5" s="7">
        <v>9.537700000000001</v>
      </c>
      <c r="M5" s="7">
        <f>Tabulka2[[#This Row],[Úspora E (TJ/rok)]]*277777.777777777</f>
        <v>17050.930232558094</v>
      </c>
      <c r="N5" s="7">
        <f>Tabulka2[[#This Row],[Úspora CO2 (tCO2/rok)]]*1000</f>
        <v>9537.7000000000007</v>
      </c>
    </row>
    <row r="6" spans="1:14" x14ac:dyDescent="0.25">
      <c r="A6" t="s">
        <v>17</v>
      </c>
      <c r="B6" t="s">
        <v>311</v>
      </c>
      <c r="C6">
        <v>20002811</v>
      </c>
      <c r="D6" t="s">
        <v>33</v>
      </c>
      <c r="E6" t="s">
        <v>153</v>
      </c>
      <c r="F6">
        <v>555134</v>
      </c>
      <c r="G6">
        <v>53002</v>
      </c>
      <c r="I6" s="45">
        <v>216349</v>
      </c>
      <c r="J6" s="70" t="s">
        <v>317</v>
      </c>
      <c r="K6" s="7">
        <v>0.13598959050258491</v>
      </c>
      <c r="L6" s="7">
        <v>9.537700000000001</v>
      </c>
      <c r="M6" s="7">
        <f>Tabulka2[[#This Row],[Úspora E (TJ/rok)]]*277777.777777777</f>
        <v>37774.886250717922</v>
      </c>
      <c r="N6" s="7">
        <f>Tabulka2[[#This Row],[Úspora CO2 (tCO2/rok)]]*1000</f>
        <v>9537.7000000000007</v>
      </c>
    </row>
    <row r="7" spans="1:14" x14ac:dyDescent="0.25">
      <c r="A7" t="s">
        <v>17</v>
      </c>
      <c r="B7" t="s">
        <v>311</v>
      </c>
      <c r="C7">
        <v>20003841</v>
      </c>
      <c r="D7" t="s">
        <v>33</v>
      </c>
      <c r="E7" t="s">
        <v>153</v>
      </c>
      <c r="F7">
        <v>555134</v>
      </c>
      <c r="G7">
        <v>53002</v>
      </c>
      <c r="I7" s="45">
        <v>195890</v>
      </c>
      <c r="J7" s="70" t="s">
        <v>318</v>
      </c>
      <c r="K7" s="7">
        <v>0.28532316685639758</v>
      </c>
      <c r="L7" s="7">
        <v>9.537700000000001</v>
      </c>
      <c r="M7" s="7">
        <f>Tabulka2[[#This Row],[Úspora E (TJ/rok)]]*277777.777777777</f>
        <v>79256.435237887999</v>
      </c>
      <c r="N7" s="7">
        <f>Tabulka2[[#This Row],[Úspora CO2 (tCO2/rok)]]*1000</f>
        <v>9537.7000000000007</v>
      </c>
    </row>
    <row r="8" spans="1:14" x14ac:dyDescent="0.25">
      <c r="A8" t="s">
        <v>17</v>
      </c>
      <c r="B8" t="s">
        <v>311</v>
      </c>
      <c r="C8">
        <v>20004201</v>
      </c>
      <c r="D8" t="s">
        <v>33</v>
      </c>
      <c r="E8" t="s">
        <v>153</v>
      </c>
      <c r="F8">
        <v>555134</v>
      </c>
      <c r="G8">
        <v>53351</v>
      </c>
      <c r="I8" s="45">
        <v>40000</v>
      </c>
      <c r="J8" s="70" t="s">
        <v>319</v>
      </c>
      <c r="K8" s="7">
        <v>1.0733700288961884E-2</v>
      </c>
      <c r="L8" s="7">
        <v>5.0304150000000005</v>
      </c>
      <c r="M8" s="7">
        <f>Tabulka2[[#This Row],[Úspora E (TJ/rok)]]*277777.777777777</f>
        <v>2981.5834136005151</v>
      </c>
      <c r="N8" s="7">
        <f>Tabulka2[[#This Row],[Úspora CO2 (tCO2/rok)]]*1000</f>
        <v>5030.4150000000009</v>
      </c>
    </row>
    <row r="9" spans="1:14" x14ac:dyDescent="0.25">
      <c r="A9" t="s">
        <v>17</v>
      </c>
      <c r="B9" t="s">
        <v>311</v>
      </c>
      <c r="C9">
        <v>20004261</v>
      </c>
      <c r="D9" t="s">
        <v>33</v>
      </c>
      <c r="E9" t="s">
        <v>153</v>
      </c>
      <c r="F9">
        <v>555134</v>
      </c>
      <c r="G9">
        <v>53003</v>
      </c>
      <c r="I9" s="45">
        <v>258732</v>
      </c>
      <c r="J9" s="70" t="s">
        <v>320</v>
      </c>
      <c r="K9" s="7">
        <v>0.26015505430329067</v>
      </c>
      <c r="L9" s="7">
        <v>12.953980000000001</v>
      </c>
      <c r="M9" s="7">
        <f>Tabulka2[[#This Row],[Úspora E (TJ/rok)]]*277777.777777777</f>
        <v>72265.292862024988</v>
      </c>
      <c r="N9" s="7">
        <f>Tabulka2[[#This Row],[Úspora CO2 (tCO2/rok)]]*1000</f>
        <v>12953.980000000001</v>
      </c>
    </row>
    <row r="10" spans="1:14" x14ac:dyDescent="0.25">
      <c r="A10" t="s">
        <v>17</v>
      </c>
      <c r="B10" t="s">
        <v>311</v>
      </c>
      <c r="C10">
        <v>20005551</v>
      </c>
      <c r="D10" t="s">
        <v>33</v>
      </c>
      <c r="E10" t="s">
        <v>223</v>
      </c>
      <c r="F10">
        <v>575577</v>
      </c>
      <c r="G10">
        <v>53304</v>
      </c>
      <c r="I10" s="45">
        <v>585000</v>
      </c>
      <c r="J10" s="70" t="s">
        <v>321</v>
      </c>
      <c r="K10" s="7">
        <v>0.11804500799999998</v>
      </c>
      <c r="L10" s="7">
        <v>19.833741551556422</v>
      </c>
      <c r="M10" s="7">
        <f>Tabulka2[[#This Row],[Úspora E (TJ/rok)]]*277777.777777777</f>
        <v>32790.279999999904</v>
      </c>
      <c r="N10" s="7">
        <f>Tabulka2[[#This Row],[Úspora CO2 (tCO2/rok)]]*1000</f>
        <v>19833.741551556421</v>
      </c>
    </row>
    <row r="11" spans="1:14" x14ac:dyDescent="0.25">
      <c r="A11" t="s">
        <v>17</v>
      </c>
      <c r="B11" t="s">
        <v>311</v>
      </c>
      <c r="C11">
        <v>20006541</v>
      </c>
      <c r="D11" t="s">
        <v>33</v>
      </c>
      <c r="E11" t="s">
        <v>153</v>
      </c>
      <c r="F11">
        <v>555134</v>
      </c>
      <c r="G11">
        <v>53351</v>
      </c>
      <c r="I11" s="45">
        <v>150032</v>
      </c>
      <c r="J11" s="70" t="s">
        <v>317</v>
      </c>
      <c r="K11" s="7">
        <v>0.16663839069767442</v>
      </c>
      <c r="L11" s="7">
        <v>9.537700000000001</v>
      </c>
      <c r="M11" s="7">
        <f>Tabulka2[[#This Row],[Úspora E (TJ/rok)]]*277777.777777777</f>
        <v>46288.441860464984</v>
      </c>
      <c r="N11" s="7">
        <f>Tabulka2[[#This Row],[Úspora CO2 (tCO2/rok)]]*1000</f>
        <v>9537.7000000000007</v>
      </c>
    </row>
    <row r="12" spans="1:14" x14ac:dyDescent="0.25">
      <c r="A12" t="s">
        <v>17</v>
      </c>
      <c r="B12" t="s">
        <v>311</v>
      </c>
      <c r="C12">
        <v>20007641</v>
      </c>
      <c r="D12" t="s">
        <v>33</v>
      </c>
      <c r="E12" t="s">
        <v>153</v>
      </c>
      <c r="F12">
        <v>555134</v>
      </c>
      <c r="G12">
        <v>53002</v>
      </c>
      <c r="I12" s="45">
        <v>425440</v>
      </c>
      <c r="J12" s="70" t="s">
        <v>322</v>
      </c>
      <c r="K12" s="7">
        <v>0.14958261818181817</v>
      </c>
      <c r="L12" s="7">
        <v>12.953980000000001</v>
      </c>
      <c r="M12" s="7">
        <f>Tabulka2[[#This Row],[Úspora E (TJ/rok)]]*277777.777777777</f>
        <v>41550.727272727156</v>
      </c>
      <c r="N12" s="7">
        <f>Tabulka2[[#This Row],[Úspora CO2 (tCO2/rok)]]*1000</f>
        <v>12953.980000000001</v>
      </c>
    </row>
    <row r="13" spans="1:14" x14ac:dyDescent="0.25">
      <c r="A13" t="s">
        <v>17</v>
      </c>
      <c r="B13" t="s">
        <v>311</v>
      </c>
      <c r="C13">
        <v>20013531</v>
      </c>
      <c r="D13" t="s">
        <v>33</v>
      </c>
      <c r="E13" t="s">
        <v>153</v>
      </c>
      <c r="F13">
        <v>555134</v>
      </c>
      <c r="G13">
        <v>53351</v>
      </c>
      <c r="I13" s="45">
        <v>35000</v>
      </c>
      <c r="J13" s="70" t="s">
        <v>323</v>
      </c>
      <c r="K13" s="7">
        <v>1.0733700288961884E-2</v>
      </c>
      <c r="L13" s="7">
        <v>5.0304150000000005</v>
      </c>
      <c r="M13" s="7">
        <f>Tabulka2[[#This Row],[Úspora E (TJ/rok)]]*277777.777777777</f>
        <v>2981.5834136005151</v>
      </c>
      <c r="N13" s="7">
        <f>Tabulka2[[#This Row],[Úspora CO2 (tCO2/rok)]]*1000</f>
        <v>5030.4150000000009</v>
      </c>
    </row>
    <row r="14" spans="1:14" x14ac:dyDescent="0.25">
      <c r="A14" t="s">
        <v>17</v>
      </c>
      <c r="B14" t="s">
        <v>311</v>
      </c>
      <c r="C14">
        <v>20016171</v>
      </c>
      <c r="D14" t="s">
        <v>33</v>
      </c>
      <c r="E14" t="s">
        <v>153</v>
      </c>
      <c r="F14">
        <v>555134</v>
      </c>
      <c r="G14">
        <v>53002</v>
      </c>
      <c r="I14" s="45">
        <v>585000</v>
      </c>
      <c r="J14" s="70" t="s">
        <v>321</v>
      </c>
      <c r="K14" s="7">
        <v>8.3859071999999993E-2</v>
      </c>
      <c r="L14" s="7">
        <v>19.833741551556422</v>
      </c>
      <c r="M14" s="7">
        <f>Tabulka2[[#This Row],[Úspora E (TJ/rok)]]*277777.777777777</f>
        <v>23294.186666666599</v>
      </c>
      <c r="N14" s="7">
        <f>Tabulka2[[#This Row],[Úspora CO2 (tCO2/rok)]]*1000</f>
        <v>19833.741551556421</v>
      </c>
    </row>
    <row r="15" spans="1:14" x14ac:dyDescent="0.25">
      <c r="A15" t="s">
        <v>17</v>
      </c>
      <c r="B15" t="s">
        <v>311</v>
      </c>
      <c r="C15">
        <v>20016391</v>
      </c>
      <c r="D15" t="s">
        <v>33</v>
      </c>
      <c r="E15" t="s">
        <v>250</v>
      </c>
      <c r="F15">
        <v>553719</v>
      </c>
      <c r="G15">
        <v>53002</v>
      </c>
      <c r="I15" s="45">
        <v>40000</v>
      </c>
      <c r="J15" s="70" t="s">
        <v>319</v>
      </c>
      <c r="K15" s="7">
        <v>1.0733700288961884E-2</v>
      </c>
      <c r="L15" s="7">
        <v>5.0304150000000005</v>
      </c>
      <c r="M15" s="7">
        <f>Tabulka2[[#This Row],[Úspora E (TJ/rok)]]*277777.777777777</f>
        <v>2981.5834136005151</v>
      </c>
      <c r="N15" s="7">
        <f>Tabulka2[[#This Row],[Úspora CO2 (tCO2/rok)]]*1000</f>
        <v>5030.4150000000009</v>
      </c>
    </row>
    <row r="16" spans="1:14" x14ac:dyDescent="0.25">
      <c r="A16" t="s">
        <v>17</v>
      </c>
      <c r="B16" t="s">
        <v>311</v>
      </c>
      <c r="C16">
        <v>20016571</v>
      </c>
      <c r="D16" t="s">
        <v>33</v>
      </c>
      <c r="E16" t="s">
        <v>153</v>
      </c>
      <c r="F16">
        <v>555134</v>
      </c>
      <c r="G16">
        <v>53351</v>
      </c>
      <c r="I16" s="45">
        <v>314512</v>
      </c>
      <c r="J16" s="70" t="s">
        <v>324</v>
      </c>
      <c r="K16" s="7">
        <v>8.1637714285714272E-2</v>
      </c>
      <c r="L16" s="7">
        <v>12.953980000000001</v>
      </c>
      <c r="M16" s="7">
        <f>Tabulka2[[#This Row],[Úspora E (TJ/rok)]]*277777.777777777</f>
        <v>22677.14285714279</v>
      </c>
      <c r="N16" s="7">
        <f>Tabulka2[[#This Row],[Úspora CO2 (tCO2/rok)]]*1000</f>
        <v>12953.980000000001</v>
      </c>
    </row>
    <row r="17" spans="1:14" x14ac:dyDescent="0.25">
      <c r="A17" t="s">
        <v>17</v>
      </c>
      <c r="B17" t="s">
        <v>311</v>
      </c>
      <c r="C17">
        <v>20017361</v>
      </c>
      <c r="D17" t="s">
        <v>33</v>
      </c>
      <c r="E17" t="s">
        <v>153</v>
      </c>
      <c r="F17">
        <v>555134</v>
      </c>
      <c r="G17">
        <v>53006</v>
      </c>
      <c r="I17" s="45">
        <v>35000</v>
      </c>
      <c r="J17" s="70" t="s">
        <v>323</v>
      </c>
      <c r="K17" s="7">
        <v>1.0733700288961884E-2</v>
      </c>
      <c r="L17" s="7">
        <v>5.0304150000000005</v>
      </c>
      <c r="M17" s="7">
        <f>Tabulka2[[#This Row],[Úspora E (TJ/rok)]]*277777.777777777</f>
        <v>2981.5834136005151</v>
      </c>
      <c r="N17" s="7">
        <f>Tabulka2[[#This Row],[Úspora CO2 (tCO2/rok)]]*1000</f>
        <v>5030.4150000000009</v>
      </c>
    </row>
    <row r="18" spans="1:14" x14ac:dyDescent="0.25">
      <c r="A18" t="s">
        <v>17</v>
      </c>
      <c r="B18" t="s">
        <v>311</v>
      </c>
      <c r="C18">
        <v>20017661</v>
      </c>
      <c r="D18" t="s">
        <v>33</v>
      </c>
      <c r="E18" t="s">
        <v>151</v>
      </c>
      <c r="F18">
        <v>575437</v>
      </c>
      <c r="G18">
        <v>53002</v>
      </c>
      <c r="I18" s="45">
        <v>40000</v>
      </c>
      <c r="J18" s="70" t="s">
        <v>319</v>
      </c>
      <c r="K18" s="7">
        <v>1.0733700288961884E-2</v>
      </c>
      <c r="L18" s="7">
        <v>5.0304150000000005</v>
      </c>
      <c r="M18" s="7">
        <f>Tabulka2[[#This Row],[Úspora E (TJ/rok)]]*277777.777777777</f>
        <v>2981.5834136005151</v>
      </c>
      <c r="N18" s="7">
        <f>Tabulka2[[#This Row],[Úspora CO2 (tCO2/rok)]]*1000</f>
        <v>5030.4150000000009</v>
      </c>
    </row>
    <row r="19" spans="1:14" x14ac:dyDescent="0.25">
      <c r="A19" t="s">
        <v>17</v>
      </c>
      <c r="B19" t="s">
        <v>311</v>
      </c>
      <c r="C19">
        <v>20018771</v>
      </c>
      <c r="D19" t="s">
        <v>33</v>
      </c>
      <c r="E19" t="s">
        <v>153</v>
      </c>
      <c r="F19">
        <v>555134</v>
      </c>
      <c r="G19">
        <v>53002</v>
      </c>
      <c r="I19" s="45">
        <v>730250</v>
      </c>
      <c r="J19" s="70" t="s">
        <v>325</v>
      </c>
      <c r="K19" s="7">
        <v>0.18473118094252769</v>
      </c>
      <c r="L19" s="7">
        <v>16.177780000000002</v>
      </c>
      <c r="M19" s="7">
        <f>Tabulka2[[#This Row],[Úspora E (TJ/rok)]]*277777.777777777</f>
        <v>51314.216928479771</v>
      </c>
      <c r="N19" s="7">
        <f>Tabulka2[[#This Row],[Úspora CO2 (tCO2/rok)]]*1000</f>
        <v>16177.780000000002</v>
      </c>
    </row>
    <row r="20" spans="1:14" x14ac:dyDescent="0.25">
      <c r="A20" t="s">
        <v>17</v>
      </c>
      <c r="B20" t="s">
        <v>311</v>
      </c>
      <c r="C20">
        <v>20020581</v>
      </c>
      <c r="D20" t="s">
        <v>33</v>
      </c>
      <c r="E20" t="s">
        <v>153</v>
      </c>
      <c r="F20">
        <v>555134</v>
      </c>
      <c r="G20">
        <v>53002</v>
      </c>
      <c r="I20" s="45">
        <v>40000</v>
      </c>
      <c r="J20" s="70" t="s">
        <v>319</v>
      </c>
      <c r="K20" s="7">
        <v>1.0733700288961884E-2</v>
      </c>
      <c r="L20" s="7">
        <v>5.0304150000000005</v>
      </c>
      <c r="M20" s="7">
        <f>Tabulka2[[#This Row],[Úspora E (TJ/rok)]]*277777.777777777</f>
        <v>2981.5834136005151</v>
      </c>
      <c r="N20" s="7">
        <f>Tabulka2[[#This Row],[Úspora CO2 (tCO2/rok)]]*1000</f>
        <v>5030.4150000000009</v>
      </c>
    </row>
    <row r="21" spans="1:14" x14ac:dyDescent="0.25">
      <c r="A21" t="s">
        <v>17</v>
      </c>
      <c r="B21" t="s">
        <v>311</v>
      </c>
      <c r="C21">
        <v>20022041</v>
      </c>
      <c r="D21" t="s">
        <v>33</v>
      </c>
      <c r="E21" t="s">
        <v>108</v>
      </c>
      <c r="F21">
        <v>574767</v>
      </c>
      <c r="G21">
        <v>53341</v>
      </c>
      <c r="I21" s="45">
        <v>40000</v>
      </c>
      <c r="J21" s="70" t="s">
        <v>319</v>
      </c>
      <c r="K21" s="7">
        <v>1.0733700288961884E-2</v>
      </c>
      <c r="L21" s="7">
        <v>5.0304150000000005</v>
      </c>
      <c r="M21" s="7">
        <f>Tabulka2[[#This Row],[Úspora E (TJ/rok)]]*277777.777777777</f>
        <v>2981.5834136005151</v>
      </c>
      <c r="N21" s="7">
        <f>Tabulka2[[#This Row],[Úspora CO2 (tCO2/rok)]]*1000</f>
        <v>5030.4150000000009</v>
      </c>
    </row>
    <row r="22" spans="1:14" x14ac:dyDescent="0.25">
      <c r="A22" t="s">
        <v>17</v>
      </c>
      <c r="B22" t="s">
        <v>311</v>
      </c>
      <c r="C22">
        <v>20022801</v>
      </c>
      <c r="D22" t="s">
        <v>33</v>
      </c>
      <c r="E22" t="s">
        <v>251</v>
      </c>
      <c r="F22">
        <v>575704</v>
      </c>
      <c r="G22">
        <v>53352</v>
      </c>
      <c r="I22" s="45">
        <v>184095</v>
      </c>
      <c r="J22" s="70" t="s">
        <v>326</v>
      </c>
      <c r="K22" s="7">
        <v>4.6029533023255811E-2</v>
      </c>
      <c r="L22" s="7">
        <v>9.537700000000001</v>
      </c>
      <c r="M22" s="7">
        <f>Tabulka2[[#This Row],[Úspora E (TJ/rok)]]*277777.777777777</f>
        <v>12785.981395348801</v>
      </c>
      <c r="N22" s="7">
        <f>Tabulka2[[#This Row],[Úspora CO2 (tCO2/rok)]]*1000</f>
        <v>9537.7000000000007</v>
      </c>
    </row>
    <row r="23" spans="1:14" x14ac:dyDescent="0.25">
      <c r="A23" t="s">
        <v>17</v>
      </c>
      <c r="B23" t="s">
        <v>311</v>
      </c>
      <c r="C23">
        <v>20023491</v>
      </c>
      <c r="D23" t="s">
        <v>33</v>
      </c>
      <c r="E23" t="s">
        <v>153</v>
      </c>
      <c r="F23">
        <v>555134</v>
      </c>
      <c r="G23">
        <v>53003</v>
      </c>
      <c r="I23" s="45">
        <v>40000</v>
      </c>
      <c r="J23" s="70" t="s">
        <v>319</v>
      </c>
      <c r="K23" s="7">
        <v>1.0733700288961884E-2</v>
      </c>
      <c r="L23" s="7">
        <v>5.0304150000000005</v>
      </c>
      <c r="M23" s="7">
        <f>Tabulka2[[#This Row],[Úspora E (TJ/rok)]]*277777.777777777</f>
        <v>2981.5834136005151</v>
      </c>
      <c r="N23" s="7">
        <f>Tabulka2[[#This Row],[Úspora CO2 (tCO2/rok)]]*1000</f>
        <v>5030.4150000000009</v>
      </c>
    </row>
    <row r="24" spans="1:14" x14ac:dyDescent="0.25">
      <c r="A24" t="s">
        <v>17</v>
      </c>
      <c r="B24" t="s">
        <v>311</v>
      </c>
      <c r="C24">
        <v>20023941</v>
      </c>
      <c r="D24" t="s">
        <v>33</v>
      </c>
      <c r="E24" t="s">
        <v>251</v>
      </c>
      <c r="F24">
        <v>575704</v>
      </c>
      <c r="G24">
        <v>53352</v>
      </c>
      <c r="I24" s="45">
        <v>36100</v>
      </c>
      <c r="J24" s="70" t="s">
        <v>319</v>
      </c>
      <c r="K24" s="7">
        <v>1.0733700288961884E-2</v>
      </c>
      <c r="L24" s="7">
        <v>5.0304150000000005</v>
      </c>
      <c r="M24" s="7">
        <f>Tabulka2[[#This Row],[Úspora E (TJ/rok)]]*277777.777777777</f>
        <v>2981.5834136005151</v>
      </c>
      <c r="N24" s="7">
        <f>Tabulka2[[#This Row],[Úspora CO2 (tCO2/rok)]]*1000</f>
        <v>5030.4150000000009</v>
      </c>
    </row>
    <row r="25" spans="1:14" x14ac:dyDescent="0.25">
      <c r="A25" t="s">
        <v>17</v>
      </c>
      <c r="B25" t="s">
        <v>311</v>
      </c>
      <c r="C25">
        <v>20025361</v>
      </c>
      <c r="D25" t="s">
        <v>33</v>
      </c>
      <c r="E25" t="s">
        <v>153</v>
      </c>
      <c r="F25">
        <v>555134</v>
      </c>
      <c r="G25">
        <v>53003</v>
      </c>
      <c r="I25" s="45">
        <v>224270</v>
      </c>
      <c r="J25" s="70" t="s">
        <v>327</v>
      </c>
      <c r="K25" s="7">
        <v>2.9470103290697672E-2</v>
      </c>
      <c r="L25" s="7">
        <v>9.537700000000001</v>
      </c>
      <c r="M25" s="7">
        <f>Tabulka2[[#This Row],[Úspora E (TJ/rok)]]*277777.777777777</f>
        <v>8186.1398029715529</v>
      </c>
      <c r="N25" s="7">
        <f>Tabulka2[[#This Row],[Úspora CO2 (tCO2/rok)]]*1000</f>
        <v>9537.7000000000007</v>
      </c>
    </row>
    <row r="26" spans="1:14" x14ac:dyDescent="0.25">
      <c r="A26" t="s">
        <v>17</v>
      </c>
      <c r="B26" t="s">
        <v>311</v>
      </c>
      <c r="C26">
        <v>20025581</v>
      </c>
      <c r="D26" t="s">
        <v>33</v>
      </c>
      <c r="E26" t="s">
        <v>145</v>
      </c>
      <c r="F26">
        <v>575429</v>
      </c>
      <c r="G26">
        <v>53345</v>
      </c>
      <c r="I26" s="45">
        <v>32199</v>
      </c>
      <c r="J26" s="70" t="s">
        <v>319</v>
      </c>
      <c r="K26" s="7">
        <v>1.0733700288961884E-2</v>
      </c>
      <c r="L26" s="7">
        <v>5.0304150000000005</v>
      </c>
      <c r="M26" s="7">
        <f>Tabulka2[[#This Row],[Úspora E (TJ/rok)]]*277777.777777777</f>
        <v>2981.5834136005151</v>
      </c>
      <c r="N26" s="7">
        <f>Tabulka2[[#This Row],[Úspora CO2 (tCO2/rok)]]*1000</f>
        <v>5030.4150000000009</v>
      </c>
    </row>
    <row r="27" spans="1:14" x14ac:dyDescent="0.25">
      <c r="A27" t="s">
        <v>17</v>
      </c>
      <c r="B27" t="s">
        <v>311</v>
      </c>
      <c r="C27">
        <v>20025681</v>
      </c>
      <c r="D27" t="s">
        <v>33</v>
      </c>
      <c r="E27" t="s">
        <v>153</v>
      </c>
      <c r="F27">
        <v>555134</v>
      </c>
      <c r="G27">
        <v>53331</v>
      </c>
      <c r="I27" s="45">
        <v>225038</v>
      </c>
      <c r="J27" s="70" t="s">
        <v>317</v>
      </c>
      <c r="K27" s="7">
        <v>9.0062748837209328E-2</v>
      </c>
      <c r="L27" s="7">
        <v>9.537700000000001</v>
      </c>
      <c r="M27" s="7">
        <f>Tabulka2[[#This Row],[Úspora E (TJ/rok)]]*277777.777777777</f>
        <v>25017.430232558076</v>
      </c>
      <c r="N27" s="7">
        <f>Tabulka2[[#This Row],[Úspora CO2 (tCO2/rok)]]*1000</f>
        <v>9537.7000000000007</v>
      </c>
    </row>
    <row r="28" spans="1:14" x14ac:dyDescent="0.25">
      <c r="A28" t="s">
        <v>17</v>
      </c>
      <c r="B28" t="s">
        <v>311</v>
      </c>
      <c r="C28">
        <v>20026461</v>
      </c>
      <c r="D28" t="s">
        <v>33</v>
      </c>
      <c r="E28" t="s">
        <v>259</v>
      </c>
      <c r="F28">
        <v>572888</v>
      </c>
      <c r="G28">
        <v>53304</v>
      </c>
      <c r="I28" s="45">
        <v>885418</v>
      </c>
      <c r="J28" s="70" t="s">
        <v>328</v>
      </c>
      <c r="K28" s="7">
        <v>0.4548271679584</v>
      </c>
      <c r="L28" s="7">
        <v>16.177780000000002</v>
      </c>
      <c r="M28" s="7">
        <f>Tabulka2[[#This Row],[Úspora E (TJ/rok)]]*277777.777777777</f>
        <v>126340.8799884441</v>
      </c>
      <c r="N28" s="7">
        <f>Tabulka2[[#This Row],[Úspora CO2 (tCO2/rok)]]*1000</f>
        <v>16177.780000000002</v>
      </c>
    </row>
    <row r="29" spans="1:14" x14ac:dyDescent="0.25">
      <c r="A29" t="s">
        <v>17</v>
      </c>
      <c r="B29" t="s">
        <v>311</v>
      </c>
      <c r="C29">
        <v>20030651</v>
      </c>
      <c r="D29" t="s">
        <v>33</v>
      </c>
      <c r="E29" t="s">
        <v>61</v>
      </c>
      <c r="F29">
        <v>572799</v>
      </c>
      <c r="G29">
        <v>53401</v>
      </c>
      <c r="I29" s="45">
        <v>39051</v>
      </c>
      <c r="J29" s="70" t="s">
        <v>319</v>
      </c>
      <c r="K29" s="7">
        <v>1.0733700288961884E-2</v>
      </c>
      <c r="L29" s="7">
        <v>5.0304150000000005</v>
      </c>
      <c r="M29" s="7">
        <f>Tabulka2[[#This Row],[Úspora E (TJ/rok)]]*277777.777777777</f>
        <v>2981.5834136005151</v>
      </c>
      <c r="N29" s="7">
        <f>Tabulka2[[#This Row],[Úspora CO2 (tCO2/rok)]]*1000</f>
        <v>5030.4150000000009</v>
      </c>
    </row>
    <row r="30" spans="1:14" x14ac:dyDescent="0.25">
      <c r="A30" t="s">
        <v>17</v>
      </c>
      <c r="B30" t="s">
        <v>311</v>
      </c>
      <c r="C30">
        <v>20030661</v>
      </c>
      <c r="D30" t="s">
        <v>33</v>
      </c>
      <c r="E30" t="s">
        <v>251</v>
      </c>
      <c r="F30">
        <v>575704</v>
      </c>
      <c r="G30">
        <v>53352</v>
      </c>
      <c r="I30" s="45">
        <v>54272</v>
      </c>
      <c r="J30" s="70" t="s">
        <v>329</v>
      </c>
      <c r="K30" s="7">
        <v>1.0733700288961884E-2</v>
      </c>
      <c r="L30" s="7">
        <v>5.0304150000000005</v>
      </c>
      <c r="M30" s="7">
        <f>Tabulka2[[#This Row],[Úspora E (TJ/rok)]]*277777.777777777</f>
        <v>2981.5834136005151</v>
      </c>
      <c r="N30" s="7">
        <f>Tabulka2[[#This Row],[Úspora CO2 (tCO2/rok)]]*1000</f>
        <v>5030.4150000000009</v>
      </c>
    </row>
    <row r="31" spans="1:14" x14ac:dyDescent="0.25">
      <c r="A31" t="s">
        <v>17</v>
      </c>
      <c r="B31" t="s">
        <v>311</v>
      </c>
      <c r="C31">
        <v>20031331</v>
      </c>
      <c r="D31" t="s">
        <v>33</v>
      </c>
      <c r="E31" t="s">
        <v>108</v>
      </c>
      <c r="F31">
        <v>574767</v>
      </c>
      <c r="G31">
        <v>53341</v>
      </c>
      <c r="I31" s="45">
        <v>55000</v>
      </c>
      <c r="J31" s="70" t="s">
        <v>329</v>
      </c>
      <c r="K31" s="7">
        <v>1.0733700288961884E-2</v>
      </c>
      <c r="L31" s="7">
        <v>5.0304150000000005</v>
      </c>
      <c r="M31" s="7">
        <f>Tabulka2[[#This Row],[Úspora E (TJ/rok)]]*277777.777777777</f>
        <v>2981.5834136005151</v>
      </c>
      <c r="N31" s="7">
        <f>Tabulka2[[#This Row],[Úspora CO2 (tCO2/rok)]]*1000</f>
        <v>5030.4150000000009</v>
      </c>
    </row>
    <row r="32" spans="1:14" x14ac:dyDescent="0.25">
      <c r="A32" t="s">
        <v>17</v>
      </c>
      <c r="B32" t="s">
        <v>311</v>
      </c>
      <c r="C32">
        <v>20031941</v>
      </c>
      <c r="D32" t="s">
        <v>33</v>
      </c>
      <c r="E32" t="s">
        <v>108</v>
      </c>
      <c r="F32">
        <v>574767</v>
      </c>
      <c r="G32">
        <v>53341</v>
      </c>
      <c r="I32" s="45">
        <v>39050</v>
      </c>
      <c r="J32" s="70" t="s">
        <v>319</v>
      </c>
      <c r="K32" s="7">
        <v>1.0733700288961884E-2</v>
      </c>
      <c r="L32" s="7">
        <v>5.0304150000000005</v>
      </c>
      <c r="M32" s="7">
        <f>Tabulka2[[#This Row],[Úspora E (TJ/rok)]]*277777.777777777</f>
        <v>2981.5834136005151</v>
      </c>
      <c r="N32" s="7">
        <f>Tabulka2[[#This Row],[Úspora CO2 (tCO2/rok)]]*1000</f>
        <v>5030.4150000000009</v>
      </c>
    </row>
    <row r="33" spans="1:14" x14ac:dyDescent="0.25">
      <c r="A33" t="s">
        <v>17</v>
      </c>
      <c r="B33" t="s">
        <v>311</v>
      </c>
      <c r="C33">
        <v>20032231</v>
      </c>
      <c r="D33" t="s">
        <v>33</v>
      </c>
      <c r="E33" t="s">
        <v>75</v>
      </c>
      <c r="F33">
        <v>574899</v>
      </c>
      <c r="G33">
        <v>53303</v>
      </c>
      <c r="I33" s="45">
        <v>343915</v>
      </c>
      <c r="J33" s="70" t="s">
        <v>330</v>
      </c>
      <c r="K33" s="7">
        <v>0.11447988202714575</v>
      </c>
      <c r="L33" s="7">
        <v>9.537700000000001</v>
      </c>
      <c r="M33" s="7">
        <f>Tabulka2[[#This Row],[Úspora E (TJ/rok)]]*277777.777777777</f>
        <v>31799.96722976262</v>
      </c>
      <c r="N33" s="7">
        <f>Tabulka2[[#This Row],[Úspora CO2 (tCO2/rok)]]*1000</f>
        <v>9537.7000000000007</v>
      </c>
    </row>
    <row r="34" spans="1:14" x14ac:dyDescent="0.25">
      <c r="A34" t="s">
        <v>17</v>
      </c>
      <c r="B34" t="s">
        <v>311</v>
      </c>
      <c r="C34">
        <v>20035761</v>
      </c>
      <c r="D34" t="s">
        <v>33</v>
      </c>
      <c r="E34" t="s">
        <v>108</v>
      </c>
      <c r="F34">
        <v>574767</v>
      </c>
      <c r="G34">
        <v>53341</v>
      </c>
      <c r="I34" s="45">
        <v>36846</v>
      </c>
      <c r="J34" s="70" t="s">
        <v>319</v>
      </c>
      <c r="K34" s="7">
        <v>1.0733700288961884E-2</v>
      </c>
      <c r="L34" s="7">
        <v>5.0304150000000005</v>
      </c>
      <c r="M34" s="7">
        <f>Tabulka2[[#This Row],[Úspora E (TJ/rok)]]*277777.777777777</f>
        <v>2981.5834136005151</v>
      </c>
      <c r="N34" s="7">
        <f>Tabulka2[[#This Row],[Úspora CO2 (tCO2/rok)]]*1000</f>
        <v>5030.4150000000009</v>
      </c>
    </row>
    <row r="35" spans="1:14" x14ac:dyDescent="0.25">
      <c r="A35" t="s">
        <v>17</v>
      </c>
      <c r="B35" t="s">
        <v>311</v>
      </c>
      <c r="C35">
        <v>20035921</v>
      </c>
      <c r="D35" t="s">
        <v>33</v>
      </c>
      <c r="E35" t="s">
        <v>153</v>
      </c>
      <c r="F35">
        <v>555134</v>
      </c>
      <c r="G35">
        <v>53002</v>
      </c>
      <c r="I35" s="45">
        <v>40000</v>
      </c>
      <c r="J35" s="70" t="s">
        <v>319</v>
      </c>
      <c r="K35" s="7">
        <v>1.0733700288961884E-2</v>
      </c>
      <c r="L35" s="7">
        <v>5.0304150000000005</v>
      </c>
      <c r="M35" s="7">
        <f>Tabulka2[[#This Row],[Úspora E (TJ/rok)]]*277777.777777777</f>
        <v>2981.5834136005151</v>
      </c>
      <c r="N35" s="7">
        <f>Tabulka2[[#This Row],[Úspora CO2 (tCO2/rok)]]*1000</f>
        <v>5030.4150000000009</v>
      </c>
    </row>
    <row r="36" spans="1:14" x14ac:dyDescent="0.25">
      <c r="A36" t="s">
        <v>17</v>
      </c>
      <c r="B36" t="s">
        <v>311</v>
      </c>
      <c r="C36">
        <v>20039241</v>
      </c>
      <c r="D36" t="s">
        <v>33</v>
      </c>
      <c r="E36" t="s">
        <v>153</v>
      </c>
      <c r="F36">
        <v>555134</v>
      </c>
      <c r="G36">
        <v>53002</v>
      </c>
      <c r="I36" s="45">
        <v>668229</v>
      </c>
      <c r="J36" s="70" t="s">
        <v>331</v>
      </c>
      <c r="K36" s="7">
        <v>0.2063986942674419</v>
      </c>
      <c r="L36" s="7">
        <v>16.177780000000002</v>
      </c>
      <c r="M36" s="7">
        <f>Tabulka2[[#This Row],[Úspora E (TJ/rok)]]*277777.777777777</f>
        <v>57332.970629844807</v>
      </c>
      <c r="N36" s="7">
        <f>Tabulka2[[#This Row],[Úspora CO2 (tCO2/rok)]]*1000</f>
        <v>16177.780000000002</v>
      </c>
    </row>
    <row r="37" spans="1:14" x14ac:dyDescent="0.25">
      <c r="A37" t="s">
        <v>17</v>
      </c>
      <c r="B37" t="s">
        <v>311</v>
      </c>
      <c r="C37">
        <v>20039261</v>
      </c>
      <c r="D37" t="s">
        <v>33</v>
      </c>
      <c r="E37" t="s">
        <v>219</v>
      </c>
      <c r="F37">
        <v>575551</v>
      </c>
      <c r="G37">
        <v>53343</v>
      </c>
      <c r="I37" s="45">
        <v>295749</v>
      </c>
      <c r="J37" s="70" t="s">
        <v>332</v>
      </c>
      <c r="K37" s="7">
        <v>0.16168551008310114</v>
      </c>
      <c r="L37" s="7">
        <v>12.953980000000001</v>
      </c>
      <c r="M37" s="7">
        <f>Tabulka2[[#This Row],[Úspora E (TJ/rok)]]*277777.777777777</f>
        <v>44912.641689750191</v>
      </c>
      <c r="N37" s="7">
        <f>Tabulka2[[#This Row],[Úspora CO2 (tCO2/rok)]]*1000</f>
        <v>12953.980000000001</v>
      </c>
    </row>
    <row r="38" spans="1:14" x14ac:dyDescent="0.25">
      <c r="A38" t="s">
        <v>17</v>
      </c>
      <c r="B38" t="s">
        <v>311</v>
      </c>
      <c r="C38">
        <v>20039281</v>
      </c>
      <c r="D38" t="s">
        <v>33</v>
      </c>
      <c r="E38" t="s">
        <v>219</v>
      </c>
      <c r="F38">
        <v>575551</v>
      </c>
      <c r="G38">
        <v>53343</v>
      </c>
      <c r="I38" s="45">
        <v>269176</v>
      </c>
      <c r="J38" s="70" t="s">
        <v>332</v>
      </c>
      <c r="K38" s="7">
        <v>0.16168551008310114</v>
      </c>
      <c r="L38" s="7">
        <v>12.953980000000001</v>
      </c>
      <c r="M38" s="7">
        <f>Tabulka2[[#This Row],[Úspora E (TJ/rok)]]*277777.777777777</f>
        <v>44912.641689750191</v>
      </c>
      <c r="N38" s="7">
        <f>Tabulka2[[#This Row],[Úspora CO2 (tCO2/rok)]]*1000</f>
        <v>12953.980000000001</v>
      </c>
    </row>
    <row r="39" spans="1:14" x14ac:dyDescent="0.25">
      <c r="A39" t="s">
        <v>17</v>
      </c>
      <c r="B39" t="s">
        <v>311</v>
      </c>
      <c r="C39">
        <v>20039781</v>
      </c>
      <c r="D39" t="s">
        <v>33</v>
      </c>
      <c r="E39" t="s">
        <v>153</v>
      </c>
      <c r="F39">
        <v>555134</v>
      </c>
      <c r="G39">
        <v>53006</v>
      </c>
      <c r="I39" s="45">
        <v>85000</v>
      </c>
      <c r="J39" s="70" t="s">
        <v>333</v>
      </c>
      <c r="K39" s="7">
        <v>0.12812677901298702</v>
      </c>
      <c r="L39" s="7">
        <v>20.648159999999997</v>
      </c>
      <c r="M39" s="7">
        <f>Tabulka2[[#This Row],[Úspora E (TJ/rok)]]*277777.777777777</f>
        <v>35590.77194805185</v>
      </c>
      <c r="N39" s="7">
        <f>Tabulka2[[#This Row],[Úspora CO2 (tCO2/rok)]]*1000</f>
        <v>20648.159999999996</v>
      </c>
    </row>
    <row r="40" spans="1:14" x14ac:dyDescent="0.25">
      <c r="A40" t="s">
        <v>17</v>
      </c>
      <c r="B40" t="s">
        <v>311</v>
      </c>
      <c r="C40">
        <v>20040031</v>
      </c>
      <c r="D40" t="s">
        <v>33</v>
      </c>
      <c r="E40" t="s">
        <v>98</v>
      </c>
      <c r="F40">
        <v>575143</v>
      </c>
      <c r="G40">
        <v>53002</v>
      </c>
      <c r="I40" s="45">
        <v>36999</v>
      </c>
      <c r="J40" s="70" t="s">
        <v>319</v>
      </c>
      <c r="K40" s="7">
        <v>1.0733700288961884E-2</v>
      </c>
      <c r="L40" s="7">
        <v>5.0304150000000005</v>
      </c>
      <c r="M40" s="7">
        <f>Tabulka2[[#This Row],[Úspora E (TJ/rok)]]*277777.777777777</f>
        <v>2981.5834136005151</v>
      </c>
      <c r="N40" s="7">
        <f>Tabulka2[[#This Row],[Úspora CO2 (tCO2/rok)]]*1000</f>
        <v>5030.4150000000009</v>
      </c>
    </row>
    <row r="41" spans="1:14" x14ac:dyDescent="0.25">
      <c r="A41" t="s">
        <v>17</v>
      </c>
      <c r="B41" t="s">
        <v>311</v>
      </c>
      <c r="C41">
        <v>20040861</v>
      </c>
      <c r="D41" t="s">
        <v>33</v>
      </c>
      <c r="E41" t="s">
        <v>244</v>
      </c>
      <c r="F41">
        <v>575682</v>
      </c>
      <c r="G41">
        <v>53352</v>
      </c>
      <c r="I41" s="45">
        <v>65000</v>
      </c>
      <c r="J41" s="70" t="s">
        <v>334</v>
      </c>
      <c r="K41" s="7">
        <v>0.13661896597706796</v>
      </c>
      <c r="L41" s="7">
        <v>20.648159999999997</v>
      </c>
      <c r="M41" s="7">
        <f>Tabulka2[[#This Row],[Úspora E (TJ/rok)]]*277777.777777777</f>
        <v>37949.712771407663</v>
      </c>
      <c r="N41" s="7">
        <f>Tabulka2[[#This Row],[Úspora CO2 (tCO2/rok)]]*1000</f>
        <v>20648.159999999996</v>
      </c>
    </row>
    <row r="42" spans="1:14" x14ac:dyDescent="0.25">
      <c r="A42" t="s">
        <v>17</v>
      </c>
      <c r="B42" t="s">
        <v>311</v>
      </c>
      <c r="C42">
        <v>20041481</v>
      </c>
      <c r="D42" t="s">
        <v>33</v>
      </c>
      <c r="E42" t="s">
        <v>251</v>
      </c>
      <c r="F42">
        <v>575704</v>
      </c>
      <c r="G42">
        <v>53352</v>
      </c>
      <c r="I42" s="45">
        <v>36716</v>
      </c>
      <c r="J42" s="70" t="s">
        <v>319</v>
      </c>
      <c r="K42" s="7">
        <v>1.0733700288961884E-2</v>
      </c>
      <c r="L42" s="7">
        <v>5.0304150000000005</v>
      </c>
      <c r="M42" s="7">
        <f>Tabulka2[[#This Row],[Úspora E (TJ/rok)]]*277777.777777777</f>
        <v>2981.5834136005151</v>
      </c>
      <c r="N42" s="7">
        <f>Tabulka2[[#This Row],[Úspora CO2 (tCO2/rok)]]*1000</f>
        <v>5030.4150000000009</v>
      </c>
    </row>
    <row r="43" spans="1:14" x14ac:dyDescent="0.25">
      <c r="A43" t="s">
        <v>17</v>
      </c>
      <c r="B43" t="s">
        <v>311</v>
      </c>
      <c r="C43">
        <v>20042551</v>
      </c>
      <c r="D43" t="s">
        <v>33</v>
      </c>
      <c r="E43" t="s">
        <v>103</v>
      </c>
      <c r="F43">
        <v>575232</v>
      </c>
      <c r="G43">
        <v>53002</v>
      </c>
      <c r="I43" s="45">
        <v>38397</v>
      </c>
      <c r="J43" s="70" t="s">
        <v>319</v>
      </c>
      <c r="K43" s="7">
        <v>1.0733700288961884E-2</v>
      </c>
      <c r="L43" s="7">
        <v>5.0304150000000005</v>
      </c>
      <c r="M43" s="7">
        <f>Tabulka2[[#This Row],[Úspora E (TJ/rok)]]*277777.777777777</f>
        <v>2981.5834136005151</v>
      </c>
      <c r="N43" s="7">
        <f>Tabulka2[[#This Row],[Úspora CO2 (tCO2/rok)]]*1000</f>
        <v>5030.4150000000009</v>
      </c>
    </row>
    <row r="44" spans="1:14" x14ac:dyDescent="0.25">
      <c r="A44" t="s">
        <v>17</v>
      </c>
      <c r="B44" t="s">
        <v>311</v>
      </c>
      <c r="C44">
        <v>20047151</v>
      </c>
      <c r="D44" t="s">
        <v>33</v>
      </c>
      <c r="E44" t="s">
        <v>151</v>
      </c>
      <c r="F44">
        <v>575437</v>
      </c>
      <c r="G44">
        <v>53002</v>
      </c>
      <c r="I44" s="45">
        <v>55000</v>
      </c>
      <c r="J44" s="70" t="s">
        <v>329</v>
      </c>
      <c r="K44" s="7">
        <v>1.0733700288961884E-2</v>
      </c>
      <c r="L44" s="7">
        <v>5.0304150000000005</v>
      </c>
      <c r="M44" s="7">
        <f>Tabulka2[[#This Row],[Úspora E (TJ/rok)]]*277777.777777777</f>
        <v>2981.5834136005151</v>
      </c>
      <c r="N44" s="7">
        <f>Tabulka2[[#This Row],[Úspora CO2 (tCO2/rok)]]*1000</f>
        <v>5030.4150000000009</v>
      </c>
    </row>
    <row r="45" spans="1:14" x14ac:dyDescent="0.25">
      <c r="A45" t="s">
        <v>17</v>
      </c>
      <c r="B45" t="s">
        <v>311</v>
      </c>
      <c r="C45">
        <v>20048811</v>
      </c>
      <c r="D45" t="s">
        <v>33</v>
      </c>
      <c r="E45" t="s">
        <v>251</v>
      </c>
      <c r="F45">
        <v>575704</v>
      </c>
      <c r="G45">
        <v>53352</v>
      </c>
      <c r="I45" s="45">
        <v>40000</v>
      </c>
      <c r="J45" s="70" t="s">
        <v>319</v>
      </c>
      <c r="K45" s="7">
        <v>1.0733700288961884E-2</v>
      </c>
      <c r="L45" s="7">
        <v>5.0304150000000005</v>
      </c>
      <c r="M45" s="7">
        <f>Tabulka2[[#This Row],[Úspora E (TJ/rok)]]*277777.777777777</f>
        <v>2981.5834136005151</v>
      </c>
      <c r="N45" s="7">
        <f>Tabulka2[[#This Row],[Úspora CO2 (tCO2/rok)]]*1000</f>
        <v>5030.4150000000009</v>
      </c>
    </row>
    <row r="46" spans="1:14" x14ac:dyDescent="0.25">
      <c r="A46" t="s">
        <v>17</v>
      </c>
      <c r="B46" t="s">
        <v>311</v>
      </c>
      <c r="C46">
        <v>20049301</v>
      </c>
      <c r="D46" t="s">
        <v>33</v>
      </c>
      <c r="E46" t="s">
        <v>257</v>
      </c>
      <c r="F46">
        <v>572985</v>
      </c>
      <c r="G46">
        <v>53002</v>
      </c>
      <c r="I46" s="45">
        <v>435000</v>
      </c>
      <c r="J46" s="70" t="s">
        <v>335</v>
      </c>
      <c r="K46" s="7">
        <v>9.3555005789903334E-2</v>
      </c>
      <c r="L46" s="7">
        <v>19.833741551556422</v>
      </c>
      <c r="M46" s="7">
        <f>Tabulka2[[#This Row],[Úspora E (TJ/rok)]]*277777.777777777</f>
        <v>25987.501608306407</v>
      </c>
      <c r="N46" s="7">
        <f>Tabulka2[[#This Row],[Úspora CO2 (tCO2/rok)]]*1000</f>
        <v>19833.741551556421</v>
      </c>
    </row>
    <row r="47" spans="1:14" x14ac:dyDescent="0.25">
      <c r="A47" t="s">
        <v>17</v>
      </c>
      <c r="B47" t="s">
        <v>311</v>
      </c>
      <c r="C47">
        <v>20049601</v>
      </c>
      <c r="D47" t="s">
        <v>33</v>
      </c>
      <c r="E47" t="s">
        <v>153</v>
      </c>
      <c r="F47">
        <v>555134</v>
      </c>
      <c r="G47">
        <v>53003</v>
      </c>
      <c r="I47" s="45">
        <v>247542</v>
      </c>
      <c r="J47" s="70" t="s">
        <v>317</v>
      </c>
      <c r="K47" s="7">
        <v>0.13271458604651165</v>
      </c>
      <c r="L47" s="7">
        <v>9.537700000000001</v>
      </c>
      <c r="M47" s="7">
        <f>Tabulka2[[#This Row],[Úspora E (TJ/rok)]]*277777.777777777</f>
        <v>36865.162790697577</v>
      </c>
      <c r="N47" s="7">
        <f>Tabulka2[[#This Row],[Úspora CO2 (tCO2/rok)]]*1000</f>
        <v>9537.7000000000007</v>
      </c>
    </row>
    <row r="48" spans="1:14" x14ac:dyDescent="0.25">
      <c r="A48" t="s">
        <v>17</v>
      </c>
      <c r="B48" t="s">
        <v>311</v>
      </c>
      <c r="C48">
        <v>20050291</v>
      </c>
      <c r="D48" t="s">
        <v>33</v>
      </c>
      <c r="E48" t="s">
        <v>257</v>
      </c>
      <c r="F48">
        <v>572985</v>
      </c>
      <c r="G48">
        <v>53002</v>
      </c>
      <c r="I48" s="45">
        <v>50000</v>
      </c>
      <c r="J48" s="70" t="s">
        <v>336</v>
      </c>
      <c r="K48" s="7">
        <v>1.0733700288961884E-2</v>
      </c>
      <c r="L48" s="7">
        <v>5.0304150000000005</v>
      </c>
      <c r="M48" s="7">
        <f>Tabulka2[[#This Row],[Úspora E (TJ/rok)]]*277777.777777777</f>
        <v>2981.5834136005151</v>
      </c>
      <c r="N48" s="7">
        <f>Tabulka2[[#This Row],[Úspora CO2 (tCO2/rok)]]*1000</f>
        <v>5030.4150000000009</v>
      </c>
    </row>
    <row r="49" spans="1:14" x14ac:dyDescent="0.25">
      <c r="A49" t="s">
        <v>17</v>
      </c>
      <c r="B49" t="s">
        <v>311</v>
      </c>
      <c r="C49">
        <v>20051821</v>
      </c>
      <c r="D49" t="s">
        <v>33</v>
      </c>
      <c r="E49" t="s">
        <v>153</v>
      </c>
      <c r="F49">
        <v>555134</v>
      </c>
      <c r="G49">
        <v>53006</v>
      </c>
      <c r="I49" s="45">
        <v>52122</v>
      </c>
      <c r="J49" s="70" t="s">
        <v>329</v>
      </c>
      <c r="K49" s="7">
        <v>1.0733700288961884E-2</v>
      </c>
      <c r="L49" s="7">
        <v>5.0304150000000005</v>
      </c>
      <c r="M49" s="7">
        <f>Tabulka2[[#This Row],[Úspora E (TJ/rok)]]*277777.777777777</f>
        <v>2981.5834136005151</v>
      </c>
      <c r="N49" s="7">
        <f>Tabulka2[[#This Row],[Úspora CO2 (tCO2/rok)]]*1000</f>
        <v>5030.4150000000009</v>
      </c>
    </row>
    <row r="50" spans="1:14" x14ac:dyDescent="0.25">
      <c r="A50" t="s">
        <v>17</v>
      </c>
      <c r="B50" t="s">
        <v>311</v>
      </c>
      <c r="C50">
        <v>20052361</v>
      </c>
      <c r="D50" t="s">
        <v>33</v>
      </c>
      <c r="E50" t="s">
        <v>62</v>
      </c>
      <c r="F50">
        <v>574856</v>
      </c>
      <c r="G50">
        <v>53345</v>
      </c>
      <c r="I50" s="45">
        <v>38659</v>
      </c>
      <c r="J50" s="70" t="s">
        <v>319</v>
      </c>
      <c r="K50" s="7">
        <v>1.0733700288961884E-2</v>
      </c>
      <c r="L50" s="7">
        <v>5.0304150000000005</v>
      </c>
      <c r="M50" s="7">
        <f>Tabulka2[[#This Row],[Úspora E (TJ/rok)]]*277777.777777777</f>
        <v>2981.5834136005151</v>
      </c>
      <c r="N50" s="7">
        <f>Tabulka2[[#This Row],[Úspora CO2 (tCO2/rok)]]*1000</f>
        <v>5030.4150000000009</v>
      </c>
    </row>
    <row r="51" spans="1:14" x14ac:dyDescent="0.25">
      <c r="A51" t="s">
        <v>17</v>
      </c>
      <c r="B51" t="s">
        <v>311</v>
      </c>
      <c r="C51">
        <v>20057621</v>
      </c>
      <c r="D51" t="s">
        <v>33</v>
      </c>
      <c r="E51" t="s">
        <v>153</v>
      </c>
      <c r="F51">
        <v>555134</v>
      </c>
      <c r="G51">
        <v>53003</v>
      </c>
      <c r="I51" s="45">
        <v>37949</v>
      </c>
      <c r="J51" s="70" t="s">
        <v>319</v>
      </c>
      <c r="K51" s="7">
        <v>1.0733700288961884E-2</v>
      </c>
      <c r="L51" s="7">
        <v>5.0304150000000005</v>
      </c>
      <c r="M51" s="7">
        <f>Tabulka2[[#This Row],[Úspora E (TJ/rok)]]*277777.777777777</f>
        <v>2981.5834136005151</v>
      </c>
      <c r="N51" s="7">
        <f>Tabulka2[[#This Row],[Úspora CO2 (tCO2/rok)]]*1000</f>
        <v>5030.4150000000009</v>
      </c>
    </row>
    <row r="52" spans="1:14" x14ac:dyDescent="0.25">
      <c r="A52" t="s">
        <v>17</v>
      </c>
      <c r="B52" t="s">
        <v>311</v>
      </c>
      <c r="C52">
        <v>20058011</v>
      </c>
      <c r="D52" t="s">
        <v>33</v>
      </c>
      <c r="E52" t="s">
        <v>153</v>
      </c>
      <c r="F52">
        <v>555134</v>
      </c>
      <c r="G52">
        <v>53002</v>
      </c>
      <c r="I52" s="45">
        <v>435000</v>
      </c>
      <c r="J52" s="70" t="s">
        <v>335</v>
      </c>
      <c r="K52" s="7">
        <v>6.8235577402300934E-2</v>
      </c>
      <c r="L52" s="7">
        <v>19.833741551556422</v>
      </c>
      <c r="M52" s="7">
        <f>Tabulka2[[#This Row],[Úspora E (TJ/rok)]]*277777.777777777</f>
        <v>18954.327056194652</v>
      </c>
      <c r="N52" s="7">
        <f>Tabulka2[[#This Row],[Úspora CO2 (tCO2/rok)]]*1000</f>
        <v>19833.741551556421</v>
      </c>
    </row>
    <row r="53" spans="1:14" x14ac:dyDescent="0.25">
      <c r="A53" t="s">
        <v>17</v>
      </c>
      <c r="B53" t="s">
        <v>311</v>
      </c>
      <c r="C53">
        <v>20059111</v>
      </c>
      <c r="D53" t="s">
        <v>33</v>
      </c>
      <c r="E53" t="s">
        <v>153</v>
      </c>
      <c r="F53">
        <v>555134</v>
      </c>
      <c r="G53">
        <v>53003</v>
      </c>
      <c r="I53" s="45">
        <v>300394</v>
      </c>
      <c r="J53" s="70" t="s">
        <v>317</v>
      </c>
      <c r="K53" s="7">
        <v>0.18111470232558138</v>
      </c>
      <c r="L53" s="7">
        <v>9.537700000000001</v>
      </c>
      <c r="M53" s="7">
        <f>Tabulka2[[#This Row],[Úspora E (TJ/rok)]]*277777.777777777</f>
        <v>50309.639534883579</v>
      </c>
      <c r="N53" s="7">
        <f>Tabulka2[[#This Row],[Úspora CO2 (tCO2/rok)]]*1000</f>
        <v>9537.7000000000007</v>
      </c>
    </row>
    <row r="54" spans="1:14" x14ac:dyDescent="0.25">
      <c r="A54" t="s">
        <v>17</v>
      </c>
      <c r="B54" t="s">
        <v>311</v>
      </c>
      <c r="C54">
        <v>20060991</v>
      </c>
      <c r="D54" t="s">
        <v>33</v>
      </c>
      <c r="E54" t="s">
        <v>153</v>
      </c>
      <c r="F54">
        <v>555134</v>
      </c>
      <c r="G54">
        <v>53003</v>
      </c>
      <c r="I54" s="45">
        <v>50000</v>
      </c>
      <c r="J54" s="70" t="s">
        <v>336</v>
      </c>
      <c r="K54" s="7">
        <v>1.0733700288961884E-2</v>
      </c>
      <c r="L54" s="7">
        <v>5.0304150000000005</v>
      </c>
      <c r="M54" s="7">
        <f>Tabulka2[[#This Row],[Úspora E (TJ/rok)]]*277777.777777777</f>
        <v>2981.5834136005151</v>
      </c>
      <c r="N54" s="7">
        <f>Tabulka2[[#This Row],[Úspora CO2 (tCO2/rok)]]*1000</f>
        <v>5030.4150000000009</v>
      </c>
    </row>
    <row r="55" spans="1:14" x14ac:dyDescent="0.25">
      <c r="A55" t="s">
        <v>17</v>
      </c>
      <c r="B55" t="s">
        <v>311</v>
      </c>
      <c r="C55">
        <v>20061051</v>
      </c>
      <c r="D55" t="s">
        <v>33</v>
      </c>
      <c r="E55" t="s">
        <v>153</v>
      </c>
      <c r="F55">
        <v>555134</v>
      </c>
      <c r="G55">
        <v>53351</v>
      </c>
      <c r="I55" s="45">
        <v>108585</v>
      </c>
      <c r="J55" s="70" t="s">
        <v>326</v>
      </c>
      <c r="K55" s="7">
        <v>1.4686744186046504E-2</v>
      </c>
      <c r="L55" s="7">
        <v>9.537700000000001</v>
      </c>
      <c r="M55" s="7">
        <f>Tabulka2[[#This Row],[Úspora E (TJ/rok)]]*277777.777777777</f>
        <v>4079.6511627906843</v>
      </c>
      <c r="N55" s="7">
        <f>Tabulka2[[#This Row],[Úspora CO2 (tCO2/rok)]]*1000</f>
        <v>9537.7000000000007</v>
      </c>
    </row>
    <row r="56" spans="1:14" x14ac:dyDescent="0.25">
      <c r="A56" t="s">
        <v>17</v>
      </c>
      <c r="B56" t="s">
        <v>311</v>
      </c>
      <c r="C56">
        <v>20065111</v>
      </c>
      <c r="D56" t="s">
        <v>33</v>
      </c>
      <c r="E56" t="s">
        <v>243</v>
      </c>
      <c r="F56">
        <v>574198</v>
      </c>
      <c r="G56">
        <v>53002</v>
      </c>
      <c r="I56" s="45">
        <v>38668</v>
      </c>
      <c r="J56" s="70" t="s">
        <v>319</v>
      </c>
      <c r="K56" s="7">
        <v>1.0733700288961884E-2</v>
      </c>
      <c r="L56" s="7">
        <v>5.0304150000000005</v>
      </c>
      <c r="M56" s="7">
        <f>Tabulka2[[#This Row],[Úspora E (TJ/rok)]]*277777.777777777</f>
        <v>2981.5834136005151</v>
      </c>
      <c r="N56" s="7">
        <f>Tabulka2[[#This Row],[Úspora CO2 (tCO2/rok)]]*1000</f>
        <v>5030.4150000000009</v>
      </c>
    </row>
    <row r="57" spans="1:14" x14ac:dyDescent="0.25">
      <c r="A57" t="s">
        <v>17</v>
      </c>
      <c r="B57" t="s">
        <v>311</v>
      </c>
      <c r="C57">
        <v>20065191</v>
      </c>
      <c r="D57" t="s">
        <v>33</v>
      </c>
      <c r="E57" t="s">
        <v>251</v>
      </c>
      <c r="F57">
        <v>575704</v>
      </c>
      <c r="G57">
        <v>53352</v>
      </c>
      <c r="I57" s="45">
        <v>435000</v>
      </c>
      <c r="J57" s="70" t="s">
        <v>335</v>
      </c>
      <c r="K57" s="7">
        <v>4.8395368421052631E-2</v>
      </c>
      <c r="L57" s="7">
        <v>19.833741551556422</v>
      </c>
      <c r="M57" s="7">
        <f>Tabulka2[[#This Row],[Úspora E (TJ/rok)]]*277777.777777777</f>
        <v>13443.157894736803</v>
      </c>
      <c r="N57" s="7">
        <f>Tabulka2[[#This Row],[Úspora CO2 (tCO2/rok)]]*1000</f>
        <v>19833.741551556421</v>
      </c>
    </row>
    <row r="58" spans="1:14" x14ac:dyDescent="0.25">
      <c r="A58" t="s">
        <v>17</v>
      </c>
      <c r="B58" t="s">
        <v>312</v>
      </c>
      <c r="C58">
        <v>20001132</v>
      </c>
      <c r="D58" t="s">
        <v>33</v>
      </c>
      <c r="E58" t="s">
        <v>153</v>
      </c>
      <c r="F58">
        <v>555134</v>
      </c>
      <c r="G58">
        <v>53003</v>
      </c>
      <c r="H58" t="s">
        <v>32</v>
      </c>
      <c r="I58" s="45">
        <v>460630</v>
      </c>
      <c r="J58" s="70" t="s">
        <v>337</v>
      </c>
      <c r="K58" s="7">
        <v>0.47063159999999998</v>
      </c>
      <c r="L58" s="7">
        <v>45.913354999999996</v>
      </c>
      <c r="M58" s="7">
        <f>Tabulka2[[#This Row],[Úspora E (TJ/rok)]]*277777.777777777</f>
        <v>130730.99999999962</v>
      </c>
      <c r="N58" s="7">
        <f>Tabulka2[[#This Row],[Úspora CO2 (tCO2/rok)]]*1000</f>
        <v>45913.354999999996</v>
      </c>
    </row>
    <row r="59" spans="1:14" x14ac:dyDescent="0.25">
      <c r="A59" t="s">
        <v>17</v>
      </c>
      <c r="B59" t="s">
        <v>312</v>
      </c>
      <c r="C59">
        <v>20004212</v>
      </c>
      <c r="D59" t="s">
        <v>33</v>
      </c>
      <c r="E59" t="s">
        <v>219</v>
      </c>
      <c r="F59">
        <v>575551</v>
      </c>
      <c r="G59">
        <v>53343</v>
      </c>
      <c r="H59" t="s">
        <v>32</v>
      </c>
      <c r="I59" s="45">
        <v>50000</v>
      </c>
      <c r="J59" s="70" t="s">
        <v>336</v>
      </c>
      <c r="K59" s="7">
        <v>1.09836E-2</v>
      </c>
      <c r="L59" s="7">
        <v>5.0304150000000005</v>
      </c>
      <c r="M59" s="7">
        <f>Tabulka2[[#This Row],[Úspora E (TJ/rok)]]*277777.777777777</f>
        <v>3050.9999999999914</v>
      </c>
      <c r="N59" s="7">
        <f>Tabulka2[[#This Row],[Úspora CO2 (tCO2/rok)]]*1000</f>
        <v>5030.4150000000009</v>
      </c>
    </row>
    <row r="60" spans="1:14" x14ac:dyDescent="0.25">
      <c r="A60" t="s">
        <v>17</v>
      </c>
      <c r="B60" t="s">
        <v>312</v>
      </c>
      <c r="C60">
        <v>20005542</v>
      </c>
      <c r="D60" t="s">
        <v>33</v>
      </c>
      <c r="E60" t="s">
        <v>106</v>
      </c>
      <c r="F60">
        <v>573515</v>
      </c>
      <c r="G60">
        <v>53304</v>
      </c>
      <c r="I60" s="45">
        <v>335856</v>
      </c>
      <c r="J60" s="70" t="s">
        <v>338</v>
      </c>
      <c r="K60" s="7">
        <v>0.15532019999999996</v>
      </c>
      <c r="L60" s="7">
        <v>9.537700000000001</v>
      </c>
      <c r="M60" s="7">
        <f>Tabulka2[[#This Row],[Úspora E (TJ/rok)]]*277777.777777777</f>
        <v>43144.499999999869</v>
      </c>
      <c r="N60" s="7">
        <f>Tabulka2[[#This Row],[Úspora CO2 (tCO2/rok)]]*1000</f>
        <v>9537.7000000000007</v>
      </c>
    </row>
    <row r="61" spans="1:14" x14ac:dyDescent="0.25">
      <c r="A61" t="s">
        <v>17</v>
      </c>
      <c r="B61" t="s">
        <v>312</v>
      </c>
      <c r="C61">
        <v>20006212</v>
      </c>
      <c r="D61" t="s">
        <v>33</v>
      </c>
      <c r="E61" t="s">
        <v>153</v>
      </c>
      <c r="F61">
        <v>555134</v>
      </c>
      <c r="G61">
        <v>53003</v>
      </c>
      <c r="H61" t="s">
        <v>32</v>
      </c>
      <c r="I61" s="45">
        <v>380835</v>
      </c>
      <c r="J61" s="70" t="s">
        <v>339</v>
      </c>
      <c r="K61" s="7">
        <v>9.4093199999999988E-2</v>
      </c>
      <c r="L61" s="7">
        <v>30.580289999999994</v>
      </c>
      <c r="M61" s="7">
        <f>Tabulka2[[#This Row],[Úspora E (TJ/rok)]]*277777.777777777</f>
        <v>26136.999999999924</v>
      </c>
      <c r="N61" s="7">
        <f>Tabulka2[[#This Row],[Úspora CO2 (tCO2/rok)]]*1000</f>
        <v>30580.289999999994</v>
      </c>
    </row>
    <row r="62" spans="1:14" x14ac:dyDescent="0.25">
      <c r="A62" t="s">
        <v>17</v>
      </c>
      <c r="B62" t="s">
        <v>312</v>
      </c>
      <c r="C62">
        <v>20010242</v>
      </c>
      <c r="D62" t="s">
        <v>33</v>
      </c>
      <c r="E62" t="s">
        <v>153</v>
      </c>
      <c r="F62">
        <v>555134</v>
      </c>
      <c r="G62">
        <v>53006</v>
      </c>
      <c r="H62" t="s">
        <v>159</v>
      </c>
      <c r="I62" s="45">
        <v>145797</v>
      </c>
      <c r="J62" s="70" t="s">
        <v>340</v>
      </c>
      <c r="K62" s="7">
        <v>0.15532019999999996</v>
      </c>
      <c r="L62" s="7">
        <v>9.537700000000001</v>
      </c>
      <c r="M62" s="7">
        <f>Tabulka2[[#This Row],[Úspora E (TJ/rok)]]*277777.777777777</f>
        <v>43144.499999999869</v>
      </c>
      <c r="N62" s="7">
        <f>Tabulka2[[#This Row],[Úspora CO2 (tCO2/rok)]]*1000</f>
        <v>9537.7000000000007</v>
      </c>
    </row>
    <row r="63" spans="1:14" x14ac:dyDescent="0.25">
      <c r="A63" t="s">
        <v>17</v>
      </c>
      <c r="B63" t="s">
        <v>312</v>
      </c>
      <c r="C63">
        <v>20012182</v>
      </c>
      <c r="D63" t="s">
        <v>33</v>
      </c>
      <c r="E63" t="s">
        <v>144</v>
      </c>
      <c r="F63">
        <v>573078</v>
      </c>
      <c r="G63">
        <v>53341</v>
      </c>
      <c r="H63" t="s">
        <v>32</v>
      </c>
      <c r="I63" s="45">
        <v>453564</v>
      </c>
      <c r="J63" s="70" t="s">
        <v>340</v>
      </c>
      <c r="K63" s="7">
        <v>0.15532019999999996</v>
      </c>
      <c r="L63" s="7">
        <v>9.537700000000001</v>
      </c>
      <c r="M63" s="7">
        <f>Tabulka2[[#This Row],[Úspora E (TJ/rok)]]*277777.777777777</f>
        <v>43144.499999999869</v>
      </c>
      <c r="N63" s="7">
        <f>Tabulka2[[#This Row],[Úspora CO2 (tCO2/rok)]]*1000</f>
        <v>9537.7000000000007</v>
      </c>
    </row>
    <row r="64" spans="1:14" x14ac:dyDescent="0.25">
      <c r="A64" t="s">
        <v>17</v>
      </c>
      <c r="B64" t="s">
        <v>312</v>
      </c>
      <c r="C64">
        <v>20012322</v>
      </c>
      <c r="D64" t="s">
        <v>33</v>
      </c>
      <c r="E64" t="s">
        <v>153</v>
      </c>
      <c r="F64">
        <v>555134</v>
      </c>
      <c r="G64">
        <v>53351</v>
      </c>
      <c r="H64" t="s">
        <v>277</v>
      </c>
      <c r="I64" s="45">
        <v>316510</v>
      </c>
      <c r="J64" s="70" t="s">
        <v>341</v>
      </c>
      <c r="K64" s="7">
        <v>0.18858239999999998</v>
      </c>
      <c r="L64" s="7">
        <v>12.953980000000001</v>
      </c>
      <c r="M64" s="7">
        <f>Tabulka2[[#This Row],[Úspora E (TJ/rok)]]*277777.777777777</f>
        <v>52383.999999999847</v>
      </c>
      <c r="N64" s="7">
        <f>Tabulka2[[#This Row],[Úspora CO2 (tCO2/rok)]]*1000</f>
        <v>12953.980000000001</v>
      </c>
    </row>
    <row r="65" spans="1:14" x14ac:dyDescent="0.25">
      <c r="A65" t="s">
        <v>17</v>
      </c>
      <c r="B65" t="s">
        <v>312</v>
      </c>
      <c r="C65">
        <v>20013672</v>
      </c>
      <c r="D65" t="s">
        <v>33</v>
      </c>
      <c r="E65" t="s">
        <v>153</v>
      </c>
      <c r="F65">
        <v>555134</v>
      </c>
      <c r="G65">
        <v>53006</v>
      </c>
      <c r="H65" t="s">
        <v>159</v>
      </c>
      <c r="I65" s="45">
        <v>433964</v>
      </c>
      <c r="J65" s="70" t="s">
        <v>341</v>
      </c>
      <c r="K65" s="7">
        <v>0.36985679999999993</v>
      </c>
      <c r="L65" s="7">
        <v>11.853490000000008</v>
      </c>
      <c r="M65" s="7">
        <f>Tabulka2[[#This Row],[Úspora E (TJ/rok)]]*277777.777777777</f>
        <v>102737.99999999969</v>
      </c>
      <c r="N65" s="7">
        <f>Tabulka2[[#This Row],[Úspora CO2 (tCO2/rok)]]*1000</f>
        <v>11853.490000000007</v>
      </c>
    </row>
    <row r="66" spans="1:14" x14ac:dyDescent="0.25">
      <c r="A66" t="s">
        <v>17</v>
      </c>
      <c r="B66" t="s">
        <v>312</v>
      </c>
      <c r="C66">
        <v>20014402</v>
      </c>
      <c r="D66" t="s">
        <v>33</v>
      </c>
      <c r="E66" t="s">
        <v>153</v>
      </c>
      <c r="F66">
        <v>555134</v>
      </c>
      <c r="G66">
        <v>53002</v>
      </c>
      <c r="H66" t="s">
        <v>32</v>
      </c>
      <c r="I66" s="45">
        <v>359710</v>
      </c>
      <c r="J66" s="70" t="s">
        <v>342</v>
      </c>
      <c r="K66" s="7">
        <v>0.27069840000000001</v>
      </c>
      <c r="L66" s="7">
        <v>25.165604999999999</v>
      </c>
      <c r="M66" s="7">
        <f>Tabulka2[[#This Row],[Úspora E (TJ/rok)]]*277777.777777777</f>
        <v>75193.999999999796</v>
      </c>
      <c r="N66" s="7">
        <f>Tabulka2[[#This Row],[Úspora CO2 (tCO2/rok)]]*1000</f>
        <v>25165.605</v>
      </c>
    </row>
    <row r="67" spans="1:14" x14ac:dyDescent="0.25">
      <c r="A67" t="s">
        <v>17</v>
      </c>
      <c r="B67" t="s">
        <v>312</v>
      </c>
      <c r="C67">
        <v>20015322</v>
      </c>
      <c r="D67" t="s">
        <v>33</v>
      </c>
      <c r="E67" t="s">
        <v>153</v>
      </c>
      <c r="F67">
        <v>555134</v>
      </c>
      <c r="G67">
        <v>53003</v>
      </c>
      <c r="H67" t="s">
        <v>32</v>
      </c>
      <c r="I67" s="45">
        <v>504150</v>
      </c>
      <c r="J67" s="70" t="s">
        <v>341</v>
      </c>
      <c r="K67" s="7">
        <v>0.18858239999999998</v>
      </c>
      <c r="L67" s="7">
        <v>12.953980000000001</v>
      </c>
      <c r="M67" s="7">
        <f>Tabulka2[[#This Row],[Úspora E (TJ/rok)]]*277777.777777777</f>
        <v>52383.999999999847</v>
      </c>
      <c r="N67" s="7">
        <f>Tabulka2[[#This Row],[Úspora CO2 (tCO2/rok)]]*1000</f>
        <v>12953.980000000001</v>
      </c>
    </row>
    <row r="68" spans="1:14" x14ac:dyDescent="0.25">
      <c r="A68" t="s">
        <v>17</v>
      </c>
      <c r="B68" t="s">
        <v>312</v>
      </c>
      <c r="C68">
        <v>20017912</v>
      </c>
      <c r="D68" t="s">
        <v>33</v>
      </c>
      <c r="E68" t="s">
        <v>153</v>
      </c>
      <c r="F68">
        <v>555134</v>
      </c>
      <c r="G68">
        <v>53003</v>
      </c>
      <c r="H68" t="s">
        <v>157</v>
      </c>
      <c r="I68" s="45">
        <v>164492</v>
      </c>
      <c r="J68" s="70" t="s">
        <v>343</v>
      </c>
      <c r="K68" s="7">
        <v>6.7136399999999971E-2</v>
      </c>
      <c r="L68" s="7">
        <v>3.7297999999999991</v>
      </c>
      <c r="M68" s="7">
        <f>Tabulka2[[#This Row],[Úspora E (TJ/rok)]]*277777.777777777</f>
        <v>18648.999999999938</v>
      </c>
      <c r="N68" s="7">
        <f>Tabulka2[[#This Row],[Úspora CO2 (tCO2/rok)]]*1000</f>
        <v>3729.7999999999993</v>
      </c>
    </row>
    <row r="69" spans="1:14" x14ac:dyDescent="0.25">
      <c r="A69" t="s">
        <v>17</v>
      </c>
      <c r="B69" t="s">
        <v>312</v>
      </c>
      <c r="C69">
        <v>20018812</v>
      </c>
      <c r="D69" t="s">
        <v>33</v>
      </c>
      <c r="E69" t="s">
        <v>145</v>
      </c>
      <c r="F69">
        <v>575429</v>
      </c>
      <c r="G69">
        <v>53345</v>
      </c>
      <c r="H69" t="s">
        <v>32</v>
      </c>
      <c r="I69" s="45">
        <v>535000</v>
      </c>
      <c r="J69" s="70" t="s">
        <v>344</v>
      </c>
      <c r="K69" s="7">
        <v>6.8644800000000006E-2</v>
      </c>
      <c r="L69" s="7">
        <v>17.64828</v>
      </c>
      <c r="M69" s="7">
        <f>Tabulka2[[#This Row],[Úspora E (TJ/rok)]]*277777.777777777</f>
        <v>19067.999999999949</v>
      </c>
      <c r="N69" s="7">
        <f>Tabulka2[[#This Row],[Úspora CO2 (tCO2/rok)]]*1000</f>
        <v>17648.28</v>
      </c>
    </row>
    <row r="70" spans="1:14" x14ac:dyDescent="0.25">
      <c r="A70" t="s">
        <v>17</v>
      </c>
      <c r="B70" t="s">
        <v>312</v>
      </c>
      <c r="C70">
        <v>20019352</v>
      </c>
      <c r="D70" t="s">
        <v>33</v>
      </c>
      <c r="E70" t="s">
        <v>106</v>
      </c>
      <c r="F70">
        <v>573515</v>
      </c>
      <c r="G70">
        <v>53304</v>
      </c>
      <c r="H70" t="s">
        <v>32</v>
      </c>
      <c r="I70" s="45">
        <v>40000</v>
      </c>
      <c r="J70" s="70" t="s">
        <v>345</v>
      </c>
      <c r="K70" s="7">
        <v>7.8192000000000001E-3</v>
      </c>
      <c r="L70" s="7">
        <v>5.0304150000000005</v>
      </c>
      <c r="M70" s="7">
        <f>Tabulka2[[#This Row],[Úspora E (TJ/rok)]]*277777.777777777</f>
        <v>2171.9999999999941</v>
      </c>
      <c r="N70" s="7">
        <f>Tabulka2[[#This Row],[Úspora CO2 (tCO2/rok)]]*1000</f>
        <v>5030.4150000000009</v>
      </c>
    </row>
    <row r="71" spans="1:14" x14ac:dyDescent="0.25">
      <c r="A71" t="s">
        <v>17</v>
      </c>
      <c r="B71" t="s">
        <v>312</v>
      </c>
      <c r="C71">
        <v>20019652</v>
      </c>
      <c r="D71" t="s">
        <v>33</v>
      </c>
      <c r="E71" t="s">
        <v>255</v>
      </c>
      <c r="F71">
        <v>575739</v>
      </c>
      <c r="G71">
        <v>53002</v>
      </c>
      <c r="H71" t="s">
        <v>255</v>
      </c>
      <c r="I71" s="45">
        <v>110526</v>
      </c>
      <c r="J71" s="70" t="s">
        <v>343</v>
      </c>
      <c r="K71" s="7">
        <v>2.7536400000000003E-2</v>
      </c>
      <c r="L71" s="7">
        <v>5.6803499999999971</v>
      </c>
      <c r="M71" s="7">
        <f>Tabulka2[[#This Row],[Úspora E (TJ/rok)]]*277777.777777777</f>
        <v>7648.9999999999791</v>
      </c>
      <c r="N71" s="7">
        <f>Tabulka2[[#This Row],[Úspora CO2 (tCO2/rok)]]*1000</f>
        <v>5680.3499999999967</v>
      </c>
    </row>
    <row r="72" spans="1:14" x14ac:dyDescent="0.25">
      <c r="A72" t="s">
        <v>17</v>
      </c>
      <c r="B72" t="s">
        <v>312</v>
      </c>
      <c r="C72">
        <v>20020632</v>
      </c>
      <c r="D72" t="s">
        <v>33</v>
      </c>
      <c r="E72" t="s">
        <v>243</v>
      </c>
      <c r="F72">
        <v>574198</v>
      </c>
      <c r="G72">
        <v>53002</v>
      </c>
      <c r="H72" t="s">
        <v>32</v>
      </c>
      <c r="I72" s="45">
        <v>55000</v>
      </c>
      <c r="J72" s="70" t="s">
        <v>346</v>
      </c>
      <c r="K72" s="7">
        <v>1.1494799999999999E-2</v>
      </c>
      <c r="L72" s="7">
        <v>5.0304150000000005</v>
      </c>
      <c r="M72" s="7">
        <f>Tabulka2[[#This Row],[Úspora E (TJ/rok)]]*277777.777777777</f>
        <v>3192.9999999999909</v>
      </c>
      <c r="N72" s="7">
        <f>Tabulka2[[#This Row],[Úspora CO2 (tCO2/rok)]]*1000</f>
        <v>5030.4150000000009</v>
      </c>
    </row>
    <row r="73" spans="1:14" x14ac:dyDescent="0.25">
      <c r="A73" t="s">
        <v>17</v>
      </c>
      <c r="B73" t="s">
        <v>312</v>
      </c>
      <c r="C73">
        <v>20021082</v>
      </c>
      <c r="D73" t="s">
        <v>33</v>
      </c>
      <c r="E73" t="s">
        <v>153</v>
      </c>
      <c r="F73">
        <v>555134</v>
      </c>
      <c r="G73">
        <v>53003</v>
      </c>
      <c r="H73" t="s">
        <v>166</v>
      </c>
      <c r="I73" s="45">
        <v>84007</v>
      </c>
      <c r="J73" s="70" t="s">
        <v>343</v>
      </c>
      <c r="K73" s="7">
        <v>0.103662</v>
      </c>
      <c r="L73" s="7">
        <v>6.6522299999999976</v>
      </c>
      <c r="M73" s="7">
        <f>Tabulka2[[#This Row],[Úspora E (TJ/rok)]]*277777.777777777</f>
        <v>28794.99999999992</v>
      </c>
      <c r="N73" s="7">
        <f>Tabulka2[[#This Row],[Úspora CO2 (tCO2/rok)]]*1000</f>
        <v>6652.2299999999977</v>
      </c>
    </row>
    <row r="74" spans="1:14" x14ac:dyDescent="0.25">
      <c r="A74" t="s">
        <v>17</v>
      </c>
      <c r="B74" t="s">
        <v>312</v>
      </c>
      <c r="C74">
        <v>20021092</v>
      </c>
      <c r="D74" t="s">
        <v>33</v>
      </c>
      <c r="E74" t="s">
        <v>153</v>
      </c>
      <c r="F74">
        <v>555134</v>
      </c>
      <c r="G74">
        <v>53002</v>
      </c>
      <c r="H74" t="s">
        <v>275</v>
      </c>
      <c r="I74" s="45">
        <v>138575</v>
      </c>
      <c r="J74" s="70" t="s">
        <v>343</v>
      </c>
      <c r="K74" s="7">
        <v>0.1782</v>
      </c>
      <c r="L74" s="7">
        <v>10.190999999999999</v>
      </c>
      <c r="M74" s="7">
        <f>Tabulka2[[#This Row],[Úspora E (TJ/rok)]]*277777.777777777</f>
        <v>49499.999999999862</v>
      </c>
      <c r="N74" s="7">
        <f>Tabulka2[[#This Row],[Úspora CO2 (tCO2/rok)]]*1000</f>
        <v>10190.999999999998</v>
      </c>
    </row>
    <row r="75" spans="1:14" x14ac:dyDescent="0.25">
      <c r="A75" t="s">
        <v>17</v>
      </c>
      <c r="B75" t="s">
        <v>312</v>
      </c>
      <c r="C75">
        <v>20023062</v>
      </c>
      <c r="D75" t="s">
        <v>33</v>
      </c>
      <c r="E75" t="s">
        <v>106</v>
      </c>
      <c r="F75">
        <v>573515</v>
      </c>
      <c r="G75">
        <v>53304</v>
      </c>
      <c r="H75" t="s">
        <v>32</v>
      </c>
      <c r="I75" s="45">
        <v>229191</v>
      </c>
      <c r="J75" s="70" t="s">
        <v>340</v>
      </c>
      <c r="K75" s="7">
        <v>0.15532019999999996</v>
      </c>
      <c r="L75" s="7">
        <v>9.537700000000001</v>
      </c>
      <c r="M75" s="7">
        <f>Tabulka2[[#This Row],[Úspora E (TJ/rok)]]*277777.777777777</f>
        <v>43144.499999999869</v>
      </c>
      <c r="N75" s="7">
        <f>Tabulka2[[#This Row],[Úspora CO2 (tCO2/rok)]]*1000</f>
        <v>9537.7000000000007</v>
      </c>
    </row>
    <row r="76" spans="1:14" x14ac:dyDescent="0.25">
      <c r="A76" t="s">
        <v>17</v>
      </c>
      <c r="B76" t="s">
        <v>312</v>
      </c>
      <c r="C76">
        <v>20025062</v>
      </c>
      <c r="D76" t="s">
        <v>33</v>
      </c>
      <c r="E76" t="s">
        <v>153</v>
      </c>
      <c r="F76">
        <v>555134</v>
      </c>
      <c r="G76">
        <v>53003</v>
      </c>
      <c r="H76" t="s">
        <v>32</v>
      </c>
      <c r="I76" s="45">
        <v>922680</v>
      </c>
      <c r="J76" s="70" t="s">
        <v>347</v>
      </c>
      <c r="K76" s="7">
        <v>0.39749399999999996</v>
      </c>
      <c r="L76" s="7">
        <v>47.249034999999999</v>
      </c>
      <c r="M76" s="7">
        <f>Tabulka2[[#This Row],[Úspora E (TJ/rok)]]*277777.777777777</f>
        <v>110414.99999999968</v>
      </c>
      <c r="N76" s="7">
        <f>Tabulka2[[#This Row],[Úspora CO2 (tCO2/rok)]]*1000</f>
        <v>47249.034999999996</v>
      </c>
    </row>
    <row r="77" spans="1:14" x14ac:dyDescent="0.25">
      <c r="A77" t="s">
        <v>17</v>
      </c>
      <c r="B77" t="s">
        <v>312</v>
      </c>
      <c r="C77">
        <v>20025242</v>
      </c>
      <c r="D77" t="s">
        <v>33</v>
      </c>
      <c r="E77" t="s">
        <v>153</v>
      </c>
      <c r="F77">
        <v>555134</v>
      </c>
      <c r="G77">
        <v>53003</v>
      </c>
      <c r="H77" t="s">
        <v>157</v>
      </c>
      <c r="I77" s="45">
        <v>102975</v>
      </c>
      <c r="J77" s="70" t="s">
        <v>340</v>
      </c>
      <c r="K77" s="7">
        <v>7.5761999999999996E-2</v>
      </c>
      <c r="L77" s="7">
        <v>4.2225800000000016</v>
      </c>
      <c r="M77" s="7">
        <f>Tabulka2[[#This Row],[Úspora E (TJ/rok)]]*277777.777777777</f>
        <v>21044.999999999938</v>
      </c>
      <c r="N77" s="7">
        <f>Tabulka2[[#This Row],[Úspora CO2 (tCO2/rok)]]*1000</f>
        <v>4222.5800000000017</v>
      </c>
    </row>
    <row r="78" spans="1:14" x14ac:dyDescent="0.25">
      <c r="A78" t="s">
        <v>17</v>
      </c>
      <c r="B78" t="s">
        <v>312</v>
      </c>
      <c r="C78">
        <v>20026772</v>
      </c>
      <c r="D78" t="s">
        <v>33</v>
      </c>
      <c r="E78" t="s">
        <v>213</v>
      </c>
      <c r="F78">
        <v>572942</v>
      </c>
      <c r="G78">
        <v>53345</v>
      </c>
      <c r="H78" t="s">
        <v>32</v>
      </c>
      <c r="I78" s="45">
        <v>40000</v>
      </c>
      <c r="J78" s="70" t="s">
        <v>345</v>
      </c>
      <c r="K78" s="7">
        <v>6.0299999999999998E-3</v>
      </c>
      <c r="L78" s="7">
        <v>5.0304150000000005</v>
      </c>
      <c r="M78" s="7">
        <f>Tabulka2[[#This Row],[Úspora E (TJ/rok)]]*277777.777777777</f>
        <v>1674.9999999999952</v>
      </c>
      <c r="N78" s="7">
        <f>Tabulka2[[#This Row],[Úspora CO2 (tCO2/rok)]]*1000</f>
        <v>5030.4150000000009</v>
      </c>
    </row>
    <row r="79" spans="1:14" x14ac:dyDescent="0.25">
      <c r="A79" t="s">
        <v>17</v>
      </c>
      <c r="B79" t="s">
        <v>312</v>
      </c>
      <c r="C79">
        <v>20028172</v>
      </c>
      <c r="D79" t="s">
        <v>33</v>
      </c>
      <c r="E79" t="s">
        <v>251</v>
      </c>
      <c r="F79">
        <v>575704</v>
      </c>
      <c r="G79">
        <v>53352</v>
      </c>
      <c r="H79" t="s">
        <v>32</v>
      </c>
      <c r="I79" s="45">
        <v>569668</v>
      </c>
      <c r="J79" s="70" t="s">
        <v>342</v>
      </c>
      <c r="K79" s="7">
        <v>0.18858239999999998</v>
      </c>
      <c r="L79" s="7">
        <v>12.953980000000001</v>
      </c>
      <c r="M79" s="7">
        <f>Tabulka2[[#This Row],[Úspora E (TJ/rok)]]*277777.777777777</f>
        <v>52383.999999999847</v>
      </c>
      <c r="N79" s="7">
        <f>Tabulka2[[#This Row],[Úspora CO2 (tCO2/rok)]]*1000</f>
        <v>12953.980000000001</v>
      </c>
    </row>
    <row r="80" spans="1:14" x14ac:dyDescent="0.25">
      <c r="A80" t="s">
        <v>17</v>
      </c>
      <c r="B80" t="s">
        <v>312</v>
      </c>
      <c r="C80">
        <v>20028272</v>
      </c>
      <c r="D80" t="s">
        <v>33</v>
      </c>
      <c r="E80" t="s">
        <v>151</v>
      </c>
      <c r="F80">
        <v>575437</v>
      </c>
      <c r="G80">
        <v>53002</v>
      </c>
      <c r="H80" t="s">
        <v>151</v>
      </c>
      <c r="I80" s="45">
        <v>115000</v>
      </c>
      <c r="J80" s="70" t="s">
        <v>348</v>
      </c>
      <c r="K80" s="7">
        <v>7.4854799999999999E-2</v>
      </c>
      <c r="L80" s="7">
        <v>20.648159999999997</v>
      </c>
      <c r="M80" s="7">
        <f>Tabulka2[[#This Row],[Úspora E (TJ/rok)]]*277777.777777777</f>
        <v>20792.999999999942</v>
      </c>
      <c r="N80" s="7">
        <f>Tabulka2[[#This Row],[Úspora CO2 (tCO2/rok)]]*1000</f>
        <v>20648.159999999996</v>
      </c>
    </row>
    <row r="81" spans="1:14" x14ac:dyDescent="0.25">
      <c r="A81" t="s">
        <v>17</v>
      </c>
      <c r="B81" t="s">
        <v>312</v>
      </c>
      <c r="C81">
        <v>20030002</v>
      </c>
      <c r="D81" t="s">
        <v>33</v>
      </c>
      <c r="E81" t="s">
        <v>153</v>
      </c>
      <c r="F81">
        <v>555134</v>
      </c>
      <c r="G81">
        <v>53002</v>
      </c>
      <c r="H81" t="s">
        <v>32</v>
      </c>
      <c r="I81" s="45">
        <v>603970</v>
      </c>
      <c r="J81" s="70" t="s">
        <v>349</v>
      </c>
      <c r="K81" s="7">
        <v>0.23686919999999997</v>
      </c>
      <c r="L81" s="7">
        <v>16.177780000000002</v>
      </c>
      <c r="M81" s="7">
        <f>Tabulka2[[#This Row],[Úspora E (TJ/rok)]]*277777.777777777</f>
        <v>65796.999999999811</v>
      </c>
      <c r="N81" s="7">
        <f>Tabulka2[[#This Row],[Úspora CO2 (tCO2/rok)]]*1000</f>
        <v>16177.780000000002</v>
      </c>
    </row>
    <row r="82" spans="1:14" x14ac:dyDescent="0.25">
      <c r="A82" t="s">
        <v>17</v>
      </c>
      <c r="B82" t="s">
        <v>312</v>
      </c>
      <c r="C82">
        <v>20031342</v>
      </c>
      <c r="D82" t="s">
        <v>33</v>
      </c>
      <c r="E82" t="s">
        <v>153</v>
      </c>
      <c r="F82">
        <v>555134</v>
      </c>
      <c r="G82">
        <v>53006</v>
      </c>
      <c r="H82" t="s">
        <v>159</v>
      </c>
      <c r="I82" s="45">
        <v>55000</v>
      </c>
      <c r="J82" s="70" t="s">
        <v>346</v>
      </c>
      <c r="K82" s="7">
        <v>1.18692E-2</v>
      </c>
      <c r="L82" s="7">
        <v>5.0304150000000005</v>
      </c>
      <c r="M82" s="7">
        <f>Tabulka2[[#This Row],[Úspora E (TJ/rok)]]*277777.777777777</f>
        <v>3296.9999999999909</v>
      </c>
      <c r="N82" s="7">
        <f>Tabulka2[[#This Row],[Úspora CO2 (tCO2/rok)]]*1000</f>
        <v>5030.4150000000009</v>
      </c>
    </row>
    <row r="83" spans="1:14" x14ac:dyDescent="0.25">
      <c r="A83" t="s">
        <v>17</v>
      </c>
      <c r="B83" t="s">
        <v>312</v>
      </c>
      <c r="C83">
        <v>20031812</v>
      </c>
      <c r="D83" t="s">
        <v>33</v>
      </c>
      <c r="E83" t="s">
        <v>153</v>
      </c>
      <c r="F83">
        <v>555134</v>
      </c>
      <c r="G83">
        <v>53003</v>
      </c>
      <c r="H83" t="s">
        <v>32</v>
      </c>
      <c r="I83" s="45">
        <v>55000</v>
      </c>
      <c r="J83" s="70" t="s">
        <v>346</v>
      </c>
      <c r="K83" s="7">
        <v>1.0728E-2</v>
      </c>
      <c r="L83" s="7">
        <v>5.0304150000000005</v>
      </c>
      <c r="M83" s="7">
        <f>Tabulka2[[#This Row],[Úspora E (TJ/rok)]]*277777.777777777</f>
        <v>2979.9999999999914</v>
      </c>
      <c r="N83" s="7">
        <f>Tabulka2[[#This Row],[Úspora CO2 (tCO2/rok)]]*1000</f>
        <v>5030.4150000000009</v>
      </c>
    </row>
    <row r="84" spans="1:14" x14ac:dyDescent="0.25">
      <c r="A84" t="s">
        <v>17</v>
      </c>
      <c r="B84" t="s">
        <v>312</v>
      </c>
      <c r="C84">
        <v>20033722</v>
      </c>
      <c r="D84" t="s">
        <v>33</v>
      </c>
      <c r="E84" t="s">
        <v>153</v>
      </c>
      <c r="F84">
        <v>555134</v>
      </c>
      <c r="G84">
        <v>53002</v>
      </c>
      <c r="H84" t="s">
        <v>168</v>
      </c>
      <c r="I84" s="45">
        <v>55000</v>
      </c>
      <c r="J84" s="70" t="s">
        <v>346</v>
      </c>
      <c r="K84" s="7">
        <v>1.16244E-2</v>
      </c>
      <c r="L84" s="7">
        <v>5.0304150000000005</v>
      </c>
      <c r="M84" s="7">
        <f>Tabulka2[[#This Row],[Úspora E (TJ/rok)]]*277777.777777777</f>
        <v>3228.9999999999909</v>
      </c>
      <c r="N84" s="7">
        <f>Tabulka2[[#This Row],[Úspora CO2 (tCO2/rok)]]*1000</f>
        <v>5030.4150000000009</v>
      </c>
    </row>
    <row r="85" spans="1:14" x14ac:dyDescent="0.25">
      <c r="A85" t="s">
        <v>17</v>
      </c>
      <c r="B85" t="s">
        <v>312</v>
      </c>
      <c r="C85">
        <v>20034042</v>
      </c>
      <c r="D85" t="s">
        <v>33</v>
      </c>
      <c r="E85" t="s">
        <v>153</v>
      </c>
      <c r="F85">
        <v>555134</v>
      </c>
      <c r="H85" t="s">
        <v>32</v>
      </c>
      <c r="I85" s="45">
        <v>746385</v>
      </c>
      <c r="J85" s="70" t="s">
        <v>350</v>
      </c>
      <c r="K85" s="7">
        <v>0.35335080000000002</v>
      </c>
      <c r="L85" s="7">
        <v>61.181491999999992</v>
      </c>
      <c r="M85" s="7">
        <f>Tabulka2[[#This Row],[Úspora E (TJ/rok)]]*277777.777777777</f>
        <v>98152.999999999724</v>
      </c>
      <c r="N85" s="7">
        <f>Tabulka2[[#This Row],[Úspora CO2 (tCO2/rok)]]*1000</f>
        <v>61181.491999999991</v>
      </c>
    </row>
    <row r="86" spans="1:14" x14ac:dyDescent="0.25">
      <c r="A86" t="s">
        <v>17</v>
      </c>
      <c r="B86" t="s">
        <v>312</v>
      </c>
      <c r="C86">
        <v>20034132</v>
      </c>
      <c r="D86" t="s">
        <v>33</v>
      </c>
      <c r="E86" t="s">
        <v>153</v>
      </c>
      <c r="F86">
        <v>555134</v>
      </c>
      <c r="G86">
        <v>53003</v>
      </c>
      <c r="H86" t="s">
        <v>32</v>
      </c>
      <c r="I86" s="45">
        <v>69517</v>
      </c>
      <c r="J86" s="70" t="s">
        <v>343</v>
      </c>
      <c r="K86" s="7">
        <v>8.3617199999999989E-2</v>
      </c>
      <c r="L86" s="7">
        <v>4.6453999999999986</v>
      </c>
      <c r="M86" s="7">
        <f>Tabulka2[[#This Row],[Úspora E (TJ/rok)]]*277777.777777777</f>
        <v>23226.999999999931</v>
      </c>
      <c r="N86" s="7">
        <f>Tabulka2[[#This Row],[Úspora CO2 (tCO2/rok)]]*1000</f>
        <v>4645.3999999999987</v>
      </c>
    </row>
    <row r="87" spans="1:14" x14ac:dyDescent="0.25">
      <c r="A87" t="s">
        <v>17</v>
      </c>
      <c r="B87" t="s">
        <v>312</v>
      </c>
      <c r="C87">
        <v>20034152</v>
      </c>
      <c r="D87" t="s">
        <v>33</v>
      </c>
      <c r="E87" t="s">
        <v>153</v>
      </c>
      <c r="F87">
        <v>555134</v>
      </c>
      <c r="G87">
        <v>53012</v>
      </c>
      <c r="H87" t="s">
        <v>32</v>
      </c>
      <c r="I87" s="45">
        <v>630426</v>
      </c>
      <c r="J87" s="70" t="s">
        <v>350</v>
      </c>
      <c r="K87" s="7">
        <v>0.21194280000000001</v>
      </c>
      <c r="L87" s="7">
        <v>4.3960638999999997</v>
      </c>
      <c r="M87" s="7">
        <f>Tabulka2[[#This Row],[Úspora E (TJ/rok)]]*277777.777777777</f>
        <v>58872.99999999984</v>
      </c>
      <c r="N87" s="7">
        <f>Tabulka2[[#This Row],[Úspora CO2 (tCO2/rok)]]*1000</f>
        <v>4396.0639000000001</v>
      </c>
    </row>
    <row r="88" spans="1:14" x14ac:dyDescent="0.25">
      <c r="A88" t="s">
        <v>17</v>
      </c>
      <c r="B88" t="s">
        <v>312</v>
      </c>
      <c r="C88">
        <v>20040542</v>
      </c>
      <c r="D88" t="s">
        <v>33</v>
      </c>
      <c r="E88" t="s">
        <v>153</v>
      </c>
      <c r="F88">
        <v>555134</v>
      </c>
      <c r="G88">
        <v>53003</v>
      </c>
      <c r="H88" t="s">
        <v>157</v>
      </c>
      <c r="I88" s="45">
        <v>55000</v>
      </c>
      <c r="J88" s="70" t="s">
        <v>346</v>
      </c>
      <c r="K88" s="7">
        <v>1.19556E-2</v>
      </c>
      <c r="L88" s="7">
        <v>5.0304150000000005</v>
      </c>
      <c r="M88" s="7">
        <f>Tabulka2[[#This Row],[Úspora E (TJ/rok)]]*277777.777777777</f>
        <v>3320.9999999999909</v>
      </c>
      <c r="N88" s="7">
        <f>Tabulka2[[#This Row],[Úspora CO2 (tCO2/rok)]]*1000</f>
        <v>5030.4150000000009</v>
      </c>
    </row>
    <row r="89" spans="1:14" x14ac:dyDescent="0.25">
      <c r="A89" t="s">
        <v>17</v>
      </c>
      <c r="B89" t="s">
        <v>313</v>
      </c>
      <c r="C89">
        <v>20001673</v>
      </c>
      <c r="D89" t="s">
        <v>33</v>
      </c>
      <c r="E89" t="s">
        <v>153</v>
      </c>
      <c r="F89">
        <v>555134</v>
      </c>
      <c r="G89">
        <v>53003</v>
      </c>
      <c r="H89" t="s">
        <v>274</v>
      </c>
      <c r="I89" s="45">
        <v>281135</v>
      </c>
      <c r="J89" s="70" t="s">
        <v>343</v>
      </c>
      <c r="K89" s="7">
        <v>0.30628080000000002</v>
      </c>
      <c r="L89" s="7">
        <v>17.027239999999999</v>
      </c>
      <c r="M89" s="7">
        <f>Tabulka2[[#This Row],[Úspora E (TJ/rok)]]*277777.777777777</f>
        <v>85077.999999999767</v>
      </c>
      <c r="N89" s="7">
        <f>Tabulka2[[#This Row],[Úspora CO2 (tCO2/rok)]]*1000</f>
        <v>17027.239999999998</v>
      </c>
    </row>
    <row r="90" spans="1:14" x14ac:dyDescent="0.25">
      <c r="A90" t="s">
        <v>17</v>
      </c>
      <c r="B90" t="s">
        <v>313</v>
      </c>
      <c r="C90">
        <v>20001813</v>
      </c>
      <c r="D90" t="s">
        <v>33</v>
      </c>
      <c r="E90" t="s">
        <v>145</v>
      </c>
      <c r="F90">
        <v>575429</v>
      </c>
      <c r="G90">
        <v>53345</v>
      </c>
      <c r="H90" t="s">
        <v>32</v>
      </c>
      <c r="I90" s="45">
        <v>103891</v>
      </c>
      <c r="J90" s="70" t="s">
        <v>340</v>
      </c>
      <c r="K90" s="7">
        <v>0.11606399999999997</v>
      </c>
      <c r="L90" s="7">
        <v>6.4480000000000004</v>
      </c>
      <c r="M90" s="7">
        <f>Tabulka2[[#This Row],[Úspora E (TJ/rok)]]*277777.777777777</f>
        <v>32239.999999999902</v>
      </c>
      <c r="N90" s="7">
        <f>Tabulka2[[#This Row],[Úspora CO2 (tCO2/rok)]]*1000</f>
        <v>6448</v>
      </c>
    </row>
    <row r="91" spans="1:14" x14ac:dyDescent="0.25">
      <c r="A91" t="s">
        <v>17</v>
      </c>
      <c r="B91" t="s">
        <v>313</v>
      </c>
      <c r="C91">
        <v>20002963</v>
      </c>
      <c r="D91" t="s">
        <v>33</v>
      </c>
      <c r="E91" t="s">
        <v>153</v>
      </c>
      <c r="F91">
        <v>555134</v>
      </c>
      <c r="G91">
        <v>53003</v>
      </c>
      <c r="H91" t="s">
        <v>32</v>
      </c>
      <c r="I91" s="45">
        <v>691620</v>
      </c>
      <c r="J91" s="70" t="s">
        <v>351</v>
      </c>
      <c r="K91" s="7">
        <v>0.23686919999999997</v>
      </c>
      <c r="L91" s="7">
        <v>16.177780000000002</v>
      </c>
      <c r="M91" s="7">
        <f>Tabulka2[[#This Row],[Úspora E (TJ/rok)]]*277777.777777777</f>
        <v>65796.999999999811</v>
      </c>
      <c r="N91" s="7">
        <f>Tabulka2[[#This Row],[Úspora CO2 (tCO2/rok)]]*1000</f>
        <v>16177.780000000002</v>
      </c>
    </row>
    <row r="92" spans="1:14" x14ac:dyDescent="0.25">
      <c r="A92" t="s">
        <v>17</v>
      </c>
      <c r="B92" t="s">
        <v>313</v>
      </c>
      <c r="C92">
        <v>20003083</v>
      </c>
      <c r="D92" t="s">
        <v>33</v>
      </c>
      <c r="E92" t="s">
        <v>153</v>
      </c>
      <c r="F92">
        <v>555134</v>
      </c>
      <c r="G92">
        <v>53301</v>
      </c>
      <c r="H92" t="s">
        <v>164</v>
      </c>
      <c r="I92" s="45">
        <v>183316</v>
      </c>
      <c r="J92" s="70" t="s">
        <v>343</v>
      </c>
      <c r="K92" s="7">
        <v>7.0394399999999996E-2</v>
      </c>
      <c r="L92" s="7">
        <v>3.9108000000000009</v>
      </c>
      <c r="M92" s="7">
        <f>Tabulka2[[#This Row],[Úspora E (TJ/rok)]]*277777.777777777</f>
        <v>19553.999999999945</v>
      </c>
      <c r="N92" s="7">
        <f>Tabulka2[[#This Row],[Úspora CO2 (tCO2/rok)]]*1000</f>
        <v>3910.8000000000011</v>
      </c>
    </row>
    <row r="93" spans="1:14" x14ac:dyDescent="0.25">
      <c r="A93" t="s">
        <v>17</v>
      </c>
      <c r="B93" t="s">
        <v>313</v>
      </c>
      <c r="C93">
        <v>20005363</v>
      </c>
      <c r="D93" t="s">
        <v>33</v>
      </c>
      <c r="E93" t="s">
        <v>153</v>
      </c>
      <c r="F93">
        <v>555134</v>
      </c>
      <c r="G93">
        <v>53003</v>
      </c>
      <c r="H93" t="s">
        <v>157</v>
      </c>
      <c r="I93" s="45">
        <v>108036</v>
      </c>
      <c r="J93" s="70" t="s">
        <v>343</v>
      </c>
      <c r="K93" s="7">
        <v>7.8267599999999993E-2</v>
      </c>
      <c r="L93" s="7">
        <v>4.3481999999999985</v>
      </c>
      <c r="M93" s="7">
        <f>Tabulka2[[#This Row],[Úspora E (TJ/rok)]]*277777.777777777</f>
        <v>21740.999999999938</v>
      </c>
      <c r="N93" s="7">
        <f>Tabulka2[[#This Row],[Úspora CO2 (tCO2/rok)]]*1000</f>
        <v>4348.1999999999989</v>
      </c>
    </row>
    <row r="94" spans="1:14" x14ac:dyDescent="0.25">
      <c r="A94" t="s">
        <v>17</v>
      </c>
      <c r="B94" t="s">
        <v>313</v>
      </c>
      <c r="C94">
        <v>20009173</v>
      </c>
      <c r="D94" t="s">
        <v>33</v>
      </c>
      <c r="E94" t="s">
        <v>244</v>
      </c>
      <c r="F94">
        <v>575682</v>
      </c>
      <c r="G94">
        <v>53352</v>
      </c>
      <c r="H94" t="s">
        <v>32</v>
      </c>
      <c r="I94" s="45">
        <v>399953</v>
      </c>
      <c r="J94" s="70" t="s">
        <v>341</v>
      </c>
      <c r="K94" s="7">
        <v>0.12734639999999997</v>
      </c>
      <c r="L94" s="7">
        <v>7.0408499999999972</v>
      </c>
      <c r="M94" s="7">
        <f>Tabulka2[[#This Row],[Úspora E (TJ/rok)]]*277777.777777777</f>
        <v>35373.999999999891</v>
      </c>
      <c r="N94" s="7">
        <f>Tabulka2[[#This Row],[Úspora CO2 (tCO2/rok)]]*1000</f>
        <v>7040.8499999999967</v>
      </c>
    </row>
    <row r="95" spans="1:14" x14ac:dyDescent="0.25">
      <c r="A95" t="s">
        <v>17</v>
      </c>
      <c r="B95" t="s">
        <v>313</v>
      </c>
      <c r="C95">
        <v>20010673</v>
      </c>
      <c r="D95" t="s">
        <v>33</v>
      </c>
      <c r="E95" t="s">
        <v>251</v>
      </c>
      <c r="F95">
        <v>575704</v>
      </c>
      <c r="G95">
        <v>53352</v>
      </c>
      <c r="H95" t="s">
        <v>32</v>
      </c>
      <c r="I95" s="45">
        <v>40000</v>
      </c>
      <c r="J95" s="70" t="s">
        <v>345</v>
      </c>
      <c r="K95" s="7">
        <v>7.614000000000001E-3</v>
      </c>
      <c r="L95" s="7">
        <v>5.0304150000000005</v>
      </c>
      <c r="M95" s="7">
        <f>Tabulka2[[#This Row],[Úspora E (TJ/rok)]]*277777.777777777</f>
        <v>2114.9999999999941</v>
      </c>
      <c r="N95" s="7">
        <f>Tabulka2[[#This Row],[Úspora CO2 (tCO2/rok)]]*1000</f>
        <v>5030.4150000000009</v>
      </c>
    </row>
    <row r="96" spans="1:14" x14ac:dyDescent="0.25">
      <c r="A96" t="s">
        <v>17</v>
      </c>
      <c r="B96" t="s">
        <v>313</v>
      </c>
      <c r="C96">
        <v>20011213</v>
      </c>
      <c r="D96" t="s">
        <v>33</v>
      </c>
      <c r="E96" t="s">
        <v>153</v>
      </c>
      <c r="F96">
        <v>555134</v>
      </c>
      <c r="G96">
        <v>53351</v>
      </c>
      <c r="H96" t="s">
        <v>277</v>
      </c>
      <c r="I96" s="45">
        <v>147249</v>
      </c>
      <c r="J96" s="70" t="s">
        <v>340</v>
      </c>
      <c r="K96" s="7">
        <v>4.3901999999999997E-2</v>
      </c>
      <c r="L96" s="7">
        <v>2.4108700000000001</v>
      </c>
      <c r="M96" s="7">
        <f>Tabulka2[[#This Row],[Úspora E (TJ/rok)]]*277777.777777777</f>
        <v>12194.999999999965</v>
      </c>
      <c r="N96" s="7">
        <f>Tabulka2[[#This Row],[Úspora CO2 (tCO2/rok)]]*1000</f>
        <v>2410.87</v>
      </c>
    </row>
    <row r="97" spans="1:14" x14ac:dyDescent="0.25">
      <c r="A97" t="s">
        <v>17</v>
      </c>
      <c r="B97" t="s">
        <v>313</v>
      </c>
      <c r="C97">
        <v>20011303</v>
      </c>
      <c r="D97" t="s">
        <v>33</v>
      </c>
      <c r="E97" t="s">
        <v>153</v>
      </c>
      <c r="F97">
        <v>555134</v>
      </c>
      <c r="G97">
        <v>53002</v>
      </c>
      <c r="H97" t="s">
        <v>32</v>
      </c>
      <c r="I97" s="45">
        <v>55000</v>
      </c>
      <c r="J97" s="70" t="s">
        <v>346</v>
      </c>
      <c r="K97" s="7">
        <v>9.3168000000000001E-3</v>
      </c>
      <c r="L97" s="7">
        <v>5.0304150000000005</v>
      </c>
      <c r="M97" s="7">
        <f>Tabulka2[[#This Row],[Úspora E (TJ/rok)]]*277777.777777777</f>
        <v>2587.9999999999927</v>
      </c>
      <c r="N97" s="7">
        <f>Tabulka2[[#This Row],[Úspora CO2 (tCO2/rok)]]*1000</f>
        <v>5030.4150000000009</v>
      </c>
    </row>
    <row r="98" spans="1:14" x14ac:dyDescent="0.25">
      <c r="A98" t="s">
        <v>17</v>
      </c>
      <c r="B98" t="s">
        <v>313</v>
      </c>
      <c r="C98">
        <v>20013133</v>
      </c>
      <c r="D98" t="s">
        <v>33</v>
      </c>
      <c r="E98" t="s">
        <v>62</v>
      </c>
      <c r="F98">
        <v>574856</v>
      </c>
      <c r="G98">
        <v>53345</v>
      </c>
      <c r="H98" t="s">
        <v>32</v>
      </c>
      <c r="I98" s="45">
        <v>355520</v>
      </c>
      <c r="J98" s="70" t="s">
        <v>352</v>
      </c>
      <c r="K98" s="7">
        <v>0.158526</v>
      </c>
      <c r="L98" s="7">
        <v>12.98169</v>
      </c>
      <c r="M98" s="7">
        <f>Tabulka2[[#This Row],[Úspora E (TJ/rok)]]*277777.777777777</f>
        <v>44034.999999999876</v>
      </c>
      <c r="N98" s="7">
        <f>Tabulka2[[#This Row],[Úspora CO2 (tCO2/rok)]]*1000</f>
        <v>12981.69</v>
      </c>
    </row>
    <row r="99" spans="1:14" x14ac:dyDescent="0.25">
      <c r="A99" t="s">
        <v>17</v>
      </c>
      <c r="B99" t="s">
        <v>313</v>
      </c>
      <c r="C99">
        <v>20013323</v>
      </c>
      <c r="D99" t="s">
        <v>33</v>
      </c>
      <c r="E99" t="s">
        <v>153</v>
      </c>
      <c r="F99">
        <v>555134</v>
      </c>
      <c r="G99">
        <v>53003</v>
      </c>
      <c r="H99" t="s">
        <v>32</v>
      </c>
      <c r="I99" s="45">
        <v>341262</v>
      </c>
      <c r="J99" s="70" t="s">
        <v>343</v>
      </c>
      <c r="K99" s="7">
        <v>0.103662</v>
      </c>
      <c r="L99" s="7">
        <v>6.6522299999999976</v>
      </c>
      <c r="M99" s="7">
        <f>Tabulka2[[#This Row],[Úspora E (TJ/rok)]]*277777.777777777</f>
        <v>28794.99999999992</v>
      </c>
      <c r="N99" s="7">
        <f>Tabulka2[[#This Row],[Úspora CO2 (tCO2/rok)]]*1000</f>
        <v>6652.2299999999977</v>
      </c>
    </row>
    <row r="100" spans="1:14" x14ac:dyDescent="0.25">
      <c r="A100" t="s">
        <v>17</v>
      </c>
      <c r="B100" t="s">
        <v>313</v>
      </c>
      <c r="C100">
        <v>20018013</v>
      </c>
      <c r="D100" t="s">
        <v>33</v>
      </c>
      <c r="E100" t="s">
        <v>153</v>
      </c>
      <c r="F100">
        <v>555134</v>
      </c>
      <c r="G100">
        <v>53006</v>
      </c>
      <c r="H100" t="s">
        <v>153</v>
      </c>
      <c r="I100" s="45">
        <v>181998</v>
      </c>
      <c r="J100" s="70" t="s">
        <v>341</v>
      </c>
      <c r="K100" s="7">
        <v>0.10760399999999999</v>
      </c>
      <c r="L100" s="7">
        <v>5.997399999999999</v>
      </c>
      <c r="M100" s="7">
        <f>Tabulka2[[#This Row],[Úspora E (TJ/rok)]]*277777.777777777</f>
        <v>29889.999999999913</v>
      </c>
      <c r="N100" s="7">
        <f>Tabulka2[[#This Row],[Úspora CO2 (tCO2/rok)]]*1000</f>
        <v>5997.3999999999987</v>
      </c>
    </row>
    <row r="101" spans="1:14" x14ac:dyDescent="0.25">
      <c r="A101" t="s">
        <v>17</v>
      </c>
      <c r="B101" t="s">
        <v>313</v>
      </c>
      <c r="C101">
        <v>20020923</v>
      </c>
      <c r="D101" t="s">
        <v>33</v>
      </c>
      <c r="E101" t="s">
        <v>153</v>
      </c>
      <c r="F101">
        <v>555134</v>
      </c>
      <c r="G101">
        <v>53002</v>
      </c>
      <c r="H101" t="s">
        <v>192</v>
      </c>
      <c r="I101" s="45">
        <v>667465</v>
      </c>
      <c r="J101" s="70" t="s">
        <v>350</v>
      </c>
      <c r="K101" s="7">
        <v>0.23686919999999997</v>
      </c>
      <c r="L101" s="7">
        <v>16.177780000000002</v>
      </c>
      <c r="M101" s="7">
        <f>Tabulka2[[#This Row],[Úspora E (TJ/rok)]]*277777.777777777</f>
        <v>65796.999999999811</v>
      </c>
      <c r="N101" s="7">
        <f>Tabulka2[[#This Row],[Úspora CO2 (tCO2/rok)]]*1000</f>
        <v>16177.780000000002</v>
      </c>
    </row>
    <row r="102" spans="1:14" x14ac:dyDescent="0.25">
      <c r="A102" t="s">
        <v>17</v>
      </c>
      <c r="B102" t="s">
        <v>313</v>
      </c>
      <c r="C102">
        <v>20020983</v>
      </c>
      <c r="D102" t="s">
        <v>33</v>
      </c>
      <c r="E102" t="s">
        <v>251</v>
      </c>
      <c r="F102">
        <v>575704</v>
      </c>
      <c r="G102">
        <v>53352</v>
      </c>
      <c r="H102" t="s">
        <v>32</v>
      </c>
      <c r="I102" s="45">
        <v>243360</v>
      </c>
      <c r="J102" s="70" t="s">
        <v>343</v>
      </c>
      <c r="K102" s="7">
        <v>0.103662</v>
      </c>
      <c r="L102" s="7">
        <v>6.6522299999999976</v>
      </c>
      <c r="M102" s="7">
        <f>Tabulka2[[#This Row],[Úspora E (TJ/rok)]]*277777.777777777</f>
        <v>28794.99999999992</v>
      </c>
      <c r="N102" s="7">
        <f>Tabulka2[[#This Row],[Úspora CO2 (tCO2/rok)]]*1000</f>
        <v>6652.2299999999977</v>
      </c>
    </row>
    <row r="103" spans="1:14" x14ac:dyDescent="0.25">
      <c r="A103" t="s">
        <v>17</v>
      </c>
      <c r="B103" t="s">
        <v>313</v>
      </c>
      <c r="C103">
        <v>20021333</v>
      </c>
      <c r="D103" t="s">
        <v>33</v>
      </c>
      <c r="E103" t="s">
        <v>153</v>
      </c>
      <c r="F103">
        <v>555134</v>
      </c>
      <c r="G103">
        <v>53002</v>
      </c>
      <c r="H103" t="s">
        <v>32</v>
      </c>
      <c r="I103" s="45">
        <v>40000</v>
      </c>
      <c r="J103" s="70" t="s">
        <v>345</v>
      </c>
      <c r="K103" s="7">
        <v>6.2748000000000005E-3</v>
      </c>
      <c r="L103" s="7">
        <v>5.0304150000000005</v>
      </c>
      <c r="M103" s="7">
        <f>Tabulka2[[#This Row],[Úspora E (TJ/rok)]]*277777.777777777</f>
        <v>1742.9999999999952</v>
      </c>
      <c r="N103" s="7">
        <f>Tabulka2[[#This Row],[Úspora CO2 (tCO2/rok)]]*1000</f>
        <v>5030.4150000000009</v>
      </c>
    </row>
    <row r="104" spans="1:14" x14ac:dyDescent="0.25">
      <c r="A104" t="s">
        <v>17</v>
      </c>
      <c r="B104" t="s">
        <v>313</v>
      </c>
      <c r="C104">
        <v>20023443</v>
      </c>
      <c r="D104" t="s">
        <v>33</v>
      </c>
      <c r="E104" t="s">
        <v>153</v>
      </c>
      <c r="F104">
        <v>555134</v>
      </c>
      <c r="G104">
        <v>53006</v>
      </c>
      <c r="H104" t="s">
        <v>165</v>
      </c>
      <c r="I104" s="45">
        <v>335000</v>
      </c>
      <c r="J104" s="70" t="s">
        <v>339</v>
      </c>
      <c r="K104" s="7">
        <v>6.8731199999999992E-2</v>
      </c>
      <c r="L104" s="7">
        <v>18.965346377952756</v>
      </c>
      <c r="M104" s="7">
        <f>Tabulka2[[#This Row],[Úspora E (TJ/rok)]]*277777.777777777</f>
        <v>19091.999999999945</v>
      </c>
      <c r="N104" s="7">
        <f>Tabulka2[[#This Row],[Úspora CO2 (tCO2/rok)]]*1000</f>
        <v>18965.346377952756</v>
      </c>
    </row>
    <row r="105" spans="1:14" x14ac:dyDescent="0.25">
      <c r="A105" t="s">
        <v>17</v>
      </c>
      <c r="B105" t="s">
        <v>313</v>
      </c>
      <c r="C105">
        <v>20023553</v>
      </c>
      <c r="D105" t="s">
        <v>33</v>
      </c>
      <c r="E105" t="s">
        <v>153</v>
      </c>
      <c r="F105">
        <v>555134</v>
      </c>
      <c r="G105">
        <v>53012</v>
      </c>
      <c r="H105" t="s">
        <v>157</v>
      </c>
      <c r="I105" s="45">
        <v>123981</v>
      </c>
      <c r="J105" s="70" t="s">
        <v>343</v>
      </c>
      <c r="K105" s="7">
        <v>2.6269199999999989E-2</v>
      </c>
      <c r="L105" s="7">
        <v>1.4594000000000005</v>
      </c>
      <c r="M105" s="7">
        <f>Tabulka2[[#This Row],[Úspora E (TJ/rok)]]*277777.777777777</f>
        <v>7296.9999999999764</v>
      </c>
      <c r="N105" s="7">
        <f>Tabulka2[[#This Row],[Úspora CO2 (tCO2/rok)]]*1000</f>
        <v>1459.4000000000005</v>
      </c>
    </row>
    <row r="106" spans="1:14" x14ac:dyDescent="0.25">
      <c r="A106" t="s">
        <v>17</v>
      </c>
      <c r="B106" t="s">
        <v>313</v>
      </c>
      <c r="C106">
        <v>20025443</v>
      </c>
      <c r="D106" t="s">
        <v>33</v>
      </c>
      <c r="E106" t="s">
        <v>153</v>
      </c>
      <c r="F106">
        <v>555134</v>
      </c>
      <c r="G106">
        <v>53003</v>
      </c>
      <c r="H106" t="s">
        <v>155</v>
      </c>
      <c r="I106" s="45">
        <v>319908</v>
      </c>
      <c r="J106" s="70" t="s">
        <v>340</v>
      </c>
      <c r="K106" s="7">
        <v>0.15532019999999996</v>
      </c>
      <c r="L106" s="7">
        <v>9.537700000000001</v>
      </c>
      <c r="M106" s="7">
        <f>Tabulka2[[#This Row],[Úspora E (TJ/rok)]]*277777.777777777</f>
        <v>43144.499999999869</v>
      </c>
      <c r="N106" s="7">
        <f>Tabulka2[[#This Row],[Úspora CO2 (tCO2/rok)]]*1000</f>
        <v>9537.7000000000007</v>
      </c>
    </row>
    <row r="107" spans="1:14" x14ac:dyDescent="0.25">
      <c r="A107" t="s">
        <v>17</v>
      </c>
      <c r="B107" t="s">
        <v>313</v>
      </c>
      <c r="C107">
        <v>20026113</v>
      </c>
      <c r="D107" t="s">
        <v>33</v>
      </c>
      <c r="E107" t="s">
        <v>62</v>
      </c>
      <c r="F107">
        <v>574856</v>
      </c>
      <c r="G107">
        <v>53345</v>
      </c>
      <c r="H107" t="s">
        <v>32</v>
      </c>
      <c r="I107" s="45">
        <v>100115</v>
      </c>
      <c r="J107" s="70" t="s">
        <v>343</v>
      </c>
      <c r="K107" s="7">
        <v>0.11759399999999996</v>
      </c>
      <c r="L107" s="7">
        <v>9.7995000000000019</v>
      </c>
      <c r="M107" s="7">
        <f>Tabulka2[[#This Row],[Úspora E (TJ/rok)]]*277777.777777777</f>
        <v>32664.999999999898</v>
      </c>
      <c r="N107" s="7">
        <f>Tabulka2[[#This Row],[Úspora CO2 (tCO2/rok)]]*1000</f>
        <v>9799.5000000000018</v>
      </c>
    </row>
    <row r="108" spans="1:14" x14ac:dyDescent="0.25">
      <c r="A108" t="s">
        <v>17</v>
      </c>
      <c r="B108" t="s">
        <v>313</v>
      </c>
      <c r="C108">
        <v>20026533</v>
      </c>
      <c r="D108" t="s">
        <v>33</v>
      </c>
      <c r="E108" t="s">
        <v>62</v>
      </c>
      <c r="F108">
        <v>574856</v>
      </c>
      <c r="G108">
        <v>53345</v>
      </c>
      <c r="H108" t="s">
        <v>32</v>
      </c>
      <c r="I108" s="45">
        <v>142015</v>
      </c>
      <c r="J108" s="70" t="s">
        <v>343</v>
      </c>
      <c r="K108" s="7">
        <v>4.2004799999999995E-2</v>
      </c>
      <c r="L108" s="7">
        <v>3.4792200000000015</v>
      </c>
      <c r="M108" s="7">
        <f>Tabulka2[[#This Row],[Úspora E (TJ/rok)]]*277777.777777777</f>
        <v>11667.999999999965</v>
      </c>
      <c r="N108" s="7">
        <f>Tabulka2[[#This Row],[Úspora CO2 (tCO2/rok)]]*1000</f>
        <v>3479.2200000000016</v>
      </c>
    </row>
    <row r="109" spans="1:14" x14ac:dyDescent="0.25">
      <c r="A109" t="s">
        <v>17</v>
      </c>
      <c r="B109" t="s">
        <v>313</v>
      </c>
      <c r="C109">
        <v>20028203</v>
      </c>
      <c r="D109" t="s">
        <v>33</v>
      </c>
      <c r="E109" t="s">
        <v>153</v>
      </c>
      <c r="F109">
        <v>555134</v>
      </c>
      <c r="G109">
        <v>53002</v>
      </c>
      <c r="H109" t="s">
        <v>32</v>
      </c>
      <c r="I109" s="45">
        <v>978330</v>
      </c>
      <c r="J109" s="70" t="s">
        <v>350</v>
      </c>
      <c r="K109" s="7">
        <v>0.23686919999999997</v>
      </c>
      <c r="L109" s="7">
        <v>16.177780000000002</v>
      </c>
      <c r="M109" s="7">
        <f>Tabulka2[[#This Row],[Úspora E (TJ/rok)]]*277777.777777777</f>
        <v>65796.999999999811</v>
      </c>
      <c r="N109" s="7">
        <f>Tabulka2[[#This Row],[Úspora CO2 (tCO2/rok)]]*1000</f>
        <v>16177.780000000002</v>
      </c>
    </row>
    <row r="110" spans="1:14" x14ac:dyDescent="0.25">
      <c r="A110" t="s">
        <v>17</v>
      </c>
      <c r="B110" t="s">
        <v>313</v>
      </c>
      <c r="C110">
        <v>20030743</v>
      </c>
      <c r="D110" t="s">
        <v>33</v>
      </c>
      <c r="E110" t="s">
        <v>153</v>
      </c>
      <c r="F110">
        <v>555134</v>
      </c>
      <c r="G110">
        <v>53003</v>
      </c>
      <c r="H110" t="s">
        <v>32</v>
      </c>
      <c r="I110" s="45">
        <v>434165</v>
      </c>
      <c r="J110" s="70" t="s">
        <v>341</v>
      </c>
      <c r="K110" s="7">
        <v>0.47648879999999999</v>
      </c>
      <c r="L110" s="7">
        <v>51.333204999999992</v>
      </c>
      <c r="M110" s="7">
        <f>Tabulka2[[#This Row],[Úspora E (TJ/rok)]]*277777.777777777</f>
        <v>132357.99999999962</v>
      </c>
      <c r="N110" s="7">
        <f>Tabulka2[[#This Row],[Úspora CO2 (tCO2/rok)]]*1000</f>
        <v>51333.204999999994</v>
      </c>
    </row>
    <row r="111" spans="1:14" x14ac:dyDescent="0.25">
      <c r="A111" t="s">
        <v>17</v>
      </c>
      <c r="B111" t="s">
        <v>313</v>
      </c>
      <c r="C111">
        <v>20030903</v>
      </c>
      <c r="D111" t="s">
        <v>33</v>
      </c>
      <c r="E111" t="s">
        <v>251</v>
      </c>
      <c r="F111">
        <v>575704</v>
      </c>
      <c r="G111">
        <v>53352</v>
      </c>
      <c r="H111" t="s">
        <v>32</v>
      </c>
      <c r="I111" s="45">
        <v>322395</v>
      </c>
      <c r="J111" s="70" t="s">
        <v>353</v>
      </c>
      <c r="K111" s="7">
        <v>0.20702880000000001</v>
      </c>
      <c r="L111" s="7">
        <v>32.278694999999999</v>
      </c>
      <c r="M111" s="7">
        <f>Tabulka2[[#This Row],[Úspora E (TJ/rok)]]*277777.777777777</f>
        <v>57507.99999999984</v>
      </c>
      <c r="N111" s="7">
        <f>Tabulka2[[#This Row],[Úspora CO2 (tCO2/rok)]]*1000</f>
        <v>32278.695</v>
      </c>
    </row>
    <row r="112" spans="1:14" x14ac:dyDescent="0.25">
      <c r="A112" t="s">
        <v>17</v>
      </c>
      <c r="B112" t="s">
        <v>313</v>
      </c>
      <c r="C112">
        <v>20035083</v>
      </c>
      <c r="D112" t="s">
        <v>33</v>
      </c>
      <c r="E112" t="s">
        <v>145</v>
      </c>
      <c r="F112">
        <v>575429</v>
      </c>
      <c r="G112">
        <v>53345</v>
      </c>
      <c r="H112" t="s">
        <v>32</v>
      </c>
      <c r="I112" s="45">
        <v>156152</v>
      </c>
      <c r="J112" s="70" t="s">
        <v>343</v>
      </c>
      <c r="K112" s="7">
        <v>7.921439999999999E-2</v>
      </c>
      <c r="L112" s="7">
        <v>6.6296099999999996</v>
      </c>
      <c r="M112" s="7">
        <f>Tabulka2[[#This Row],[Úspora E (TJ/rok)]]*277777.777777777</f>
        <v>22003.999999999935</v>
      </c>
      <c r="N112" s="7">
        <f>Tabulka2[[#This Row],[Úspora CO2 (tCO2/rok)]]*1000</f>
        <v>6629.61</v>
      </c>
    </row>
    <row r="113" spans="1:14" x14ac:dyDescent="0.25">
      <c r="A113" t="s">
        <v>17</v>
      </c>
      <c r="B113" t="s">
        <v>313</v>
      </c>
      <c r="C113">
        <v>20035603</v>
      </c>
      <c r="D113" t="s">
        <v>33</v>
      </c>
      <c r="E113" t="s">
        <v>153</v>
      </c>
      <c r="F113">
        <v>555134</v>
      </c>
      <c r="G113">
        <v>53003</v>
      </c>
      <c r="H113" t="s">
        <v>32</v>
      </c>
      <c r="I113" s="45">
        <v>107553</v>
      </c>
      <c r="J113" s="70" t="s">
        <v>343</v>
      </c>
      <c r="K113" s="7">
        <v>4.4316000000000008E-2</v>
      </c>
      <c r="L113" s="7">
        <v>2.4697600000000008</v>
      </c>
      <c r="M113" s="7">
        <f>Tabulka2[[#This Row],[Úspora E (TJ/rok)]]*277777.777777777</f>
        <v>12309.999999999967</v>
      </c>
      <c r="N113" s="7">
        <f>Tabulka2[[#This Row],[Úspora CO2 (tCO2/rok)]]*1000</f>
        <v>2469.7600000000007</v>
      </c>
    </row>
    <row r="114" spans="1:14" x14ac:dyDescent="0.25">
      <c r="A114" t="s">
        <v>17</v>
      </c>
      <c r="B114" t="s">
        <v>313</v>
      </c>
      <c r="C114">
        <v>20035913</v>
      </c>
      <c r="D114" t="s">
        <v>33</v>
      </c>
      <c r="E114" t="s">
        <v>255</v>
      </c>
      <c r="F114">
        <v>575739</v>
      </c>
      <c r="G114">
        <v>53002</v>
      </c>
      <c r="H114" t="s">
        <v>32</v>
      </c>
      <c r="I114" s="45">
        <v>411265</v>
      </c>
      <c r="J114" s="70" t="s">
        <v>341</v>
      </c>
      <c r="K114" s="7">
        <v>0.18858239999999998</v>
      </c>
      <c r="L114" s="7">
        <v>12.953980000000001</v>
      </c>
      <c r="M114" s="7">
        <f>Tabulka2[[#This Row],[Úspora E (TJ/rok)]]*277777.777777777</f>
        <v>52383.999999999847</v>
      </c>
      <c r="N114" s="7">
        <f>Tabulka2[[#This Row],[Úspora CO2 (tCO2/rok)]]*1000</f>
        <v>12953.980000000001</v>
      </c>
    </row>
    <row r="115" spans="1:14" x14ac:dyDescent="0.25">
      <c r="A115" t="s">
        <v>17</v>
      </c>
      <c r="B115" t="s">
        <v>313</v>
      </c>
      <c r="C115">
        <v>20037043</v>
      </c>
      <c r="D115" t="s">
        <v>33</v>
      </c>
      <c r="E115" t="s">
        <v>145</v>
      </c>
      <c r="F115">
        <v>575429</v>
      </c>
      <c r="G115">
        <v>53345</v>
      </c>
      <c r="H115" t="s">
        <v>32</v>
      </c>
      <c r="I115" s="45">
        <v>335000</v>
      </c>
      <c r="J115" s="70" t="s">
        <v>339</v>
      </c>
      <c r="K115" s="7">
        <v>6.6931199999999996E-2</v>
      </c>
      <c r="L115" s="7">
        <v>21.752640000000003</v>
      </c>
      <c r="M115" s="7">
        <f>Tabulka2[[#This Row],[Úspora E (TJ/rok)]]*277777.777777777</f>
        <v>18591.999999999945</v>
      </c>
      <c r="N115" s="7">
        <f>Tabulka2[[#This Row],[Úspora CO2 (tCO2/rok)]]*1000</f>
        <v>21752.640000000003</v>
      </c>
    </row>
    <row r="116" spans="1:14" x14ac:dyDescent="0.25">
      <c r="A116" t="s">
        <v>17</v>
      </c>
      <c r="B116" t="s">
        <v>313</v>
      </c>
      <c r="C116">
        <v>20037373</v>
      </c>
      <c r="D116" t="s">
        <v>33</v>
      </c>
      <c r="E116" t="s">
        <v>67</v>
      </c>
      <c r="F116">
        <v>574864</v>
      </c>
      <c r="G116">
        <v>53332</v>
      </c>
      <c r="H116" t="s">
        <v>32</v>
      </c>
      <c r="I116" s="45">
        <v>349145</v>
      </c>
      <c r="J116" s="70" t="s">
        <v>341</v>
      </c>
      <c r="K116" s="7">
        <v>5.3089199999999996E-2</v>
      </c>
      <c r="L116" s="7">
        <v>12.953980000000001</v>
      </c>
      <c r="M116" s="7">
        <f>Tabulka2[[#This Row],[Úspora E (TJ/rok)]]*277777.777777777</f>
        <v>14746.999999999958</v>
      </c>
      <c r="N116" s="7">
        <f>Tabulka2[[#This Row],[Úspora CO2 (tCO2/rok)]]*1000</f>
        <v>12953.980000000001</v>
      </c>
    </row>
    <row r="117" spans="1:14" x14ac:dyDescent="0.25">
      <c r="A117" t="s">
        <v>17</v>
      </c>
      <c r="B117" t="s">
        <v>313</v>
      </c>
      <c r="C117">
        <v>20038103</v>
      </c>
      <c r="D117" t="s">
        <v>33</v>
      </c>
      <c r="E117" t="s">
        <v>153</v>
      </c>
      <c r="F117">
        <v>555134</v>
      </c>
      <c r="G117">
        <v>53003</v>
      </c>
      <c r="H117" t="s">
        <v>274</v>
      </c>
      <c r="I117" s="45">
        <v>702430</v>
      </c>
      <c r="J117" s="70" t="s">
        <v>350</v>
      </c>
      <c r="K117" s="7">
        <v>0.17387639999999996</v>
      </c>
      <c r="L117" s="7">
        <v>9.6598000000000006</v>
      </c>
      <c r="M117" s="7">
        <f>Tabulka2[[#This Row],[Úspora E (TJ/rok)]]*277777.777777777</f>
        <v>48298.999999999854</v>
      </c>
      <c r="N117" s="7">
        <f>Tabulka2[[#This Row],[Úspora CO2 (tCO2/rok)]]*1000</f>
        <v>9659.8000000000011</v>
      </c>
    </row>
    <row r="118" spans="1:14" x14ac:dyDescent="0.25">
      <c r="A118" t="s">
        <v>17</v>
      </c>
      <c r="B118" t="s">
        <v>313</v>
      </c>
      <c r="C118">
        <v>20040753</v>
      </c>
      <c r="D118" t="s">
        <v>33</v>
      </c>
      <c r="E118" t="s">
        <v>153</v>
      </c>
      <c r="F118">
        <v>555134</v>
      </c>
      <c r="G118">
        <v>53006</v>
      </c>
      <c r="H118" t="s">
        <v>159</v>
      </c>
      <c r="I118" s="45">
        <v>55000</v>
      </c>
      <c r="J118" s="70" t="s">
        <v>346</v>
      </c>
      <c r="K118" s="7">
        <v>1.00512E-2</v>
      </c>
      <c r="L118" s="7">
        <v>5.0304150000000005</v>
      </c>
      <c r="M118" s="7">
        <f>Tabulka2[[#This Row],[Úspora E (TJ/rok)]]*277777.777777777</f>
        <v>2791.9999999999923</v>
      </c>
      <c r="N118" s="7">
        <f>Tabulka2[[#This Row],[Úspora CO2 (tCO2/rok)]]*1000</f>
        <v>5030.4150000000009</v>
      </c>
    </row>
    <row r="119" spans="1:14" x14ac:dyDescent="0.25">
      <c r="A119" t="s">
        <v>17</v>
      </c>
      <c r="B119" t="s">
        <v>313</v>
      </c>
      <c r="C119">
        <v>20040893</v>
      </c>
      <c r="D119" t="s">
        <v>33</v>
      </c>
      <c r="E119" t="s">
        <v>106</v>
      </c>
      <c r="F119">
        <v>573515</v>
      </c>
      <c r="G119">
        <v>53304</v>
      </c>
      <c r="H119" t="s">
        <v>32</v>
      </c>
      <c r="I119" s="45">
        <v>374555</v>
      </c>
      <c r="J119" s="70" t="s">
        <v>354</v>
      </c>
      <c r="K119" s="7">
        <v>0.18858239999999998</v>
      </c>
      <c r="L119" s="7">
        <v>12.953980000000001</v>
      </c>
      <c r="M119" s="7">
        <f>Tabulka2[[#This Row],[Úspora E (TJ/rok)]]*277777.777777777</f>
        <v>52383.999999999847</v>
      </c>
      <c r="N119" s="7">
        <f>Tabulka2[[#This Row],[Úspora CO2 (tCO2/rok)]]*1000</f>
        <v>12953.980000000001</v>
      </c>
    </row>
    <row r="120" spans="1:14" x14ac:dyDescent="0.25">
      <c r="A120" t="s">
        <v>17</v>
      </c>
      <c r="B120" t="s">
        <v>313</v>
      </c>
      <c r="C120">
        <v>20041093</v>
      </c>
      <c r="D120" t="s">
        <v>33</v>
      </c>
      <c r="E120" t="s">
        <v>217</v>
      </c>
      <c r="F120">
        <v>575534</v>
      </c>
      <c r="G120">
        <v>53352</v>
      </c>
      <c r="H120" t="s">
        <v>32</v>
      </c>
      <c r="I120" s="45">
        <v>44717</v>
      </c>
      <c r="J120" s="70" t="s">
        <v>346</v>
      </c>
      <c r="K120" s="7">
        <v>9.2268000000000003E-3</v>
      </c>
      <c r="L120" s="7">
        <v>5.0304150000000005</v>
      </c>
      <c r="M120" s="7">
        <f>Tabulka2[[#This Row],[Úspora E (TJ/rok)]]*277777.777777777</f>
        <v>2562.9999999999927</v>
      </c>
      <c r="N120" s="7">
        <f>Tabulka2[[#This Row],[Úspora CO2 (tCO2/rok)]]*1000</f>
        <v>5030.4150000000009</v>
      </c>
    </row>
    <row r="121" spans="1:14" x14ac:dyDescent="0.25">
      <c r="A121" t="s">
        <v>17</v>
      </c>
      <c r="B121" t="s">
        <v>313</v>
      </c>
      <c r="C121">
        <v>20041643</v>
      </c>
      <c r="D121" t="s">
        <v>33</v>
      </c>
      <c r="E121" t="s">
        <v>118</v>
      </c>
      <c r="F121">
        <v>575305</v>
      </c>
      <c r="G121">
        <v>53345</v>
      </c>
      <c r="H121" t="s">
        <v>32</v>
      </c>
      <c r="I121" s="45">
        <v>68329</v>
      </c>
      <c r="J121" s="70" t="s">
        <v>343</v>
      </c>
      <c r="K121" s="7">
        <v>5.7751199999999982E-2</v>
      </c>
      <c r="L121" s="7">
        <v>3.208400000000001</v>
      </c>
      <c r="M121" s="7">
        <f>Tabulka2[[#This Row],[Úspora E (TJ/rok)]]*277777.777777777</f>
        <v>16041.999999999949</v>
      </c>
      <c r="N121" s="7">
        <f>Tabulka2[[#This Row],[Úspora CO2 (tCO2/rok)]]*1000</f>
        <v>3208.400000000001</v>
      </c>
    </row>
    <row r="122" spans="1:14" x14ac:dyDescent="0.25">
      <c r="A122" t="s">
        <v>17</v>
      </c>
      <c r="B122" t="s">
        <v>313</v>
      </c>
      <c r="C122">
        <v>20042353</v>
      </c>
      <c r="D122" t="s">
        <v>33</v>
      </c>
      <c r="E122" t="s">
        <v>153</v>
      </c>
      <c r="F122">
        <v>555134</v>
      </c>
      <c r="G122">
        <v>53002</v>
      </c>
      <c r="H122" t="s">
        <v>32</v>
      </c>
      <c r="I122" s="45">
        <v>549935</v>
      </c>
      <c r="J122" s="70" t="s">
        <v>350</v>
      </c>
      <c r="K122" s="7">
        <v>0.23686919999999997</v>
      </c>
      <c r="L122" s="7">
        <v>16.177780000000002</v>
      </c>
      <c r="M122" s="7">
        <f>Tabulka2[[#This Row],[Úspora E (TJ/rok)]]*277777.777777777</f>
        <v>65796.999999999811</v>
      </c>
      <c r="N122" s="7">
        <f>Tabulka2[[#This Row],[Úspora CO2 (tCO2/rok)]]*1000</f>
        <v>16177.780000000002</v>
      </c>
    </row>
    <row r="123" spans="1:14" x14ac:dyDescent="0.25">
      <c r="A123" t="s">
        <v>17</v>
      </c>
      <c r="B123" t="s">
        <v>313</v>
      </c>
      <c r="C123">
        <v>20042613</v>
      </c>
      <c r="D123" t="s">
        <v>33</v>
      </c>
      <c r="E123" t="s">
        <v>153</v>
      </c>
      <c r="F123">
        <v>555134</v>
      </c>
      <c r="G123">
        <v>53006</v>
      </c>
      <c r="H123" t="s">
        <v>165</v>
      </c>
      <c r="I123" s="45">
        <v>335000</v>
      </c>
      <c r="J123" s="70" t="s">
        <v>339</v>
      </c>
      <c r="K123" s="7">
        <v>7.0037999999999989E-2</v>
      </c>
      <c r="L123" s="7">
        <v>19.833741551556422</v>
      </c>
      <c r="M123" s="7">
        <f>Tabulka2[[#This Row],[Úspora E (TJ/rok)]]*277777.777777777</f>
        <v>19454.999999999942</v>
      </c>
      <c r="N123" s="7">
        <f>Tabulka2[[#This Row],[Úspora CO2 (tCO2/rok)]]*1000</f>
        <v>19833.741551556421</v>
      </c>
    </row>
    <row r="124" spans="1:14" x14ac:dyDescent="0.25">
      <c r="A124" t="s">
        <v>17</v>
      </c>
      <c r="B124" t="s">
        <v>313</v>
      </c>
      <c r="C124">
        <v>20043603</v>
      </c>
      <c r="D124" t="s">
        <v>33</v>
      </c>
      <c r="E124" t="s">
        <v>262</v>
      </c>
      <c r="F124">
        <v>576051</v>
      </c>
      <c r="G124">
        <v>53342</v>
      </c>
      <c r="H124" t="s">
        <v>32</v>
      </c>
      <c r="I124" s="45">
        <v>52136</v>
      </c>
      <c r="J124" s="70" t="s">
        <v>346</v>
      </c>
      <c r="K124" s="7">
        <v>1.1041200000000001E-2</v>
      </c>
      <c r="L124" s="7">
        <v>5.0304150000000005</v>
      </c>
      <c r="M124" s="7">
        <f>Tabulka2[[#This Row],[Úspora E (TJ/rok)]]*277777.777777777</f>
        <v>3066.9999999999918</v>
      </c>
      <c r="N124" s="7">
        <f>Tabulka2[[#This Row],[Úspora CO2 (tCO2/rok)]]*1000</f>
        <v>5030.4150000000009</v>
      </c>
    </row>
    <row r="125" spans="1:14" x14ac:dyDescent="0.25">
      <c r="A125" t="s">
        <v>17</v>
      </c>
      <c r="B125" t="s">
        <v>313</v>
      </c>
      <c r="C125">
        <v>20044193</v>
      </c>
      <c r="D125" t="s">
        <v>33</v>
      </c>
      <c r="E125" t="s">
        <v>250</v>
      </c>
      <c r="F125">
        <v>553719</v>
      </c>
      <c r="G125">
        <v>53002</v>
      </c>
      <c r="H125" t="s">
        <v>32</v>
      </c>
      <c r="I125" s="45">
        <v>55000</v>
      </c>
      <c r="J125" s="70" t="s">
        <v>346</v>
      </c>
      <c r="K125" s="7">
        <v>8.0027999999999992E-3</v>
      </c>
      <c r="L125" s="7">
        <v>5.0304150000000005</v>
      </c>
      <c r="M125" s="7">
        <f>Tabulka2[[#This Row],[Úspora E (TJ/rok)]]*277777.777777777</f>
        <v>2222.9999999999936</v>
      </c>
      <c r="N125" s="7">
        <f>Tabulka2[[#This Row],[Úspora CO2 (tCO2/rok)]]*1000</f>
        <v>5030.4150000000009</v>
      </c>
    </row>
    <row r="126" spans="1:14" x14ac:dyDescent="0.25">
      <c r="A126" t="s">
        <v>17</v>
      </c>
      <c r="B126" t="s">
        <v>313</v>
      </c>
      <c r="C126">
        <v>20044773</v>
      </c>
      <c r="D126" t="s">
        <v>33</v>
      </c>
      <c r="E126" t="s">
        <v>153</v>
      </c>
      <c r="F126">
        <v>555134</v>
      </c>
      <c r="G126">
        <v>53009</v>
      </c>
      <c r="H126" t="s">
        <v>172</v>
      </c>
      <c r="I126" s="45">
        <v>184552</v>
      </c>
      <c r="J126" s="70" t="s">
        <v>343</v>
      </c>
      <c r="K126" s="7">
        <v>6.3950399999999991E-2</v>
      </c>
      <c r="L126" s="7">
        <v>3.5527999999999977</v>
      </c>
      <c r="M126" s="7">
        <f>Tabulka2[[#This Row],[Úspora E (TJ/rok)]]*277777.777777777</f>
        <v>17763.999999999949</v>
      </c>
      <c r="N126" s="7">
        <f>Tabulka2[[#This Row],[Úspora CO2 (tCO2/rok)]]*1000</f>
        <v>3552.7999999999979</v>
      </c>
    </row>
    <row r="127" spans="1:14" x14ac:dyDescent="0.25">
      <c r="A127" t="s">
        <v>17</v>
      </c>
      <c r="B127" t="s">
        <v>313</v>
      </c>
      <c r="C127">
        <v>20046613</v>
      </c>
      <c r="D127" t="s">
        <v>33</v>
      </c>
      <c r="E127" t="s">
        <v>108</v>
      </c>
      <c r="F127">
        <v>574767</v>
      </c>
      <c r="G127">
        <v>53341</v>
      </c>
      <c r="H127" t="s">
        <v>32</v>
      </c>
      <c r="I127" s="45">
        <v>55000</v>
      </c>
      <c r="J127" s="70" t="s">
        <v>346</v>
      </c>
      <c r="K127" s="7">
        <v>1.22904E-2</v>
      </c>
      <c r="L127" s="7">
        <v>5.0304150000000005</v>
      </c>
      <c r="M127" s="7">
        <f>Tabulka2[[#This Row],[Úspora E (TJ/rok)]]*277777.777777777</f>
        <v>3413.9999999999905</v>
      </c>
      <c r="N127" s="7">
        <f>Tabulka2[[#This Row],[Úspora CO2 (tCO2/rok)]]*1000</f>
        <v>5030.4150000000009</v>
      </c>
    </row>
    <row r="128" spans="1:14" x14ac:dyDescent="0.25">
      <c r="A128" t="s">
        <v>17</v>
      </c>
      <c r="B128" t="s">
        <v>313</v>
      </c>
      <c r="C128">
        <v>20049023</v>
      </c>
      <c r="D128" t="s">
        <v>33</v>
      </c>
      <c r="E128" t="s">
        <v>251</v>
      </c>
      <c r="F128">
        <v>575704</v>
      </c>
      <c r="G128">
        <v>53352</v>
      </c>
      <c r="H128" t="s">
        <v>32</v>
      </c>
      <c r="I128" s="45">
        <v>55000</v>
      </c>
      <c r="J128" s="70" t="s">
        <v>346</v>
      </c>
      <c r="K128" s="7">
        <v>1.0476000000000001E-2</v>
      </c>
      <c r="L128" s="7">
        <v>5.0304150000000005</v>
      </c>
      <c r="M128" s="7">
        <f>Tabulka2[[#This Row],[Úspora E (TJ/rok)]]*277777.777777777</f>
        <v>2909.9999999999923</v>
      </c>
      <c r="N128" s="7">
        <f>Tabulka2[[#This Row],[Úspora CO2 (tCO2/rok)]]*1000</f>
        <v>5030.4150000000009</v>
      </c>
    </row>
    <row r="129" spans="1:14" x14ac:dyDescent="0.25">
      <c r="A129" t="s">
        <v>17</v>
      </c>
      <c r="B129" t="s">
        <v>313</v>
      </c>
      <c r="C129">
        <v>20049763</v>
      </c>
      <c r="D129" t="s">
        <v>33</v>
      </c>
      <c r="E129" t="s">
        <v>153</v>
      </c>
      <c r="F129">
        <v>555134</v>
      </c>
      <c r="G129">
        <v>53003</v>
      </c>
      <c r="H129" t="s">
        <v>407</v>
      </c>
      <c r="I129" s="45">
        <v>215681</v>
      </c>
      <c r="J129" s="70" t="s">
        <v>343</v>
      </c>
      <c r="K129" s="7">
        <v>0.132192</v>
      </c>
      <c r="L129" s="7">
        <v>7.3439999999999976</v>
      </c>
      <c r="M129" s="7">
        <f>Tabulka2[[#This Row],[Úspora E (TJ/rok)]]*277777.777777777</f>
        <v>36719.999999999898</v>
      </c>
      <c r="N129" s="7">
        <f>Tabulka2[[#This Row],[Úspora CO2 (tCO2/rok)]]*1000</f>
        <v>7343.9999999999973</v>
      </c>
    </row>
    <row r="130" spans="1:14" x14ac:dyDescent="0.25">
      <c r="A130" t="s">
        <v>17</v>
      </c>
      <c r="B130" t="s">
        <v>313</v>
      </c>
      <c r="C130">
        <v>20053563</v>
      </c>
      <c r="D130" t="s">
        <v>33</v>
      </c>
      <c r="E130" t="s">
        <v>153</v>
      </c>
      <c r="F130">
        <v>555134</v>
      </c>
      <c r="G130">
        <v>53353</v>
      </c>
      <c r="H130" t="s">
        <v>170</v>
      </c>
      <c r="I130" s="45">
        <v>59629</v>
      </c>
      <c r="J130" s="70" t="s">
        <v>355</v>
      </c>
      <c r="K130" s="7">
        <v>8.6867999999999997E-3</v>
      </c>
      <c r="L130" s="7">
        <v>5.1717049999999993</v>
      </c>
      <c r="M130" s="7">
        <f>Tabulka2[[#This Row],[Úspora E (TJ/rok)]]*277777.777777777</f>
        <v>2412.9999999999932</v>
      </c>
      <c r="N130" s="7">
        <f>Tabulka2[[#This Row],[Úspora CO2 (tCO2/rok)]]*1000</f>
        <v>5171.704999999999</v>
      </c>
    </row>
    <row r="131" spans="1:14" x14ac:dyDescent="0.25">
      <c r="A131" t="s">
        <v>17</v>
      </c>
      <c r="B131" t="s">
        <v>313</v>
      </c>
      <c r="C131">
        <v>20055133</v>
      </c>
      <c r="D131" t="s">
        <v>33</v>
      </c>
      <c r="E131" t="s">
        <v>153</v>
      </c>
      <c r="F131">
        <v>555134</v>
      </c>
      <c r="G131">
        <v>53002</v>
      </c>
      <c r="H131" t="s">
        <v>32</v>
      </c>
      <c r="I131" s="45">
        <v>40000</v>
      </c>
      <c r="J131" s="70" t="s">
        <v>345</v>
      </c>
      <c r="K131" s="7">
        <v>8.2979999999999998E-3</v>
      </c>
      <c r="L131" s="7">
        <v>5.0304150000000005</v>
      </c>
      <c r="M131" s="7">
        <f>Tabulka2[[#This Row],[Úspora E (TJ/rok)]]*277777.777777777</f>
        <v>2304.9999999999936</v>
      </c>
      <c r="N131" s="7">
        <f>Tabulka2[[#This Row],[Úspora CO2 (tCO2/rok)]]*1000</f>
        <v>5030.4150000000009</v>
      </c>
    </row>
    <row r="132" spans="1:14" x14ac:dyDescent="0.25">
      <c r="A132" t="s">
        <v>17</v>
      </c>
      <c r="B132" t="s">
        <v>313</v>
      </c>
      <c r="C132">
        <v>20055953</v>
      </c>
      <c r="D132" t="s">
        <v>33</v>
      </c>
      <c r="E132" t="s">
        <v>153</v>
      </c>
      <c r="F132">
        <v>555134</v>
      </c>
      <c r="G132">
        <v>53003</v>
      </c>
      <c r="H132" t="s">
        <v>157</v>
      </c>
      <c r="I132" s="45">
        <v>594810</v>
      </c>
      <c r="J132" s="70" t="s">
        <v>350</v>
      </c>
      <c r="K132" s="7">
        <v>0.23686919999999997</v>
      </c>
      <c r="L132" s="7">
        <v>16.177780000000002</v>
      </c>
      <c r="M132" s="7">
        <f>Tabulka2[[#This Row],[Úspora E (TJ/rok)]]*277777.777777777</f>
        <v>65796.999999999811</v>
      </c>
      <c r="N132" s="7">
        <f>Tabulka2[[#This Row],[Úspora CO2 (tCO2/rok)]]*1000</f>
        <v>16177.780000000002</v>
      </c>
    </row>
    <row r="133" spans="1:14" x14ac:dyDescent="0.25">
      <c r="A133" t="s">
        <v>17</v>
      </c>
      <c r="B133" t="s">
        <v>313</v>
      </c>
      <c r="C133">
        <v>20058213</v>
      </c>
      <c r="D133" t="s">
        <v>33</v>
      </c>
      <c r="E133" t="s">
        <v>151</v>
      </c>
      <c r="F133">
        <v>575437</v>
      </c>
      <c r="G133">
        <v>53002</v>
      </c>
      <c r="H133" t="s">
        <v>32</v>
      </c>
      <c r="I133" s="45">
        <v>225708</v>
      </c>
      <c r="J133" s="70" t="s">
        <v>340</v>
      </c>
      <c r="K133" s="7">
        <v>8.5010400000000014E-2</v>
      </c>
      <c r="L133" s="7">
        <v>4.7063100000000002</v>
      </c>
      <c r="M133" s="7">
        <f>Tabulka2[[#This Row],[Úspora E (TJ/rok)]]*277777.777777777</f>
        <v>23613.999999999938</v>
      </c>
      <c r="N133" s="7">
        <f>Tabulka2[[#This Row],[Úspora CO2 (tCO2/rok)]]*1000</f>
        <v>4706.3100000000004</v>
      </c>
    </row>
    <row r="134" spans="1:14" x14ac:dyDescent="0.25">
      <c r="A134" t="s">
        <v>17</v>
      </c>
      <c r="B134" t="s">
        <v>313</v>
      </c>
      <c r="C134">
        <v>20059253</v>
      </c>
      <c r="D134" t="s">
        <v>33</v>
      </c>
      <c r="E134" t="s">
        <v>145</v>
      </c>
      <c r="F134">
        <v>575429</v>
      </c>
      <c r="G134">
        <v>53345</v>
      </c>
      <c r="H134" t="s">
        <v>32</v>
      </c>
      <c r="I134" s="45">
        <v>289544</v>
      </c>
      <c r="J134" s="70" t="s">
        <v>340</v>
      </c>
      <c r="K134" s="7">
        <v>0.15532019999999996</v>
      </c>
      <c r="L134" s="7">
        <v>9.537700000000001</v>
      </c>
      <c r="M134" s="7">
        <f>Tabulka2[[#This Row],[Úspora E (TJ/rok)]]*277777.777777777</f>
        <v>43144.499999999869</v>
      </c>
      <c r="N134" s="7">
        <f>Tabulka2[[#This Row],[Úspora CO2 (tCO2/rok)]]*1000</f>
        <v>9537.7000000000007</v>
      </c>
    </row>
    <row r="135" spans="1:14" x14ac:dyDescent="0.25">
      <c r="A135" t="s">
        <v>17</v>
      </c>
      <c r="B135" t="s">
        <v>313</v>
      </c>
      <c r="C135">
        <v>20062813</v>
      </c>
      <c r="D135" t="s">
        <v>33</v>
      </c>
      <c r="E135" t="s">
        <v>153</v>
      </c>
      <c r="F135">
        <v>555134</v>
      </c>
      <c r="G135">
        <v>53002</v>
      </c>
      <c r="H135" t="s">
        <v>275</v>
      </c>
      <c r="I135" s="45">
        <v>221475</v>
      </c>
      <c r="J135" s="70" t="s">
        <v>341</v>
      </c>
      <c r="K135" s="7">
        <v>6.3954000000000039E-2</v>
      </c>
      <c r="L135" s="7">
        <v>20.785049999999998</v>
      </c>
      <c r="M135" s="7">
        <f>Tabulka2[[#This Row],[Úspora E (TJ/rok)]]*277777.777777777</f>
        <v>17764.99999999996</v>
      </c>
      <c r="N135" s="7">
        <f>Tabulka2[[#This Row],[Úspora CO2 (tCO2/rok)]]*1000</f>
        <v>20785.05</v>
      </c>
    </row>
    <row r="136" spans="1:14" x14ac:dyDescent="0.25">
      <c r="A136" t="s">
        <v>17</v>
      </c>
      <c r="B136" t="s">
        <v>313</v>
      </c>
      <c r="C136">
        <v>20063233</v>
      </c>
      <c r="D136" t="s">
        <v>33</v>
      </c>
      <c r="E136" t="s">
        <v>153</v>
      </c>
      <c r="F136">
        <v>555134</v>
      </c>
      <c r="G136">
        <v>53002</v>
      </c>
      <c r="H136" t="s">
        <v>275</v>
      </c>
      <c r="I136" s="45">
        <v>454600</v>
      </c>
      <c r="J136" s="70" t="s">
        <v>350</v>
      </c>
      <c r="K136" s="7">
        <v>0.42514559999999996</v>
      </c>
      <c r="L136" s="7">
        <v>17.253230000000006</v>
      </c>
      <c r="M136" s="7">
        <f>Tabulka2[[#This Row],[Úspora E (TJ/rok)]]*277777.777777777</f>
        <v>118095.99999999965</v>
      </c>
      <c r="N136" s="7">
        <f>Tabulka2[[#This Row],[Úspora CO2 (tCO2/rok)]]*1000</f>
        <v>17253.230000000007</v>
      </c>
    </row>
    <row r="137" spans="1:14" x14ac:dyDescent="0.25">
      <c r="A137" t="s">
        <v>17</v>
      </c>
      <c r="B137" t="s">
        <v>313</v>
      </c>
      <c r="C137">
        <v>20065103</v>
      </c>
      <c r="D137" t="s">
        <v>33</v>
      </c>
      <c r="E137" t="s">
        <v>92</v>
      </c>
      <c r="F137">
        <v>575046</v>
      </c>
      <c r="G137">
        <v>53352</v>
      </c>
      <c r="H137" t="s">
        <v>32</v>
      </c>
      <c r="I137" s="45">
        <v>40000</v>
      </c>
      <c r="J137" s="70" t="s">
        <v>345</v>
      </c>
      <c r="K137" s="7">
        <v>8.6184E-3</v>
      </c>
      <c r="L137" s="7">
        <v>5.0304150000000005</v>
      </c>
      <c r="M137" s="7">
        <f>Tabulka2[[#This Row],[Úspora E (TJ/rok)]]*277777.777777777</f>
        <v>2393.9999999999932</v>
      </c>
      <c r="N137" s="7">
        <f>Tabulka2[[#This Row],[Úspora CO2 (tCO2/rok)]]*1000</f>
        <v>5030.4150000000009</v>
      </c>
    </row>
    <row r="138" spans="1:14" x14ac:dyDescent="0.25">
      <c r="A138" t="s">
        <v>17</v>
      </c>
      <c r="B138" t="s">
        <v>313</v>
      </c>
      <c r="C138">
        <v>20066763</v>
      </c>
      <c r="D138" t="s">
        <v>33</v>
      </c>
      <c r="E138" t="s">
        <v>153</v>
      </c>
      <c r="F138">
        <v>555134</v>
      </c>
      <c r="G138">
        <v>53006</v>
      </c>
      <c r="H138" t="s">
        <v>159</v>
      </c>
      <c r="I138" s="45">
        <v>40000</v>
      </c>
      <c r="J138" s="70" t="s">
        <v>345</v>
      </c>
      <c r="K138" s="7">
        <v>8.2043999999999988E-3</v>
      </c>
      <c r="L138" s="7">
        <v>5.0304150000000005</v>
      </c>
      <c r="M138" s="7">
        <f>Tabulka2[[#This Row],[Úspora E (TJ/rok)]]*277777.777777777</f>
        <v>2278.9999999999932</v>
      </c>
      <c r="N138" s="7">
        <f>Tabulka2[[#This Row],[Úspora CO2 (tCO2/rok)]]*1000</f>
        <v>5030.4150000000009</v>
      </c>
    </row>
    <row r="139" spans="1:14" x14ac:dyDescent="0.25">
      <c r="A139" t="s">
        <v>17</v>
      </c>
      <c r="B139" t="s">
        <v>313</v>
      </c>
      <c r="C139">
        <v>20067543</v>
      </c>
      <c r="D139" t="s">
        <v>33</v>
      </c>
      <c r="E139" t="s">
        <v>153</v>
      </c>
      <c r="F139">
        <v>555134</v>
      </c>
      <c r="G139">
        <v>53002</v>
      </c>
      <c r="H139" t="s">
        <v>274</v>
      </c>
      <c r="I139" s="45">
        <v>60000</v>
      </c>
      <c r="J139" s="70" t="s">
        <v>355</v>
      </c>
      <c r="K139" s="7">
        <v>9.4211999999999994E-3</v>
      </c>
      <c r="L139" s="7">
        <v>5.1717049999999993</v>
      </c>
      <c r="M139" s="7">
        <f>Tabulka2[[#This Row],[Úspora E (TJ/rok)]]*277777.777777777</f>
        <v>2616.9999999999923</v>
      </c>
      <c r="N139" s="7">
        <f>Tabulka2[[#This Row],[Úspora CO2 (tCO2/rok)]]*1000</f>
        <v>5171.704999999999</v>
      </c>
    </row>
    <row r="140" spans="1:14" x14ac:dyDescent="0.25">
      <c r="A140" t="s">
        <v>17</v>
      </c>
      <c r="B140" t="s">
        <v>313</v>
      </c>
      <c r="C140">
        <v>20068623</v>
      </c>
      <c r="D140" t="s">
        <v>33</v>
      </c>
      <c r="E140" t="s">
        <v>219</v>
      </c>
      <c r="F140">
        <v>575551</v>
      </c>
      <c r="G140">
        <v>53343</v>
      </c>
      <c r="H140" t="s">
        <v>408</v>
      </c>
      <c r="I140" s="45">
        <v>30636</v>
      </c>
      <c r="J140" s="70" t="s">
        <v>356</v>
      </c>
      <c r="K140" s="7">
        <v>2.5523999999999998E-3</v>
      </c>
      <c r="L140" s="7">
        <v>5.1717049999999993</v>
      </c>
      <c r="M140" s="7">
        <f>Tabulka2[[#This Row],[Úspora E (TJ/rok)]]*277777.777777777</f>
        <v>708.99999999999795</v>
      </c>
      <c r="N140" s="7">
        <f>Tabulka2[[#This Row],[Úspora CO2 (tCO2/rok)]]*1000</f>
        <v>5171.704999999999</v>
      </c>
    </row>
    <row r="141" spans="1:14" x14ac:dyDescent="0.25">
      <c r="A141" t="s">
        <v>17</v>
      </c>
      <c r="B141" t="s">
        <v>313</v>
      </c>
      <c r="C141">
        <v>20068633</v>
      </c>
      <c r="D141" t="s">
        <v>33</v>
      </c>
      <c r="E141" t="s">
        <v>153</v>
      </c>
      <c r="F141">
        <v>555134</v>
      </c>
      <c r="H141" t="s">
        <v>166</v>
      </c>
      <c r="I141" s="45">
        <v>37085</v>
      </c>
      <c r="J141" s="70" t="s">
        <v>356</v>
      </c>
      <c r="K141" s="7">
        <v>5.0219999999999996E-3</v>
      </c>
      <c r="L141" s="7">
        <v>5.1717049999999993</v>
      </c>
      <c r="M141" s="7">
        <f>Tabulka2[[#This Row],[Úspora E (TJ/rok)]]*277777.777777777</f>
        <v>1394.9999999999959</v>
      </c>
      <c r="N141" s="7">
        <f>Tabulka2[[#This Row],[Úspora CO2 (tCO2/rok)]]*1000</f>
        <v>5171.704999999999</v>
      </c>
    </row>
    <row r="142" spans="1:14" x14ac:dyDescent="0.25">
      <c r="A142" t="s">
        <v>17</v>
      </c>
      <c r="B142" t="s">
        <v>313</v>
      </c>
      <c r="C142">
        <v>20069733</v>
      </c>
      <c r="D142" t="s">
        <v>33</v>
      </c>
      <c r="E142" t="s">
        <v>153</v>
      </c>
      <c r="F142">
        <v>555134</v>
      </c>
      <c r="G142">
        <v>53003</v>
      </c>
      <c r="H142" t="s">
        <v>409</v>
      </c>
      <c r="I142" s="45">
        <v>348940</v>
      </c>
      <c r="J142" s="70" t="s">
        <v>341</v>
      </c>
      <c r="K142" s="7">
        <v>0.18858239999999998</v>
      </c>
      <c r="L142" s="7">
        <v>12.953980000000001</v>
      </c>
      <c r="M142" s="7">
        <f>Tabulka2[[#This Row],[Úspora E (TJ/rok)]]*277777.777777777</f>
        <v>52383.999999999847</v>
      </c>
      <c r="N142" s="7">
        <f>Tabulka2[[#This Row],[Úspora CO2 (tCO2/rok)]]*1000</f>
        <v>12953.980000000001</v>
      </c>
    </row>
    <row r="143" spans="1:14" x14ac:dyDescent="0.25">
      <c r="A143" t="s">
        <v>17</v>
      </c>
      <c r="B143" t="s">
        <v>313</v>
      </c>
      <c r="C143">
        <v>20071733</v>
      </c>
      <c r="D143" t="s">
        <v>33</v>
      </c>
      <c r="E143" t="s">
        <v>251</v>
      </c>
      <c r="F143">
        <v>575704</v>
      </c>
      <c r="G143">
        <v>53352</v>
      </c>
      <c r="H143" t="s">
        <v>293</v>
      </c>
      <c r="I143" s="45">
        <v>75000</v>
      </c>
      <c r="J143" s="70" t="s">
        <v>357</v>
      </c>
      <c r="K143" s="7">
        <v>7.4268000000000008E-3</v>
      </c>
      <c r="L143" s="7">
        <v>5.1717049999999993</v>
      </c>
      <c r="M143" s="7">
        <f>Tabulka2[[#This Row],[Úspora E (TJ/rok)]]*277777.777777777</f>
        <v>2062.9999999999945</v>
      </c>
      <c r="N143" s="7">
        <f>Tabulka2[[#This Row],[Úspora CO2 (tCO2/rok)]]*1000</f>
        <v>5171.704999999999</v>
      </c>
    </row>
    <row r="144" spans="1:14" x14ac:dyDescent="0.25">
      <c r="A144" t="s">
        <v>17</v>
      </c>
      <c r="B144" t="s">
        <v>313</v>
      </c>
      <c r="C144">
        <v>20073663</v>
      </c>
      <c r="D144" t="s">
        <v>33</v>
      </c>
      <c r="E144" t="s">
        <v>153</v>
      </c>
      <c r="F144">
        <v>555134</v>
      </c>
      <c r="G144">
        <v>53351</v>
      </c>
      <c r="H144" t="s">
        <v>32</v>
      </c>
      <c r="I144" s="45">
        <v>40000</v>
      </c>
      <c r="J144" s="70" t="s">
        <v>345</v>
      </c>
      <c r="K144" s="7">
        <v>6.1127999999999998E-3</v>
      </c>
      <c r="L144" s="7">
        <v>5.0304150000000005</v>
      </c>
      <c r="M144" s="7">
        <f>Tabulka2[[#This Row],[Úspora E (TJ/rok)]]*277777.777777777</f>
        <v>1697.9999999999952</v>
      </c>
      <c r="N144" s="7">
        <f>Tabulka2[[#This Row],[Úspora CO2 (tCO2/rok)]]*1000</f>
        <v>5030.4150000000009</v>
      </c>
    </row>
    <row r="145" spans="1:14" x14ac:dyDescent="0.25">
      <c r="A145" t="s">
        <v>17</v>
      </c>
      <c r="B145" t="s">
        <v>313</v>
      </c>
      <c r="C145">
        <v>20073783</v>
      </c>
      <c r="D145" t="s">
        <v>33</v>
      </c>
      <c r="E145" t="s">
        <v>153</v>
      </c>
      <c r="F145">
        <v>555134</v>
      </c>
      <c r="G145">
        <v>53002</v>
      </c>
      <c r="H145" t="s">
        <v>32</v>
      </c>
      <c r="I145" s="45">
        <v>40000</v>
      </c>
      <c r="J145" s="70" t="s">
        <v>345</v>
      </c>
      <c r="K145" s="7">
        <v>6.1127999999999998E-3</v>
      </c>
      <c r="L145" s="7">
        <v>5.0304150000000005</v>
      </c>
      <c r="M145" s="7">
        <f>Tabulka2[[#This Row],[Úspora E (TJ/rok)]]*277777.777777777</f>
        <v>1697.9999999999952</v>
      </c>
      <c r="N145" s="7">
        <f>Tabulka2[[#This Row],[Úspora CO2 (tCO2/rok)]]*1000</f>
        <v>5030.4150000000009</v>
      </c>
    </row>
    <row r="146" spans="1:14" x14ac:dyDescent="0.25">
      <c r="A146" t="s">
        <v>17</v>
      </c>
      <c r="B146" t="s">
        <v>313</v>
      </c>
      <c r="C146">
        <v>20075303</v>
      </c>
      <c r="D146" t="s">
        <v>33</v>
      </c>
      <c r="E146" t="s">
        <v>121</v>
      </c>
      <c r="F146">
        <v>575372</v>
      </c>
      <c r="G146">
        <v>53002</v>
      </c>
      <c r="H146" t="s">
        <v>32</v>
      </c>
      <c r="I146" s="45">
        <v>40000</v>
      </c>
      <c r="J146" s="70" t="s">
        <v>345</v>
      </c>
      <c r="K146" s="7">
        <v>6.2567999999999999E-3</v>
      </c>
      <c r="L146" s="7">
        <v>5.0304150000000005</v>
      </c>
      <c r="M146" s="7">
        <f>Tabulka2[[#This Row],[Úspora E (TJ/rok)]]*277777.777777777</f>
        <v>1737.999999999995</v>
      </c>
      <c r="N146" s="7">
        <f>Tabulka2[[#This Row],[Úspora CO2 (tCO2/rok)]]*1000</f>
        <v>5030.4150000000009</v>
      </c>
    </row>
    <row r="147" spans="1:14" x14ac:dyDescent="0.25">
      <c r="A147" t="s">
        <v>17</v>
      </c>
      <c r="B147" t="s">
        <v>313</v>
      </c>
      <c r="C147">
        <v>20077593</v>
      </c>
      <c r="D147" t="s">
        <v>33</v>
      </c>
      <c r="E147" t="s">
        <v>153</v>
      </c>
      <c r="F147">
        <v>555134</v>
      </c>
      <c r="G147">
        <v>53002</v>
      </c>
      <c r="H147" t="s">
        <v>32</v>
      </c>
      <c r="I147" s="45">
        <v>40000</v>
      </c>
      <c r="J147" s="70" t="s">
        <v>345</v>
      </c>
      <c r="K147" s="7">
        <v>7.5312E-3</v>
      </c>
      <c r="L147" s="7">
        <v>5.0304150000000005</v>
      </c>
      <c r="M147" s="7">
        <f>Tabulka2[[#This Row],[Úspora E (TJ/rok)]]*277777.777777777</f>
        <v>2091.9999999999941</v>
      </c>
      <c r="N147" s="7">
        <f>Tabulka2[[#This Row],[Úspora CO2 (tCO2/rok)]]*1000</f>
        <v>5030.4150000000009</v>
      </c>
    </row>
    <row r="148" spans="1:14" x14ac:dyDescent="0.25">
      <c r="A148" t="s">
        <v>17</v>
      </c>
      <c r="B148" t="s">
        <v>313</v>
      </c>
      <c r="C148">
        <v>20077803</v>
      </c>
      <c r="D148" t="s">
        <v>33</v>
      </c>
      <c r="E148" t="s">
        <v>69</v>
      </c>
      <c r="F148">
        <v>572896</v>
      </c>
      <c r="G148">
        <v>53341</v>
      </c>
      <c r="H148" t="s">
        <v>32</v>
      </c>
      <c r="I148" s="45">
        <v>39071</v>
      </c>
      <c r="J148" s="70" t="s">
        <v>345</v>
      </c>
      <c r="K148" s="7">
        <v>4.1111999999999998E-3</v>
      </c>
      <c r="L148" s="7">
        <v>5.0304150000000005</v>
      </c>
      <c r="M148" s="7">
        <f>Tabulka2[[#This Row],[Úspora E (TJ/rok)]]*277777.777777777</f>
        <v>1141.9999999999968</v>
      </c>
      <c r="N148" s="7">
        <f>Tabulka2[[#This Row],[Úspora CO2 (tCO2/rok)]]*1000</f>
        <v>5030.4150000000009</v>
      </c>
    </row>
    <row r="149" spans="1:14" x14ac:dyDescent="0.25">
      <c r="A149" t="s">
        <v>17</v>
      </c>
      <c r="B149" t="s">
        <v>313</v>
      </c>
      <c r="C149">
        <v>20079553</v>
      </c>
      <c r="D149" t="s">
        <v>33</v>
      </c>
      <c r="E149" t="s">
        <v>151</v>
      </c>
      <c r="F149">
        <v>575437</v>
      </c>
      <c r="G149">
        <v>53002</v>
      </c>
      <c r="H149" t="s">
        <v>151</v>
      </c>
      <c r="I149" s="45">
        <v>40000</v>
      </c>
      <c r="J149" s="70" t="s">
        <v>356</v>
      </c>
      <c r="K149" s="7">
        <v>6.6096000000000002E-3</v>
      </c>
      <c r="L149" s="7">
        <v>5.1717049999999993</v>
      </c>
      <c r="M149" s="7">
        <f>Tabulka2[[#This Row],[Úspora E (TJ/rok)]]*277777.777777777</f>
        <v>1835.9999999999948</v>
      </c>
      <c r="N149" s="7">
        <f>Tabulka2[[#This Row],[Úspora CO2 (tCO2/rok)]]*1000</f>
        <v>5171.704999999999</v>
      </c>
    </row>
    <row r="150" spans="1:14" x14ac:dyDescent="0.25">
      <c r="A150" t="s">
        <v>17</v>
      </c>
      <c r="B150" t="s">
        <v>313</v>
      </c>
      <c r="C150">
        <v>20080493</v>
      </c>
      <c r="D150" t="s">
        <v>33</v>
      </c>
      <c r="E150" t="s">
        <v>153</v>
      </c>
      <c r="F150">
        <v>555134</v>
      </c>
      <c r="G150">
        <v>53003</v>
      </c>
      <c r="H150" t="s">
        <v>409</v>
      </c>
      <c r="I150" s="45">
        <v>351450</v>
      </c>
      <c r="J150" s="70" t="s">
        <v>341</v>
      </c>
      <c r="K150" s="7">
        <v>0.18858239999999998</v>
      </c>
      <c r="L150" s="7">
        <v>12.953980000000001</v>
      </c>
      <c r="M150" s="7">
        <f>Tabulka2[[#This Row],[Úspora E (TJ/rok)]]*277777.777777777</f>
        <v>52383.999999999847</v>
      </c>
      <c r="N150" s="7">
        <f>Tabulka2[[#This Row],[Úspora CO2 (tCO2/rok)]]*1000</f>
        <v>12953.980000000001</v>
      </c>
    </row>
    <row r="151" spans="1:14" x14ac:dyDescent="0.25">
      <c r="A151" t="s">
        <v>17</v>
      </c>
      <c r="B151" t="s">
        <v>313</v>
      </c>
      <c r="C151">
        <v>20081423</v>
      </c>
      <c r="D151" t="s">
        <v>33</v>
      </c>
      <c r="E151" t="s">
        <v>153</v>
      </c>
      <c r="F151">
        <v>555134</v>
      </c>
      <c r="G151">
        <v>53333</v>
      </c>
      <c r="H151" t="s">
        <v>32</v>
      </c>
      <c r="I151" s="45">
        <v>223509</v>
      </c>
      <c r="J151" s="70" t="s">
        <v>340</v>
      </c>
      <c r="K151" s="7">
        <v>0.20946960000000001</v>
      </c>
      <c r="L151" s="7">
        <v>11.693460000000002</v>
      </c>
      <c r="M151" s="7">
        <f>Tabulka2[[#This Row],[Úspora E (TJ/rok)]]*277777.777777777</f>
        <v>58185.99999999984</v>
      </c>
      <c r="N151" s="7">
        <f>Tabulka2[[#This Row],[Úspora CO2 (tCO2/rok)]]*1000</f>
        <v>11693.460000000001</v>
      </c>
    </row>
    <row r="152" spans="1:14" x14ac:dyDescent="0.25">
      <c r="A152" t="s">
        <v>17</v>
      </c>
      <c r="B152" t="s">
        <v>313</v>
      </c>
      <c r="C152">
        <v>20082813</v>
      </c>
      <c r="D152" t="s">
        <v>33</v>
      </c>
      <c r="E152" t="s">
        <v>118</v>
      </c>
      <c r="F152">
        <v>575305</v>
      </c>
      <c r="G152">
        <v>53345</v>
      </c>
      <c r="H152" t="s">
        <v>32</v>
      </c>
      <c r="I152" s="45">
        <v>60000</v>
      </c>
      <c r="J152" s="70" t="s">
        <v>355</v>
      </c>
      <c r="K152" s="7">
        <v>2.02572E-2</v>
      </c>
      <c r="L152" s="7">
        <v>5.1717049999999993</v>
      </c>
      <c r="M152" s="7">
        <f>Tabulka2[[#This Row],[Úspora E (TJ/rok)]]*277777.777777777</f>
        <v>5626.9999999999836</v>
      </c>
      <c r="N152" s="7">
        <f>Tabulka2[[#This Row],[Úspora CO2 (tCO2/rok)]]*1000</f>
        <v>5171.704999999999</v>
      </c>
    </row>
    <row r="153" spans="1:14" x14ac:dyDescent="0.25">
      <c r="A153" t="s">
        <v>17</v>
      </c>
      <c r="B153" t="s">
        <v>313</v>
      </c>
      <c r="C153">
        <v>20083483</v>
      </c>
      <c r="D153" t="s">
        <v>33</v>
      </c>
      <c r="E153" t="s">
        <v>108</v>
      </c>
      <c r="F153">
        <v>574767</v>
      </c>
      <c r="G153">
        <v>53341</v>
      </c>
      <c r="H153" t="s">
        <v>32</v>
      </c>
      <c r="I153" s="45">
        <v>55000</v>
      </c>
      <c r="J153" s="70" t="s">
        <v>346</v>
      </c>
      <c r="K153" s="7">
        <v>1.6218E-2</v>
      </c>
      <c r="L153" s="7">
        <v>5.0304150000000005</v>
      </c>
      <c r="M153" s="7">
        <f>Tabulka2[[#This Row],[Úspora E (TJ/rok)]]*277777.777777777</f>
        <v>4504.9999999999873</v>
      </c>
      <c r="N153" s="7">
        <f>Tabulka2[[#This Row],[Úspora CO2 (tCO2/rok)]]*1000</f>
        <v>5030.4150000000009</v>
      </c>
    </row>
    <row r="154" spans="1:14" x14ac:dyDescent="0.25">
      <c r="A154" t="s">
        <v>17</v>
      </c>
      <c r="B154" t="s">
        <v>313</v>
      </c>
      <c r="C154">
        <v>20083493</v>
      </c>
      <c r="D154" t="s">
        <v>33</v>
      </c>
      <c r="E154" t="s">
        <v>85</v>
      </c>
      <c r="F154">
        <v>574953</v>
      </c>
      <c r="G154">
        <v>53305</v>
      </c>
      <c r="H154" t="s">
        <v>32</v>
      </c>
      <c r="I154" s="45">
        <v>40000</v>
      </c>
      <c r="J154" s="70" t="s">
        <v>345</v>
      </c>
      <c r="K154" s="7">
        <v>6.7067999999999997E-3</v>
      </c>
      <c r="L154" s="7">
        <v>5.0304150000000005</v>
      </c>
      <c r="M154" s="7">
        <f>Tabulka2[[#This Row],[Úspora E (TJ/rok)]]*277777.777777777</f>
        <v>1862.9999999999948</v>
      </c>
      <c r="N154" s="7">
        <f>Tabulka2[[#This Row],[Úspora CO2 (tCO2/rok)]]*1000</f>
        <v>5030.4150000000009</v>
      </c>
    </row>
    <row r="155" spans="1:14" x14ac:dyDescent="0.25">
      <c r="A155" t="s">
        <v>17</v>
      </c>
      <c r="B155" t="s">
        <v>313</v>
      </c>
      <c r="C155">
        <v>20085793</v>
      </c>
      <c r="D155" t="s">
        <v>33</v>
      </c>
      <c r="E155" t="s">
        <v>153</v>
      </c>
      <c r="F155">
        <v>555134</v>
      </c>
      <c r="G155">
        <v>53003</v>
      </c>
      <c r="H155" t="s">
        <v>274</v>
      </c>
      <c r="I155" s="45">
        <v>60000</v>
      </c>
      <c r="J155" s="70" t="s">
        <v>355</v>
      </c>
      <c r="K155" s="7">
        <v>7.8480000000000008E-3</v>
      </c>
      <c r="L155" s="7">
        <v>5.1717049999999993</v>
      </c>
      <c r="M155" s="7">
        <f>Tabulka2[[#This Row],[Úspora E (TJ/rok)]]*277777.777777777</f>
        <v>2179.9999999999941</v>
      </c>
      <c r="N155" s="7">
        <f>Tabulka2[[#This Row],[Úspora CO2 (tCO2/rok)]]*1000</f>
        <v>5171.704999999999</v>
      </c>
    </row>
    <row r="156" spans="1:14" x14ac:dyDescent="0.25">
      <c r="A156" t="s">
        <v>17</v>
      </c>
      <c r="B156" t="s">
        <v>313</v>
      </c>
      <c r="C156">
        <v>20087063</v>
      </c>
      <c r="D156" t="s">
        <v>33</v>
      </c>
      <c r="E156" t="s">
        <v>254</v>
      </c>
      <c r="F156">
        <v>575721</v>
      </c>
      <c r="G156">
        <v>53344</v>
      </c>
      <c r="H156" t="s">
        <v>32</v>
      </c>
      <c r="I156" s="45">
        <v>40000</v>
      </c>
      <c r="J156" s="70" t="s">
        <v>345</v>
      </c>
      <c r="K156" s="7">
        <v>6.3647999999999995E-3</v>
      </c>
      <c r="L156" s="7">
        <v>5.0304150000000005</v>
      </c>
      <c r="M156" s="7">
        <f>Tabulka2[[#This Row],[Úspora E (TJ/rok)]]*277777.777777777</f>
        <v>1767.9999999999948</v>
      </c>
      <c r="N156" s="7">
        <f>Tabulka2[[#This Row],[Úspora CO2 (tCO2/rok)]]*1000</f>
        <v>5030.4150000000009</v>
      </c>
    </row>
    <row r="157" spans="1:14" x14ac:dyDescent="0.25">
      <c r="A157" t="s">
        <v>17</v>
      </c>
      <c r="B157" t="s">
        <v>313</v>
      </c>
      <c r="C157">
        <v>20088303</v>
      </c>
      <c r="D157" t="s">
        <v>33</v>
      </c>
      <c r="E157" t="s">
        <v>153</v>
      </c>
      <c r="F157">
        <v>555134</v>
      </c>
      <c r="G157">
        <v>53351</v>
      </c>
      <c r="H157" t="s">
        <v>32</v>
      </c>
      <c r="I157" s="45">
        <v>84452</v>
      </c>
      <c r="J157" s="70" t="s">
        <v>343</v>
      </c>
      <c r="K157" s="7">
        <v>3.6118800000000006E-2</v>
      </c>
      <c r="L157" s="7">
        <v>6.6522299999999976</v>
      </c>
      <c r="M157" s="7">
        <f>Tabulka2[[#This Row],[Úspora E (TJ/rok)]]*277777.777777777</f>
        <v>10032.999999999973</v>
      </c>
      <c r="N157" s="7">
        <f>Tabulka2[[#This Row],[Úspora CO2 (tCO2/rok)]]*1000</f>
        <v>6652.2299999999977</v>
      </c>
    </row>
    <row r="158" spans="1:14" x14ac:dyDescent="0.25">
      <c r="A158" t="s">
        <v>17</v>
      </c>
      <c r="B158" t="s">
        <v>313</v>
      </c>
      <c r="C158">
        <v>20088963</v>
      </c>
      <c r="D158" t="s">
        <v>33</v>
      </c>
      <c r="E158" t="s">
        <v>153</v>
      </c>
      <c r="F158">
        <v>555134</v>
      </c>
      <c r="G158">
        <v>53009</v>
      </c>
      <c r="H158" t="s">
        <v>172</v>
      </c>
      <c r="I158" s="45">
        <v>60000</v>
      </c>
      <c r="J158" s="70" t="s">
        <v>355</v>
      </c>
      <c r="K158" s="7">
        <v>8.6291999999999983E-3</v>
      </c>
      <c r="L158" s="7">
        <v>5.1717049999999993</v>
      </c>
      <c r="M158" s="7">
        <f>Tabulka2[[#This Row],[Úspora E (TJ/rok)]]*277777.777777777</f>
        <v>2396.9999999999927</v>
      </c>
      <c r="N158" s="7">
        <f>Tabulka2[[#This Row],[Úspora CO2 (tCO2/rok)]]*1000</f>
        <v>5171.704999999999</v>
      </c>
    </row>
    <row r="159" spans="1:14" x14ac:dyDescent="0.25">
      <c r="A159" t="s">
        <v>17</v>
      </c>
      <c r="B159" t="s">
        <v>313</v>
      </c>
      <c r="C159">
        <v>20089033</v>
      </c>
      <c r="D159" t="s">
        <v>33</v>
      </c>
      <c r="E159" t="s">
        <v>244</v>
      </c>
      <c r="F159">
        <v>575682</v>
      </c>
      <c r="G159">
        <v>53352</v>
      </c>
      <c r="H159" t="s">
        <v>32</v>
      </c>
      <c r="I159" s="45">
        <v>38195</v>
      </c>
      <c r="J159" s="70" t="s">
        <v>345</v>
      </c>
      <c r="K159" s="7">
        <v>6.966E-3</v>
      </c>
      <c r="L159" s="7">
        <v>5.0304150000000005</v>
      </c>
      <c r="M159" s="7">
        <f>Tabulka2[[#This Row],[Úspora E (TJ/rok)]]*277777.777777777</f>
        <v>1934.9999999999945</v>
      </c>
      <c r="N159" s="7">
        <f>Tabulka2[[#This Row],[Úspora CO2 (tCO2/rok)]]*1000</f>
        <v>5030.4150000000009</v>
      </c>
    </row>
    <row r="160" spans="1:14" x14ac:dyDescent="0.25">
      <c r="A160" t="s">
        <v>17</v>
      </c>
      <c r="B160" t="s">
        <v>313</v>
      </c>
      <c r="C160">
        <v>20091093</v>
      </c>
      <c r="D160" t="s">
        <v>33</v>
      </c>
      <c r="E160" t="s">
        <v>153</v>
      </c>
      <c r="F160">
        <v>555134</v>
      </c>
      <c r="G160">
        <v>53009</v>
      </c>
      <c r="H160" t="s">
        <v>32</v>
      </c>
      <c r="I160" s="45">
        <v>40000</v>
      </c>
      <c r="J160" s="70" t="s">
        <v>345</v>
      </c>
      <c r="K160" s="7">
        <v>6.7355999999999996E-3</v>
      </c>
      <c r="L160" s="7">
        <v>5.0304150000000005</v>
      </c>
      <c r="M160" s="7">
        <f>Tabulka2[[#This Row],[Úspora E (TJ/rok)]]*277777.777777777</f>
        <v>1870.9999999999945</v>
      </c>
      <c r="N160" s="7">
        <f>Tabulka2[[#This Row],[Úspora CO2 (tCO2/rok)]]*1000</f>
        <v>5030.4150000000009</v>
      </c>
    </row>
    <row r="161" spans="1:14" x14ac:dyDescent="0.25">
      <c r="A161" t="s">
        <v>17</v>
      </c>
      <c r="B161" t="s">
        <v>313</v>
      </c>
      <c r="C161">
        <v>20093023</v>
      </c>
      <c r="D161" t="s">
        <v>33</v>
      </c>
      <c r="E161" t="s">
        <v>153</v>
      </c>
      <c r="F161">
        <v>555134</v>
      </c>
      <c r="G161">
        <v>53002</v>
      </c>
      <c r="H161" t="s">
        <v>158</v>
      </c>
      <c r="I161" s="45">
        <v>60000</v>
      </c>
      <c r="J161" s="70" t="s">
        <v>355</v>
      </c>
      <c r="K161" s="7">
        <v>1.0256400000000001E-2</v>
      </c>
      <c r="L161" s="7">
        <v>5.1717049999999993</v>
      </c>
      <c r="M161" s="7">
        <f>Tabulka2[[#This Row],[Úspora E (TJ/rok)]]*277777.777777777</f>
        <v>2848.9999999999923</v>
      </c>
      <c r="N161" s="7">
        <f>Tabulka2[[#This Row],[Úspora CO2 (tCO2/rok)]]*1000</f>
        <v>5171.704999999999</v>
      </c>
    </row>
    <row r="162" spans="1:14" x14ac:dyDescent="0.25">
      <c r="A162" t="s">
        <v>17</v>
      </c>
      <c r="B162" t="s">
        <v>313</v>
      </c>
      <c r="C162">
        <v>20093243</v>
      </c>
      <c r="D162" t="s">
        <v>33</v>
      </c>
      <c r="E162" t="s">
        <v>253</v>
      </c>
      <c r="F162">
        <v>575712</v>
      </c>
      <c r="G162">
        <v>53002</v>
      </c>
      <c r="H162" t="s">
        <v>32</v>
      </c>
      <c r="I162" s="45">
        <v>60000</v>
      </c>
      <c r="J162" s="70" t="s">
        <v>355</v>
      </c>
      <c r="K162" s="7">
        <v>8.5787999999999993E-3</v>
      </c>
      <c r="L162" s="7">
        <v>5.1717049999999993</v>
      </c>
      <c r="M162" s="7">
        <f>Tabulka2[[#This Row],[Úspora E (TJ/rok)]]*277777.777777777</f>
        <v>2382.9999999999932</v>
      </c>
      <c r="N162" s="7">
        <f>Tabulka2[[#This Row],[Úspora CO2 (tCO2/rok)]]*1000</f>
        <v>5171.704999999999</v>
      </c>
    </row>
    <row r="163" spans="1:14" x14ac:dyDescent="0.25">
      <c r="A163" t="s">
        <v>17</v>
      </c>
      <c r="B163" t="s">
        <v>313</v>
      </c>
      <c r="C163">
        <v>20095503</v>
      </c>
      <c r="D163" t="s">
        <v>33</v>
      </c>
      <c r="E163" t="s">
        <v>69</v>
      </c>
      <c r="F163">
        <v>572896</v>
      </c>
      <c r="G163">
        <v>53341</v>
      </c>
      <c r="H163" t="s">
        <v>69</v>
      </c>
      <c r="I163" s="45">
        <v>40000</v>
      </c>
      <c r="J163" s="70" t="s">
        <v>356</v>
      </c>
      <c r="K163" s="7">
        <v>6.6096000000000002E-3</v>
      </c>
      <c r="L163" s="7">
        <v>5.1717049999999993</v>
      </c>
      <c r="M163" s="7">
        <f>Tabulka2[[#This Row],[Úspora E (TJ/rok)]]*277777.777777777</f>
        <v>1835.9999999999948</v>
      </c>
      <c r="N163" s="7">
        <f>Tabulka2[[#This Row],[Úspora CO2 (tCO2/rok)]]*1000</f>
        <v>5171.704999999999</v>
      </c>
    </row>
    <row r="164" spans="1:14" x14ac:dyDescent="0.25">
      <c r="A164" t="s">
        <v>17</v>
      </c>
      <c r="B164" t="s">
        <v>313</v>
      </c>
      <c r="C164">
        <v>20096443</v>
      </c>
      <c r="D164" t="s">
        <v>33</v>
      </c>
      <c r="E164" t="s">
        <v>153</v>
      </c>
      <c r="F164">
        <v>555134</v>
      </c>
      <c r="G164">
        <v>53002</v>
      </c>
      <c r="H164" t="s">
        <v>275</v>
      </c>
      <c r="I164" s="45">
        <v>281000</v>
      </c>
      <c r="J164" s="70" t="s">
        <v>341</v>
      </c>
      <c r="K164" s="7">
        <v>0.18858239999999998</v>
      </c>
      <c r="L164" s="7">
        <v>12.953980000000001</v>
      </c>
      <c r="M164" s="7">
        <f>Tabulka2[[#This Row],[Úspora E (TJ/rok)]]*277777.777777777</f>
        <v>52383.999999999847</v>
      </c>
      <c r="N164" s="7">
        <f>Tabulka2[[#This Row],[Úspora CO2 (tCO2/rok)]]*1000</f>
        <v>12953.980000000001</v>
      </c>
    </row>
    <row r="165" spans="1:14" x14ac:dyDescent="0.25">
      <c r="A165" t="s">
        <v>17</v>
      </c>
      <c r="B165" t="s">
        <v>313</v>
      </c>
      <c r="C165">
        <v>20096833</v>
      </c>
      <c r="D165" t="s">
        <v>33</v>
      </c>
      <c r="E165" t="s">
        <v>52</v>
      </c>
      <c r="F165">
        <v>574813</v>
      </c>
      <c r="G165">
        <v>53352</v>
      </c>
      <c r="H165" t="s">
        <v>32</v>
      </c>
      <c r="I165" s="45">
        <v>60000</v>
      </c>
      <c r="J165" s="70" t="s">
        <v>355</v>
      </c>
      <c r="K165" s="7">
        <v>6.7283999999999998E-3</v>
      </c>
      <c r="L165" s="7">
        <v>5.1717049999999993</v>
      </c>
      <c r="M165" s="7">
        <f>Tabulka2[[#This Row],[Úspora E (TJ/rok)]]*277777.777777777</f>
        <v>1868.9999999999948</v>
      </c>
      <c r="N165" s="7">
        <f>Tabulka2[[#This Row],[Úspora CO2 (tCO2/rok)]]*1000</f>
        <v>5171.704999999999</v>
      </c>
    </row>
    <row r="166" spans="1:14" x14ac:dyDescent="0.25">
      <c r="A166" t="s">
        <v>17</v>
      </c>
      <c r="B166" t="s">
        <v>313</v>
      </c>
      <c r="C166">
        <v>20097153</v>
      </c>
      <c r="D166" t="s">
        <v>33</v>
      </c>
      <c r="E166" t="s">
        <v>251</v>
      </c>
      <c r="F166">
        <v>575704</v>
      </c>
      <c r="G166">
        <v>53352</v>
      </c>
      <c r="H166" t="s">
        <v>32</v>
      </c>
      <c r="I166" s="45">
        <v>60000</v>
      </c>
      <c r="J166" s="70" t="s">
        <v>355</v>
      </c>
      <c r="K166" s="7">
        <v>1.3705199999999999E-2</v>
      </c>
      <c r="L166" s="7">
        <v>5.1717049999999993</v>
      </c>
      <c r="M166" s="7">
        <f>Tabulka2[[#This Row],[Úspora E (TJ/rok)]]*277777.777777777</f>
        <v>3806.9999999999891</v>
      </c>
      <c r="N166" s="7">
        <f>Tabulka2[[#This Row],[Úspora CO2 (tCO2/rok)]]*1000</f>
        <v>5171.704999999999</v>
      </c>
    </row>
    <row r="167" spans="1:14" x14ac:dyDescent="0.25">
      <c r="A167" t="s">
        <v>17</v>
      </c>
      <c r="B167" t="s">
        <v>313</v>
      </c>
      <c r="C167">
        <v>20097413</v>
      </c>
      <c r="D167" t="s">
        <v>33</v>
      </c>
      <c r="E167" t="s">
        <v>127</v>
      </c>
      <c r="F167">
        <v>575399</v>
      </c>
      <c r="G167">
        <v>53372</v>
      </c>
      <c r="H167" t="s">
        <v>32</v>
      </c>
      <c r="I167" s="45">
        <v>60000</v>
      </c>
      <c r="J167" s="70" t="s">
        <v>355</v>
      </c>
      <c r="K167" s="7">
        <v>1.2222E-2</v>
      </c>
      <c r="L167" s="7">
        <v>5.1717049999999993</v>
      </c>
      <c r="M167" s="7">
        <f>Tabulka2[[#This Row],[Úspora E (TJ/rok)]]*277777.777777777</f>
        <v>3394.9999999999905</v>
      </c>
      <c r="N167" s="7">
        <f>Tabulka2[[#This Row],[Úspora CO2 (tCO2/rok)]]*1000</f>
        <v>5171.704999999999</v>
      </c>
    </row>
    <row r="168" spans="1:14" x14ac:dyDescent="0.25">
      <c r="A168" t="s">
        <v>17</v>
      </c>
      <c r="B168" t="s">
        <v>313</v>
      </c>
      <c r="C168">
        <v>20099463</v>
      </c>
      <c r="D168" t="s">
        <v>33</v>
      </c>
      <c r="E168" t="s">
        <v>153</v>
      </c>
      <c r="F168">
        <v>555134</v>
      </c>
      <c r="G168">
        <v>53003</v>
      </c>
      <c r="H168" t="s">
        <v>274</v>
      </c>
      <c r="I168" s="45">
        <v>258820</v>
      </c>
      <c r="J168" s="70" t="s">
        <v>341</v>
      </c>
      <c r="K168" s="7">
        <v>0.18218519999999999</v>
      </c>
      <c r="L168" s="7">
        <v>10.071930000000002</v>
      </c>
      <c r="M168" s="7">
        <f>Tabulka2[[#This Row],[Úspora E (TJ/rok)]]*277777.777777777</f>
        <v>50606.999999999854</v>
      </c>
      <c r="N168" s="7">
        <f>Tabulka2[[#This Row],[Úspora CO2 (tCO2/rok)]]*1000</f>
        <v>10071.930000000002</v>
      </c>
    </row>
    <row r="169" spans="1:14" x14ac:dyDescent="0.25">
      <c r="A169" t="s">
        <v>17</v>
      </c>
      <c r="B169" t="s">
        <v>313</v>
      </c>
      <c r="C169">
        <v>20102203</v>
      </c>
      <c r="D169" t="s">
        <v>33</v>
      </c>
      <c r="E169" t="s">
        <v>121</v>
      </c>
      <c r="F169">
        <v>575372</v>
      </c>
      <c r="G169">
        <v>53002</v>
      </c>
      <c r="H169" t="s">
        <v>32</v>
      </c>
      <c r="I169" s="45">
        <v>75000</v>
      </c>
      <c r="J169" s="70" t="s">
        <v>357</v>
      </c>
      <c r="K169" s="7">
        <v>7.0704000000000001E-3</v>
      </c>
      <c r="L169" s="7">
        <v>5.1717049999999993</v>
      </c>
      <c r="M169" s="7">
        <f>Tabulka2[[#This Row],[Úspora E (TJ/rok)]]*277777.777777777</f>
        <v>1963.9999999999945</v>
      </c>
      <c r="N169" s="7">
        <f>Tabulka2[[#This Row],[Úspora CO2 (tCO2/rok)]]*1000</f>
        <v>5171.704999999999</v>
      </c>
    </row>
    <row r="170" spans="1:14" x14ac:dyDescent="0.25">
      <c r="A170" t="s">
        <v>17</v>
      </c>
      <c r="B170" t="s">
        <v>313</v>
      </c>
      <c r="C170">
        <v>20103583</v>
      </c>
      <c r="D170" t="s">
        <v>33</v>
      </c>
      <c r="E170" t="s">
        <v>153</v>
      </c>
      <c r="F170">
        <v>555134</v>
      </c>
      <c r="G170">
        <v>53351</v>
      </c>
      <c r="H170" t="s">
        <v>277</v>
      </c>
      <c r="I170" s="45">
        <v>180941</v>
      </c>
      <c r="J170" s="70" t="s">
        <v>340</v>
      </c>
      <c r="K170" s="7">
        <v>0.10948319999999999</v>
      </c>
      <c r="L170" s="7">
        <v>4.6666400000000019</v>
      </c>
      <c r="M170" s="7">
        <f>Tabulka2[[#This Row],[Úspora E (TJ/rok)]]*277777.777777777</f>
        <v>30411.999999999913</v>
      </c>
      <c r="N170" s="7">
        <f>Tabulka2[[#This Row],[Úspora CO2 (tCO2/rok)]]*1000</f>
        <v>4666.6400000000021</v>
      </c>
    </row>
    <row r="171" spans="1:14" x14ac:dyDescent="0.25">
      <c r="A171" t="s">
        <v>17</v>
      </c>
      <c r="B171" t="s">
        <v>313</v>
      </c>
      <c r="C171">
        <v>20104753</v>
      </c>
      <c r="D171" t="s">
        <v>33</v>
      </c>
      <c r="E171" t="s">
        <v>244</v>
      </c>
      <c r="F171">
        <v>575682</v>
      </c>
      <c r="G171">
        <v>53345</v>
      </c>
      <c r="H171" t="s">
        <v>292</v>
      </c>
      <c r="I171" s="45">
        <v>226274</v>
      </c>
      <c r="J171" s="70" t="s">
        <v>343</v>
      </c>
      <c r="K171" s="7">
        <v>0.103662</v>
      </c>
      <c r="L171" s="7">
        <v>6.6522299999999976</v>
      </c>
      <c r="M171" s="7">
        <f>Tabulka2[[#This Row],[Úspora E (TJ/rok)]]*277777.777777777</f>
        <v>28794.99999999992</v>
      </c>
      <c r="N171" s="7">
        <f>Tabulka2[[#This Row],[Úspora CO2 (tCO2/rok)]]*1000</f>
        <v>6652.2299999999977</v>
      </c>
    </row>
    <row r="172" spans="1:14" x14ac:dyDescent="0.25">
      <c r="A172" t="s">
        <v>17</v>
      </c>
      <c r="B172" t="s">
        <v>313</v>
      </c>
      <c r="C172">
        <v>20106363</v>
      </c>
      <c r="D172" t="s">
        <v>33</v>
      </c>
      <c r="E172" t="s">
        <v>153</v>
      </c>
      <c r="F172">
        <v>555134</v>
      </c>
      <c r="G172">
        <v>53351</v>
      </c>
      <c r="H172" t="s">
        <v>277</v>
      </c>
      <c r="I172" s="45">
        <v>146395</v>
      </c>
      <c r="J172" s="70" t="s">
        <v>341</v>
      </c>
      <c r="K172" s="7">
        <v>5.4770400000000004E-2</v>
      </c>
      <c r="L172" s="7">
        <v>3.0427999999999988</v>
      </c>
      <c r="M172" s="7">
        <f>Tabulka2[[#This Row],[Úspora E (TJ/rok)]]*277777.777777777</f>
        <v>15213.999999999958</v>
      </c>
      <c r="N172" s="7">
        <f>Tabulka2[[#This Row],[Úspora CO2 (tCO2/rok)]]*1000</f>
        <v>3042.7999999999988</v>
      </c>
    </row>
    <row r="173" spans="1:14" x14ac:dyDescent="0.25">
      <c r="A173" t="s">
        <v>17</v>
      </c>
      <c r="B173" t="s">
        <v>313</v>
      </c>
      <c r="C173">
        <v>20107483</v>
      </c>
      <c r="D173" t="s">
        <v>33</v>
      </c>
      <c r="E173" t="s">
        <v>153</v>
      </c>
      <c r="F173">
        <v>555134</v>
      </c>
      <c r="G173">
        <v>53006</v>
      </c>
      <c r="H173" t="s">
        <v>159</v>
      </c>
      <c r="I173" s="45">
        <v>470535</v>
      </c>
      <c r="J173" s="70" t="s">
        <v>358</v>
      </c>
      <c r="K173" s="7">
        <v>0.18858239999999998</v>
      </c>
      <c r="L173" s="7">
        <v>12.953980000000001</v>
      </c>
      <c r="M173" s="7">
        <f>Tabulka2[[#This Row],[Úspora E (TJ/rok)]]*277777.777777777</f>
        <v>52383.999999999847</v>
      </c>
      <c r="N173" s="7">
        <f>Tabulka2[[#This Row],[Úspora CO2 (tCO2/rok)]]*1000</f>
        <v>12953.980000000001</v>
      </c>
    </row>
    <row r="174" spans="1:14" x14ac:dyDescent="0.25">
      <c r="A174" t="s">
        <v>17</v>
      </c>
      <c r="B174" t="s">
        <v>313</v>
      </c>
      <c r="C174">
        <v>20111563</v>
      </c>
      <c r="D174" t="s">
        <v>33</v>
      </c>
      <c r="E174" t="s">
        <v>251</v>
      </c>
      <c r="F174">
        <v>575704</v>
      </c>
      <c r="G174">
        <v>53352</v>
      </c>
      <c r="H174" t="s">
        <v>32</v>
      </c>
      <c r="I174" s="45">
        <v>60000</v>
      </c>
      <c r="J174" s="70" t="s">
        <v>355</v>
      </c>
      <c r="K174" s="7">
        <v>1.8683999999999999E-2</v>
      </c>
      <c r="L174" s="7">
        <v>5.1717049999999993</v>
      </c>
      <c r="M174" s="7">
        <f>Tabulka2[[#This Row],[Úspora E (TJ/rok)]]*277777.777777777</f>
        <v>5189.9999999999854</v>
      </c>
      <c r="N174" s="7">
        <f>Tabulka2[[#This Row],[Úspora CO2 (tCO2/rok)]]*1000</f>
        <v>5171.704999999999</v>
      </c>
    </row>
    <row r="175" spans="1:14" x14ac:dyDescent="0.25">
      <c r="A175" t="s">
        <v>17</v>
      </c>
      <c r="B175" t="s">
        <v>313</v>
      </c>
      <c r="C175">
        <v>20111583</v>
      </c>
      <c r="D175" t="s">
        <v>33</v>
      </c>
      <c r="E175" t="s">
        <v>90</v>
      </c>
      <c r="F175">
        <v>572977</v>
      </c>
      <c r="G175">
        <v>53002</v>
      </c>
      <c r="H175" t="s">
        <v>32</v>
      </c>
      <c r="I175" s="45">
        <v>60000</v>
      </c>
      <c r="J175" s="70" t="s">
        <v>355</v>
      </c>
      <c r="K175" s="7">
        <v>1.8612E-2</v>
      </c>
      <c r="L175" s="7">
        <v>5.1717049999999993</v>
      </c>
      <c r="M175" s="7">
        <f>Tabulka2[[#This Row],[Úspora E (TJ/rok)]]*277777.777777777</f>
        <v>5169.9999999999854</v>
      </c>
      <c r="N175" s="7">
        <f>Tabulka2[[#This Row],[Úspora CO2 (tCO2/rok)]]*1000</f>
        <v>5171.704999999999</v>
      </c>
    </row>
    <row r="176" spans="1:14" x14ac:dyDescent="0.25">
      <c r="A176" t="s">
        <v>17</v>
      </c>
      <c r="B176" t="s">
        <v>313</v>
      </c>
      <c r="C176">
        <v>20112083</v>
      </c>
      <c r="D176" t="s">
        <v>33</v>
      </c>
      <c r="E176" t="s">
        <v>90</v>
      </c>
      <c r="F176">
        <v>572977</v>
      </c>
      <c r="G176">
        <v>53002</v>
      </c>
      <c r="H176" t="s">
        <v>32</v>
      </c>
      <c r="I176" s="45">
        <v>39149</v>
      </c>
      <c r="J176" s="70" t="s">
        <v>345</v>
      </c>
      <c r="K176" s="7">
        <v>6.966E-3</v>
      </c>
      <c r="L176" s="7">
        <v>5.0304150000000005</v>
      </c>
      <c r="M176" s="7">
        <f>Tabulka2[[#This Row],[Úspora E (TJ/rok)]]*277777.777777777</f>
        <v>1934.9999999999945</v>
      </c>
      <c r="N176" s="7">
        <f>Tabulka2[[#This Row],[Úspora CO2 (tCO2/rok)]]*1000</f>
        <v>5030.4150000000009</v>
      </c>
    </row>
    <row r="177" spans="1:14" x14ac:dyDescent="0.25">
      <c r="A177" t="s">
        <v>17</v>
      </c>
      <c r="B177" t="s">
        <v>313</v>
      </c>
      <c r="C177">
        <v>20113403</v>
      </c>
      <c r="D177" t="s">
        <v>33</v>
      </c>
      <c r="E177" t="s">
        <v>92</v>
      </c>
      <c r="F177">
        <v>575046</v>
      </c>
      <c r="G177">
        <v>53352</v>
      </c>
      <c r="H177" t="s">
        <v>32</v>
      </c>
      <c r="I177" s="45">
        <v>60000</v>
      </c>
      <c r="J177" s="70" t="s">
        <v>355</v>
      </c>
      <c r="K177" s="7">
        <v>1.57536E-2</v>
      </c>
      <c r="L177" s="7">
        <v>5.1717049999999993</v>
      </c>
      <c r="M177" s="7">
        <f>Tabulka2[[#This Row],[Úspora E (TJ/rok)]]*277777.777777777</f>
        <v>4375.9999999999873</v>
      </c>
      <c r="N177" s="7">
        <f>Tabulka2[[#This Row],[Úspora CO2 (tCO2/rok)]]*1000</f>
        <v>5171.704999999999</v>
      </c>
    </row>
    <row r="178" spans="1:14" x14ac:dyDescent="0.25">
      <c r="A178" t="s">
        <v>17</v>
      </c>
      <c r="B178" t="s">
        <v>313</v>
      </c>
      <c r="C178">
        <v>20113753</v>
      </c>
      <c r="D178" t="s">
        <v>33</v>
      </c>
      <c r="E178" t="s">
        <v>153</v>
      </c>
      <c r="F178">
        <v>555134</v>
      </c>
      <c r="G178">
        <v>53003</v>
      </c>
      <c r="H178" t="s">
        <v>155</v>
      </c>
      <c r="I178" s="45">
        <v>60000</v>
      </c>
      <c r="J178" s="70" t="s">
        <v>355</v>
      </c>
      <c r="K178" s="7">
        <v>1.17144E-2</v>
      </c>
      <c r="L178" s="7">
        <v>5.1717049999999993</v>
      </c>
      <c r="M178" s="7">
        <f>Tabulka2[[#This Row],[Úspora E (TJ/rok)]]*277777.777777777</f>
        <v>3253.9999999999909</v>
      </c>
      <c r="N178" s="7">
        <f>Tabulka2[[#This Row],[Úspora CO2 (tCO2/rok)]]*1000</f>
        <v>5171.704999999999</v>
      </c>
    </row>
    <row r="179" spans="1:14" x14ac:dyDescent="0.25">
      <c r="A179" t="s">
        <v>17</v>
      </c>
      <c r="B179" t="s">
        <v>313</v>
      </c>
      <c r="C179">
        <v>20114563</v>
      </c>
      <c r="D179" t="s">
        <v>33</v>
      </c>
      <c r="E179" t="s">
        <v>153</v>
      </c>
      <c r="F179">
        <v>555134</v>
      </c>
      <c r="G179">
        <v>53006</v>
      </c>
      <c r="H179" t="s">
        <v>165</v>
      </c>
      <c r="I179" s="45">
        <v>336289</v>
      </c>
      <c r="J179" s="70" t="s">
        <v>341</v>
      </c>
      <c r="K179" s="7">
        <v>0.11480039999999998</v>
      </c>
      <c r="L179" s="7">
        <v>6.3778000000000006</v>
      </c>
      <c r="M179" s="7">
        <f>Tabulka2[[#This Row],[Úspora E (TJ/rok)]]*277777.777777777</f>
        <v>31888.999999999905</v>
      </c>
      <c r="N179" s="7">
        <f>Tabulka2[[#This Row],[Úspora CO2 (tCO2/rok)]]*1000</f>
        <v>6377.8</v>
      </c>
    </row>
    <row r="180" spans="1:14" x14ac:dyDescent="0.25">
      <c r="A180" t="s">
        <v>17</v>
      </c>
      <c r="B180" t="s">
        <v>313</v>
      </c>
      <c r="C180">
        <v>20115813</v>
      </c>
      <c r="D180" t="s">
        <v>33</v>
      </c>
      <c r="E180" t="s">
        <v>153</v>
      </c>
      <c r="F180">
        <v>555134</v>
      </c>
      <c r="G180">
        <v>53351</v>
      </c>
      <c r="H180" t="s">
        <v>277</v>
      </c>
      <c r="I180" s="45">
        <v>105000</v>
      </c>
      <c r="J180" s="70" t="s">
        <v>359</v>
      </c>
      <c r="K180" s="7">
        <v>1.0886399999999999E-2</v>
      </c>
      <c r="L180" s="7">
        <v>5.1717049999999993</v>
      </c>
      <c r="M180" s="7">
        <f>Tabulka2[[#This Row],[Úspora E (TJ/rok)]]*277777.777777777</f>
        <v>3023.9999999999914</v>
      </c>
      <c r="N180" s="7">
        <f>Tabulka2[[#This Row],[Úspora CO2 (tCO2/rok)]]*1000</f>
        <v>5171.704999999999</v>
      </c>
    </row>
    <row r="181" spans="1:14" x14ac:dyDescent="0.25">
      <c r="A181" t="s">
        <v>17</v>
      </c>
      <c r="B181" t="s">
        <v>313</v>
      </c>
      <c r="C181">
        <v>20118963</v>
      </c>
      <c r="D181" t="s">
        <v>33</v>
      </c>
      <c r="E181" t="s">
        <v>223</v>
      </c>
      <c r="F181">
        <v>575577</v>
      </c>
      <c r="G181">
        <v>53304</v>
      </c>
      <c r="H181" t="s">
        <v>32</v>
      </c>
      <c r="I181" s="45">
        <v>413805</v>
      </c>
      <c r="J181" s="70" t="s">
        <v>350</v>
      </c>
      <c r="K181" s="7">
        <v>0.23686919999999997</v>
      </c>
      <c r="L181" s="7">
        <v>16.177780000000002</v>
      </c>
      <c r="M181" s="7">
        <f>Tabulka2[[#This Row],[Úspora E (TJ/rok)]]*277777.777777777</f>
        <v>65796.999999999811</v>
      </c>
      <c r="N181" s="7">
        <f>Tabulka2[[#This Row],[Úspora CO2 (tCO2/rok)]]*1000</f>
        <v>16177.780000000002</v>
      </c>
    </row>
    <row r="182" spans="1:14" x14ac:dyDescent="0.25">
      <c r="A182" t="s">
        <v>17</v>
      </c>
      <c r="B182" t="s">
        <v>313</v>
      </c>
      <c r="C182">
        <v>20119373</v>
      </c>
      <c r="D182" t="s">
        <v>33</v>
      </c>
      <c r="E182" t="s">
        <v>153</v>
      </c>
      <c r="F182">
        <v>555134</v>
      </c>
      <c r="G182">
        <v>53003</v>
      </c>
      <c r="H182" t="s">
        <v>166</v>
      </c>
      <c r="I182" s="45">
        <v>85000</v>
      </c>
      <c r="J182" s="70" t="s">
        <v>360</v>
      </c>
      <c r="K182" s="7">
        <v>8.0413200000000004E-2</v>
      </c>
      <c r="L182" s="7">
        <v>26.13429</v>
      </c>
      <c r="M182" s="7">
        <f>Tabulka2[[#This Row],[Úspora E (TJ/rok)]]*277777.777777777</f>
        <v>22336.999999999938</v>
      </c>
      <c r="N182" s="7">
        <f>Tabulka2[[#This Row],[Úspora CO2 (tCO2/rok)]]*1000</f>
        <v>26134.29</v>
      </c>
    </row>
    <row r="183" spans="1:14" x14ac:dyDescent="0.25">
      <c r="A183" t="s">
        <v>17</v>
      </c>
      <c r="B183" t="s">
        <v>313</v>
      </c>
      <c r="C183">
        <v>20121903</v>
      </c>
      <c r="D183" t="s">
        <v>33</v>
      </c>
      <c r="E183" t="s">
        <v>153</v>
      </c>
      <c r="F183">
        <v>555134</v>
      </c>
      <c r="G183">
        <v>53003</v>
      </c>
      <c r="H183" t="s">
        <v>157</v>
      </c>
      <c r="I183" s="45">
        <v>60000</v>
      </c>
      <c r="J183" s="70" t="s">
        <v>355</v>
      </c>
      <c r="K183" s="7">
        <v>1.7585999999999997E-2</v>
      </c>
      <c r="L183" s="7">
        <v>5.1717049999999993</v>
      </c>
      <c r="M183" s="7">
        <f>Tabulka2[[#This Row],[Úspora E (TJ/rok)]]*277777.777777777</f>
        <v>4884.9999999999854</v>
      </c>
      <c r="N183" s="7">
        <f>Tabulka2[[#This Row],[Úspora CO2 (tCO2/rok)]]*1000</f>
        <v>5171.704999999999</v>
      </c>
    </row>
    <row r="184" spans="1:14" x14ac:dyDescent="0.25">
      <c r="A184" t="s">
        <v>17</v>
      </c>
      <c r="B184" t="s">
        <v>313</v>
      </c>
      <c r="C184">
        <v>20123333</v>
      </c>
      <c r="D184" t="s">
        <v>33</v>
      </c>
      <c r="E184" t="s">
        <v>262</v>
      </c>
      <c r="F184">
        <v>576051</v>
      </c>
      <c r="G184">
        <v>53341</v>
      </c>
      <c r="H184" t="s">
        <v>32</v>
      </c>
      <c r="I184" s="45">
        <v>55000</v>
      </c>
      <c r="J184" s="70" t="s">
        <v>346</v>
      </c>
      <c r="K184" s="7">
        <v>1.0962E-2</v>
      </c>
      <c r="L184" s="7">
        <v>5.0304150000000005</v>
      </c>
      <c r="M184" s="7">
        <f>Tabulka2[[#This Row],[Úspora E (TJ/rok)]]*277777.777777777</f>
        <v>3044.9999999999914</v>
      </c>
      <c r="N184" s="7">
        <f>Tabulka2[[#This Row],[Úspora CO2 (tCO2/rok)]]*1000</f>
        <v>5030.4150000000009</v>
      </c>
    </row>
    <row r="185" spans="1:14" x14ac:dyDescent="0.25">
      <c r="A185" t="s">
        <v>17</v>
      </c>
      <c r="B185" t="s">
        <v>313</v>
      </c>
      <c r="C185">
        <v>20124513</v>
      </c>
      <c r="D185" t="s">
        <v>33</v>
      </c>
      <c r="E185" t="s">
        <v>153</v>
      </c>
      <c r="F185">
        <v>555134</v>
      </c>
      <c r="G185">
        <v>53003</v>
      </c>
      <c r="H185" t="s">
        <v>32</v>
      </c>
      <c r="I185" s="45">
        <v>60000</v>
      </c>
      <c r="J185" s="70" t="s">
        <v>355</v>
      </c>
      <c r="K185" s="7">
        <v>1.2340799999999999E-2</v>
      </c>
      <c r="L185" s="7">
        <v>5.1717049999999993</v>
      </c>
      <c r="M185" s="7">
        <f>Tabulka2[[#This Row],[Úspora E (TJ/rok)]]*277777.777777777</f>
        <v>3427.99999999999</v>
      </c>
      <c r="N185" s="7">
        <f>Tabulka2[[#This Row],[Úspora CO2 (tCO2/rok)]]*1000</f>
        <v>5171.704999999999</v>
      </c>
    </row>
    <row r="186" spans="1:14" x14ac:dyDescent="0.25">
      <c r="A186" t="s">
        <v>17</v>
      </c>
      <c r="B186" t="s">
        <v>313</v>
      </c>
      <c r="C186">
        <v>20127493</v>
      </c>
      <c r="D186" t="s">
        <v>33</v>
      </c>
      <c r="E186" t="s">
        <v>243</v>
      </c>
      <c r="F186">
        <v>574198</v>
      </c>
      <c r="G186">
        <v>53002</v>
      </c>
      <c r="H186" t="s">
        <v>32</v>
      </c>
      <c r="I186" s="45">
        <v>335000</v>
      </c>
      <c r="J186" s="70" t="s">
        <v>339</v>
      </c>
      <c r="K186" s="7">
        <v>8.2040399999999999E-2</v>
      </c>
      <c r="L186" s="7">
        <v>20.338189496402883</v>
      </c>
      <c r="M186" s="7">
        <f>Tabulka2[[#This Row],[Úspora E (TJ/rok)]]*277777.777777777</f>
        <v>22788.999999999935</v>
      </c>
      <c r="N186" s="7">
        <f>Tabulka2[[#This Row],[Úspora CO2 (tCO2/rok)]]*1000</f>
        <v>20338.189496402883</v>
      </c>
    </row>
    <row r="187" spans="1:14" x14ac:dyDescent="0.25">
      <c r="A187" t="s">
        <v>17</v>
      </c>
      <c r="B187" t="s">
        <v>313</v>
      </c>
      <c r="C187">
        <v>20127503</v>
      </c>
      <c r="D187" t="s">
        <v>33</v>
      </c>
      <c r="E187" t="s">
        <v>108</v>
      </c>
      <c r="F187">
        <v>574767</v>
      </c>
      <c r="G187">
        <v>53341</v>
      </c>
      <c r="H187" t="s">
        <v>32</v>
      </c>
      <c r="I187" s="45">
        <v>111483</v>
      </c>
      <c r="J187" s="70" t="s">
        <v>343</v>
      </c>
      <c r="K187" s="7">
        <v>8.5150800000000013E-2</v>
      </c>
      <c r="L187" s="7">
        <v>4.730599999999999</v>
      </c>
      <c r="M187" s="7">
        <f>Tabulka2[[#This Row],[Úspora E (TJ/rok)]]*277777.777777777</f>
        <v>23652.999999999938</v>
      </c>
      <c r="N187" s="7">
        <f>Tabulka2[[#This Row],[Úspora CO2 (tCO2/rok)]]*1000</f>
        <v>4730.5999999999995</v>
      </c>
    </row>
    <row r="188" spans="1:14" x14ac:dyDescent="0.25">
      <c r="A188" t="s">
        <v>17</v>
      </c>
      <c r="B188" t="s">
        <v>313</v>
      </c>
      <c r="C188">
        <v>20129803</v>
      </c>
      <c r="D188" t="s">
        <v>33</v>
      </c>
      <c r="E188" t="s">
        <v>153</v>
      </c>
      <c r="F188">
        <v>555134</v>
      </c>
      <c r="G188">
        <v>53003</v>
      </c>
      <c r="H188" t="s">
        <v>157</v>
      </c>
      <c r="I188" s="45">
        <v>335000</v>
      </c>
      <c r="J188" s="70" t="s">
        <v>339</v>
      </c>
      <c r="K188" s="7">
        <v>7.4671200000000007E-2</v>
      </c>
      <c r="L188" s="7">
        <v>24.268140000000002</v>
      </c>
      <c r="M188" s="7">
        <f>Tabulka2[[#This Row],[Úspora E (TJ/rok)]]*277777.777777777</f>
        <v>20741.999999999942</v>
      </c>
      <c r="N188" s="7">
        <f>Tabulka2[[#This Row],[Úspora CO2 (tCO2/rok)]]*1000</f>
        <v>24268.140000000003</v>
      </c>
    </row>
    <row r="189" spans="1:14" x14ac:dyDescent="0.25">
      <c r="A189" t="s">
        <v>17</v>
      </c>
      <c r="B189" t="s">
        <v>313</v>
      </c>
      <c r="C189">
        <v>20129823</v>
      </c>
      <c r="D189" t="s">
        <v>33</v>
      </c>
      <c r="E189" t="s">
        <v>253</v>
      </c>
      <c r="F189">
        <v>575712</v>
      </c>
      <c r="G189">
        <v>53002</v>
      </c>
      <c r="H189" t="s">
        <v>32</v>
      </c>
      <c r="I189" s="45">
        <v>358090</v>
      </c>
      <c r="J189" s="70" t="s">
        <v>342</v>
      </c>
      <c r="K189" s="7">
        <v>0.11775239999999998</v>
      </c>
      <c r="L189" s="7">
        <v>38.269530000000003</v>
      </c>
      <c r="M189" s="7">
        <f>Tabulka2[[#This Row],[Úspora E (TJ/rok)]]*277777.777777777</f>
        <v>32708.999999999902</v>
      </c>
      <c r="N189" s="7">
        <f>Tabulka2[[#This Row],[Úspora CO2 (tCO2/rok)]]*1000</f>
        <v>38269.530000000006</v>
      </c>
    </row>
    <row r="190" spans="1:14" x14ac:dyDescent="0.25">
      <c r="A190" t="s">
        <v>17</v>
      </c>
      <c r="B190" t="s">
        <v>313</v>
      </c>
      <c r="C190">
        <v>20129983</v>
      </c>
      <c r="D190" t="s">
        <v>33</v>
      </c>
      <c r="E190" t="s">
        <v>108</v>
      </c>
      <c r="F190">
        <v>574767</v>
      </c>
      <c r="G190">
        <v>53341</v>
      </c>
      <c r="H190" t="s">
        <v>32</v>
      </c>
      <c r="I190" s="45">
        <v>128800</v>
      </c>
      <c r="J190" s="70" t="s">
        <v>343</v>
      </c>
      <c r="K190" s="7">
        <v>0.103662</v>
      </c>
      <c r="L190" s="7">
        <v>6.6522299999999976</v>
      </c>
      <c r="M190" s="7">
        <f>Tabulka2[[#This Row],[Úspora E (TJ/rok)]]*277777.777777777</f>
        <v>28794.99999999992</v>
      </c>
      <c r="N190" s="7">
        <f>Tabulka2[[#This Row],[Úspora CO2 (tCO2/rok)]]*1000</f>
        <v>6652.2299999999977</v>
      </c>
    </row>
    <row r="191" spans="1:14" x14ac:dyDescent="0.25">
      <c r="A191" t="s">
        <v>17</v>
      </c>
      <c r="B191" t="s">
        <v>313</v>
      </c>
      <c r="C191">
        <v>20130003</v>
      </c>
      <c r="D191" t="s">
        <v>33</v>
      </c>
      <c r="E191" t="s">
        <v>262</v>
      </c>
      <c r="F191">
        <v>576051</v>
      </c>
      <c r="G191">
        <v>53342</v>
      </c>
      <c r="H191" t="s">
        <v>262</v>
      </c>
      <c r="I191" s="45">
        <v>164910</v>
      </c>
      <c r="J191" s="70" t="s">
        <v>343</v>
      </c>
      <c r="K191" s="7">
        <v>0.13309199999999999</v>
      </c>
      <c r="L191" s="7">
        <v>1.1700000000001154E-3</v>
      </c>
      <c r="M191" s="7">
        <f>Tabulka2[[#This Row],[Úspora E (TJ/rok)]]*277777.777777777</f>
        <v>36969.999999999891</v>
      </c>
      <c r="N191" s="7">
        <f>Tabulka2[[#This Row],[Úspora CO2 (tCO2/rok)]]*1000</f>
        <v>1.1700000000001154</v>
      </c>
    </row>
    <row r="192" spans="1:14" x14ac:dyDescent="0.25">
      <c r="A192" t="s">
        <v>17</v>
      </c>
      <c r="B192" t="s">
        <v>313</v>
      </c>
      <c r="C192">
        <v>20133183</v>
      </c>
      <c r="D192" t="s">
        <v>33</v>
      </c>
      <c r="E192" t="s">
        <v>153</v>
      </c>
      <c r="F192">
        <v>555134</v>
      </c>
      <c r="G192">
        <v>53009</v>
      </c>
      <c r="H192" t="s">
        <v>32</v>
      </c>
      <c r="I192" s="45">
        <v>491355</v>
      </c>
      <c r="J192" s="70" t="s">
        <v>358</v>
      </c>
      <c r="K192" s="7">
        <v>0.18858239999999998</v>
      </c>
      <c r="L192" s="7">
        <v>12.953980000000001</v>
      </c>
      <c r="M192" s="7">
        <f>Tabulka2[[#This Row],[Úspora E (TJ/rok)]]*277777.777777777</f>
        <v>52383.999999999847</v>
      </c>
      <c r="N192" s="7">
        <f>Tabulka2[[#This Row],[Úspora CO2 (tCO2/rok)]]*1000</f>
        <v>12953.980000000001</v>
      </c>
    </row>
    <row r="193" spans="1:14" x14ac:dyDescent="0.25">
      <c r="A193" t="s">
        <v>17</v>
      </c>
      <c r="B193" t="s">
        <v>313</v>
      </c>
      <c r="C193">
        <v>20133683</v>
      </c>
      <c r="D193" t="s">
        <v>33</v>
      </c>
      <c r="E193" t="s">
        <v>153</v>
      </c>
      <c r="F193">
        <v>555134</v>
      </c>
      <c r="G193">
        <v>53003</v>
      </c>
      <c r="H193" t="s">
        <v>32</v>
      </c>
      <c r="I193" s="45">
        <v>408250</v>
      </c>
      <c r="J193" s="70" t="s">
        <v>341</v>
      </c>
      <c r="K193" s="7">
        <v>0.18858239999999998</v>
      </c>
      <c r="L193" s="7">
        <v>12.953980000000001</v>
      </c>
      <c r="M193" s="7">
        <f>Tabulka2[[#This Row],[Úspora E (TJ/rok)]]*277777.777777777</f>
        <v>52383.999999999847</v>
      </c>
      <c r="N193" s="7">
        <f>Tabulka2[[#This Row],[Úspora CO2 (tCO2/rok)]]*1000</f>
        <v>12953.980000000001</v>
      </c>
    </row>
    <row r="194" spans="1:14" x14ac:dyDescent="0.25">
      <c r="A194" t="s">
        <v>17</v>
      </c>
      <c r="B194" t="s">
        <v>313</v>
      </c>
      <c r="C194">
        <v>20133943</v>
      </c>
      <c r="D194" t="s">
        <v>33</v>
      </c>
      <c r="E194" t="s">
        <v>121</v>
      </c>
      <c r="F194">
        <v>575372</v>
      </c>
      <c r="G194">
        <v>53002</v>
      </c>
      <c r="H194" t="s">
        <v>32</v>
      </c>
      <c r="I194" s="45">
        <v>55000</v>
      </c>
      <c r="J194" s="70" t="s">
        <v>346</v>
      </c>
      <c r="K194" s="7">
        <v>1.59048E-2</v>
      </c>
      <c r="L194" s="7">
        <v>5.0304150000000005</v>
      </c>
      <c r="M194" s="7">
        <f>Tabulka2[[#This Row],[Úspora E (TJ/rok)]]*277777.777777777</f>
        <v>4417.9999999999873</v>
      </c>
      <c r="N194" s="7">
        <f>Tabulka2[[#This Row],[Úspora CO2 (tCO2/rok)]]*1000</f>
        <v>5030.4150000000009</v>
      </c>
    </row>
    <row r="195" spans="1:14" x14ac:dyDescent="0.25">
      <c r="A195" t="s">
        <v>17</v>
      </c>
      <c r="B195" t="s">
        <v>313</v>
      </c>
      <c r="C195">
        <v>20138433</v>
      </c>
      <c r="D195" t="s">
        <v>33</v>
      </c>
      <c r="E195" t="s">
        <v>127</v>
      </c>
      <c r="F195">
        <v>575399</v>
      </c>
      <c r="G195">
        <v>53002</v>
      </c>
      <c r="H195" t="s">
        <v>129</v>
      </c>
      <c r="I195" s="45">
        <v>322995</v>
      </c>
      <c r="J195" s="70" t="s">
        <v>352</v>
      </c>
      <c r="K195" s="7">
        <v>9.084239999999999E-2</v>
      </c>
      <c r="L195" s="7">
        <v>1.2085100000000022</v>
      </c>
      <c r="M195" s="7">
        <f>Tabulka2[[#This Row],[Úspora E (TJ/rok)]]*277777.777777777</f>
        <v>25233.999999999927</v>
      </c>
      <c r="N195" s="7">
        <f>Tabulka2[[#This Row],[Úspora CO2 (tCO2/rok)]]*1000</f>
        <v>1208.5100000000023</v>
      </c>
    </row>
    <row r="196" spans="1:14" x14ac:dyDescent="0.25">
      <c r="A196" t="s">
        <v>17</v>
      </c>
      <c r="B196" t="s">
        <v>313</v>
      </c>
      <c r="C196">
        <v>20139043</v>
      </c>
      <c r="D196" t="s">
        <v>33</v>
      </c>
      <c r="E196" t="s">
        <v>215</v>
      </c>
      <c r="F196">
        <v>572951</v>
      </c>
      <c r="G196">
        <v>53345</v>
      </c>
      <c r="H196" t="s">
        <v>32</v>
      </c>
      <c r="I196" s="45">
        <v>60000</v>
      </c>
      <c r="J196" s="70" t="s">
        <v>355</v>
      </c>
      <c r="K196" s="7">
        <v>8.1611999999999987E-3</v>
      </c>
      <c r="L196" s="7">
        <v>5.1717049999999993</v>
      </c>
      <c r="M196" s="7">
        <f>Tabulka2[[#This Row],[Úspora E (TJ/rok)]]*277777.777777777</f>
        <v>2266.9999999999932</v>
      </c>
      <c r="N196" s="7">
        <f>Tabulka2[[#This Row],[Úspora CO2 (tCO2/rok)]]*1000</f>
        <v>5171.704999999999</v>
      </c>
    </row>
    <row r="197" spans="1:14" x14ac:dyDescent="0.25">
      <c r="A197" t="s">
        <v>17</v>
      </c>
      <c r="B197" t="s">
        <v>313</v>
      </c>
      <c r="C197">
        <v>20141273</v>
      </c>
      <c r="D197" t="s">
        <v>33</v>
      </c>
      <c r="E197" t="s">
        <v>153</v>
      </c>
      <c r="F197">
        <v>555134</v>
      </c>
      <c r="G197">
        <v>53003</v>
      </c>
      <c r="H197" t="s">
        <v>157</v>
      </c>
      <c r="I197" s="45">
        <v>195945</v>
      </c>
      <c r="J197" s="70" t="s">
        <v>340</v>
      </c>
      <c r="K197" s="7">
        <v>0.13866120000000004</v>
      </c>
      <c r="L197" s="7">
        <v>7.703400000000002</v>
      </c>
      <c r="M197" s="7">
        <f>Tabulka2[[#This Row],[Úspora E (TJ/rok)]]*277777.777777777</f>
        <v>38516.999999999905</v>
      </c>
      <c r="N197" s="7">
        <f>Tabulka2[[#This Row],[Úspora CO2 (tCO2/rok)]]*1000</f>
        <v>7703.4000000000024</v>
      </c>
    </row>
    <row r="198" spans="1:14" x14ac:dyDescent="0.25">
      <c r="A198" t="s">
        <v>17</v>
      </c>
      <c r="B198" t="s">
        <v>313</v>
      </c>
      <c r="C198">
        <v>20142433</v>
      </c>
      <c r="D198" t="s">
        <v>33</v>
      </c>
      <c r="E198" t="s">
        <v>121</v>
      </c>
      <c r="F198">
        <v>575372</v>
      </c>
      <c r="G198">
        <v>53002</v>
      </c>
      <c r="H198" t="s">
        <v>123</v>
      </c>
      <c r="I198" s="45">
        <v>60000</v>
      </c>
      <c r="J198" s="70" t="s">
        <v>355</v>
      </c>
      <c r="K198" s="7">
        <v>8.3879999999999996E-3</v>
      </c>
      <c r="L198" s="7">
        <v>5.1717049999999993</v>
      </c>
      <c r="M198" s="7">
        <f>Tabulka2[[#This Row],[Úspora E (TJ/rok)]]*277777.777777777</f>
        <v>2329.9999999999932</v>
      </c>
      <c r="N198" s="7">
        <f>Tabulka2[[#This Row],[Úspora CO2 (tCO2/rok)]]*1000</f>
        <v>5171.704999999999</v>
      </c>
    </row>
    <row r="199" spans="1:14" x14ac:dyDescent="0.25">
      <c r="A199" t="s">
        <v>17</v>
      </c>
      <c r="B199" t="s">
        <v>313</v>
      </c>
      <c r="C199">
        <v>20142583</v>
      </c>
      <c r="D199" t="s">
        <v>33</v>
      </c>
      <c r="E199" t="s">
        <v>216</v>
      </c>
      <c r="F199">
        <v>572853</v>
      </c>
      <c r="G199">
        <v>53341</v>
      </c>
      <c r="H199" t="s">
        <v>32</v>
      </c>
      <c r="I199" s="45">
        <v>65000</v>
      </c>
      <c r="J199" s="70" t="s">
        <v>361</v>
      </c>
      <c r="K199" s="7">
        <v>5.8777199999999995E-2</v>
      </c>
      <c r="L199" s="7">
        <v>19.102589999999999</v>
      </c>
      <c r="M199" s="7">
        <f>Tabulka2[[#This Row],[Úspora E (TJ/rok)]]*277777.777777777</f>
        <v>16326.999999999953</v>
      </c>
      <c r="N199" s="7">
        <f>Tabulka2[[#This Row],[Úspora CO2 (tCO2/rok)]]*1000</f>
        <v>19102.59</v>
      </c>
    </row>
    <row r="200" spans="1:14" x14ac:dyDescent="0.25">
      <c r="A200" t="s">
        <v>17</v>
      </c>
      <c r="B200" t="s">
        <v>313</v>
      </c>
      <c r="C200">
        <v>20142793</v>
      </c>
      <c r="D200" t="s">
        <v>33</v>
      </c>
      <c r="E200" t="s">
        <v>153</v>
      </c>
      <c r="F200">
        <v>555134</v>
      </c>
      <c r="G200">
        <v>53353</v>
      </c>
      <c r="H200" t="s">
        <v>170</v>
      </c>
      <c r="I200" s="45">
        <v>60000</v>
      </c>
      <c r="J200" s="70" t="s">
        <v>355</v>
      </c>
      <c r="K200" s="7">
        <v>1.10916E-2</v>
      </c>
      <c r="L200" s="7">
        <v>5.1717049999999993</v>
      </c>
      <c r="M200" s="7">
        <f>Tabulka2[[#This Row],[Úspora E (TJ/rok)]]*277777.777777777</f>
        <v>3080.9999999999914</v>
      </c>
      <c r="N200" s="7">
        <f>Tabulka2[[#This Row],[Úspora CO2 (tCO2/rok)]]*1000</f>
        <v>5171.704999999999</v>
      </c>
    </row>
    <row r="201" spans="1:14" x14ac:dyDescent="0.25">
      <c r="A201" t="s">
        <v>17</v>
      </c>
      <c r="B201" t="s">
        <v>313</v>
      </c>
      <c r="C201">
        <v>20143483</v>
      </c>
      <c r="D201" t="s">
        <v>33</v>
      </c>
      <c r="E201" t="s">
        <v>251</v>
      </c>
      <c r="F201">
        <v>575704</v>
      </c>
      <c r="G201">
        <v>53353</v>
      </c>
      <c r="H201" t="s">
        <v>32</v>
      </c>
      <c r="I201" s="45">
        <v>844332</v>
      </c>
      <c r="J201" s="70" t="s">
        <v>362</v>
      </c>
      <c r="K201" s="7">
        <v>0.15532019999999996</v>
      </c>
      <c r="L201" s="7">
        <v>9.537700000000001</v>
      </c>
      <c r="M201" s="7">
        <f>Tabulka2[[#This Row],[Úspora E (TJ/rok)]]*277777.777777777</f>
        <v>43144.499999999869</v>
      </c>
      <c r="N201" s="7">
        <f>Tabulka2[[#This Row],[Úspora CO2 (tCO2/rok)]]*1000</f>
        <v>9537.7000000000007</v>
      </c>
    </row>
    <row r="202" spans="1:14" x14ac:dyDescent="0.25">
      <c r="A202" t="s">
        <v>17</v>
      </c>
      <c r="B202" t="s">
        <v>313</v>
      </c>
      <c r="C202">
        <v>20147113</v>
      </c>
      <c r="D202" t="s">
        <v>33</v>
      </c>
      <c r="E202" t="s">
        <v>153</v>
      </c>
      <c r="F202">
        <v>555134</v>
      </c>
      <c r="G202">
        <v>53003</v>
      </c>
      <c r="H202" t="s">
        <v>157</v>
      </c>
      <c r="I202" s="45">
        <v>38045</v>
      </c>
      <c r="J202" s="70" t="s">
        <v>356</v>
      </c>
      <c r="K202" s="7">
        <v>5.2559999999999994E-3</v>
      </c>
      <c r="L202" s="7">
        <v>5.1717049999999993</v>
      </c>
      <c r="M202" s="7">
        <f>Tabulka2[[#This Row],[Úspora E (TJ/rok)]]*277777.777777777</f>
        <v>1459.9999999999957</v>
      </c>
      <c r="N202" s="7">
        <f>Tabulka2[[#This Row],[Úspora CO2 (tCO2/rok)]]*1000</f>
        <v>5171.704999999999</v>
      </c>
    </row>
    <row r="203" spans="1:14" x14ac:dyDescent="0.25">
      <c r="A203" t="s">
        <v>17</v>
      </c>
      <c r="B203" t="s">
        <v>313</v>
      </c>
      <c r="C203">
        <v>20147243</v>
      </c>
      <c r="D203" t="s">
        <v>33</v>
      </c>
      <c r="E203" t="s">
        <v>251</v>
      </c>
      <c r="F203">
        <v>575704</v>
      </c>
      <c r="G203">
        <v>53352</v>
      </c>
      <c r="H203" t="s">
        <v>32</v>
      </c>
      <c r="I203" s="45">
        <v>55000</v>
      </c>
      <c r="J203" s="70" t="s">
        <v>346</v>
      </c>
      <c r="K203" s="7">
        <v>1.12788E-2</v>
      </c>
      <c r="L203" s="7">
        <v>5.0304150000000005</v>
      </c>
      <c r="M203" s="7">
        <f>Tabulka2[[#This Row],[Úspora E (TJ/rok)]]*277777.777777777</f>
        <v>3132.9999999999914</v>
      </c>
      <c r="N203" s="7">
        <f>Tabulka2[[#This Row],[Úspora CO2 (tCO2/rok)]]*1000</f>
        <v>5030.4150000000009</v>
      </c>
    </row>
    <row r="204" spans="1:14" x14ac:dyDescent="0.25">
      <c r="A204" t="s">
        <v>17</v>
      </c>
      <c r="B204" t="s">
        <v>313</v>
      </c>
      <c r="C204">
        <v>20147893</v>
      </c>
      <c r="D204" t="s">
        <v>33</v>
      </c>
      <c r="E204" t="s">
        <v>153</v>
      </c>
      <c r="F204">
        <v>555134</v>
      </c>
      <c r="G204">
        <v>53002</v>
      </c>
      <c r="H204" t="s">
        <v>32</v>
      </c>
      <c r="I204" s="45">
        <v>749280</v>
      </c>
      <c r="J204" s="70" t="s">
        <v>350</v>
      </c>
      <c r="K204" s="7">
        <v>0.24364079999999999</v>
      </c>
      <c r="L204" s="7">
        <v>79.18325999999999</v>
      </c>
      <c r="M204" s="7">
        <f>Tabulka2[[#This Row],[Úspora E (TJ/rok)]]*277777.777777777</f>
        <v>67677.999999999811</v>
      </c>
      <c r="N204" s="7">
        <f>Tabulka2[[#This Row],[Úspora CO2 (tCO2/rok)]]*1000</f>
        <v>79183.259999999995</v>
      </c>
    </row>
    <row r="205" spans="1:14" x14ac:dyDescent="0.25">
      <c r="A205" t="s">
        <v>17</v>
      </c>
      <c r="B205" t="s">
        <v>313</v>
      </c>
      <c r="C205">
        <v>20148353</v>
      </c>
      <c r="D205" t="s">
        <v>33</v>
      </c>
      <c r="E205" t="s">
        <v>96</v>
      </c>
      <c r="F205">
        <v>575097</v>
      </c>
      <c r="G205">
        <v>53316</v>
      </c>
      <c r="H205" t="s">
        <v>32</v>
      </c>
      <c r="I205" s="45">
        <v>456500</v>
      </c>
      <c r="J205" s="70" t="s">
        <v>344</v>
      </c>
      <c r="K205" s="7">
        <v>5.7409199999999994E-2</v>
      </c>
      <c r="L205" s="7">
        <v>18.657989999999998</v>
      </c>
      <c r="M205" s="7">
        <f>Tabulka2[[#This Row],[Úspora E (TJ/rok)]]*277777.777777777</f>
        <v>15946.999999999953</v>
      </c>
      <c r="N205" s="7">
        <f>Tabulka2[[#This Row],[Úspora CO2 (tCO2/rok)]]*1000</f>
        <v>18657.989999999998</v>
      </c>
    </row>
    <row r="206" spans="1:14" x14ac:dyDescent="0.25">
      <c r="A206" t="s">
        <v>17</v>
      </c>
      <c r="B206" t="s">
        <v>313</v>
      </c>
      <c r="C206">
        <v>20148603</v>
      </c>
      <c r="D206" t="s">
        <v>33</v>
      </c>
      <c r="E206" t="s">
        <v>153</v>
      </c>
      <c r="F206">
        <v>555134</v>
      </c>
      <c r="G206">
        <v>53006</v>
      </c>
      <c r="H206" t="s">
        <v>159</v>
      </c>
      <c r="I206" s="45">
        <v>266397</v>
      </c>
      <c r="J206" s="70" t="s">
        <v>341</v>
      </c>
      <c r="K206" s="7">
        <v>0.25919639999999999</v>
      </c>
      <c r="L206" s="7">
        <v>14.399799999999999</v>
      </c>
      <c r="M206" s="7">
        <f>Tabulka2[[#This Row],[Úspora E (TJ/rok)]]*277777.777777777</f>
        <v>71998.999999999796</v>
      </c>
      <c r="N206" s="7">
        <f>Tabulka2[[#This Row],[Úspora CO2 (tCO2/rok)]]*1000</f>
        <v>14399.8</v>
      </c>
    </row>
    <row r="207" spans="1:14" x14ac:dyDescent="0.25">
      <c r="A207" t="s">
        <v>17</v>
      </c>
      <c r="B207" t="s">
        <v>313</v>
      </c>
      <c r="C207">
        <v>20149183</v>
      </c>
      <c r="D207" t="s">
        <v>33</v>
      </c>
      <c r="E207" t="s">
        <v>153</v>
      </c>
      <c r="F207">
        <v>555134</v>
      </c>
      <c r="G207">
        <v>53351</v>
      </c>
      <c r="H207" t="s">
        <v>277</v>
      </c>
      <c r="I207" s="45">
        <v>75000</v>
      </c>
      <c r="J207" s="70" t="s">
        <v>357</v>
      </c>
      <c r="K207" s="7">
        <v>6.8507999999999998E-3</v>
      </c>
      <c r="L207" s="7">
        <v>5.1717049999999993</v>
      </c>
      <c r="M207" s="7">
        <f>Tabulka2[[#This Row],[Úspora E (TJ/rok)]]*277777.777777777</f>
        <v>1902.9999999999945</v>
      </c>
      <c r="N207" s="7">
        <f>Tabulka2[[#This Row],[Úspora CO2 (tCO2/rok)]]*1000</f>
        <v>5171.704999999999</v>
      </c>
    </row>
    <row r="208" spans="1:14" x14ac:dyDescent="0.25">
      <c r="A208" t="s">
        <v>17</v>
      </c>
      <c r="B208" t="s">
        <v>313</v>
      </c>
      <c r="C208">
        <v>20150663</v>
      </c>
      <c r="D208" t="s">
        <v>33</v>
      </c>
      <c r="E208" t="s">
        <v>153</v>
      </c>
      <c r="F208">
        <v>555134</v>
      </c>
      <c r="G208">
        <v>53002</v>
      </c>
      <c r="H208" t="s">
        <v>32</v>
      </c>
      <c r="I208" s="45">
        <v>105000</v>
      </c>
      <c r="J208" s="70" t="s">
        <v>359</v>
      </c>
      <c r="K208" s="7">
        <v>1.1541599999999999E-2</v>
      </c>
      <c r="L208" s="7">
        <v>5.1717049999999993</v>
      </c>
      <c r="M208" s="7">
        <f>Tabulka2[[#This Row],[Úspora E (TJ/rok)]]*277777.777777777</f>
        <v>3205.9999999999909</v>
      </c>
      <c r="N208" s="7">
        <f>Tabulka2[[#This Row],[Úspora CO2 (tCO2/rok)]]*1000</f>
        <v>5171.704999999999</v>
      </c>
    </row>
    <row r="209" spans="1:14" x14ac:dyDescent="0.25">
      <c r="A209" t="s">
        <v>17</v>
      </c>
      <c r="B209" t="s">
        <v>313</v>
      </c>
      <c r="C209">
        <v>20151063</v>
      </c>
      <c r="D209" t="s">
        <v>33</v>
      </c>
      <c r="E209" t="s">
        <v>251</v>
      </c>
      <c r="F209">
        <v>575704</v>
      </c>
      <c r="G209">
        <v>53352</v>
      </c>
      <c r="H209" t="s">
        <v>32</v>
      </c>
      <c r="I209" s="45">
        <v>335000</v>
      </c>
      <c r="J209" s="70" t="s">
        <v>339</v>
      </c>
      <c r="K209" s="7">
        <v>7.0307999999999995E-2</v>
      </c>
      <c r="L209" s="7">
        <v>22.850099999999998</v>
      </c>
      <c r="M209" s="7">
        <f>Tabulka2[[#This Row],[Úspora E (TJ/rok)]]*277777.777777777</f>
        <v>19529.999999999945</v>
      </c>
      <c r="N209" s="7">
        <f>Tabulka2[[#This Row],[Úspora CO2 (tCO2/rok)]]*1000</f>
        <v>22850.1</v>
      </c>
    </row>
    <row r="210" spans="1:14" x14ac:dyDescent="0.25">
      <c r="A210" t="s">
        <v>17</v>
      </c>
      <c r="B210" t="s">
        <v>313</v>
      </c>
      <c r="C210">
        <v>20152193</v>
      </c>
      <c r="D210" t="s">
        <v>33</v>
      </c>
      <c r="E210" t="s">
        <v>153</v>
      </c>
      <c r="F210">
        <v>555134</v>
      </c>
      <c r="G210">
        <v>53003</v>
      </c>
      <c r="H210" t="s">
        <v>32</v>
      </c>
      <c r="I210" s="45">
        <v>281365</v>
      </c>
      <c r="J210" s="70" t="s">
        <v>341</v>
      </c>
      <c r="K210" s="7">
        <v>0.33610320000000005</v>
      </c>
      <c r="L210" s="7">
        <v>18.607410000000002</v>
      </c>
      <c r="M210" s="7">
        <f>Tabulka2[[#This Row],[Úspora E (TJ/rok)]]*277777.777777777</f>
        <v>93361.999999999753</v>
      </c>
      <c r="N210" s="7">
        <f>Tabulka2[[#This Row],[Úspora CO2 (tCO2/rok)]]*1000</f>
        <v>18607.41</v>
      </c>
    </row>
    <row r="211" spans="1:14" x14ac:dyDescent="0.25">
      <c r="A211" t="s">
        <v>17</v>
      </c>
      <c r="B211" t="s">
        <v>313</v>
      </c>
      <c r="C211">
        <v>20152243</v>
      </c>
      <c r="D211" t="s">
        <v>33</v>
      </c>
      <c r="E211" t="s">
        <v>255</v>
      </c>
      <c r="F211">
        <v>575739</v>
      </c>
      <c r="G211">
        <v>53002</v>
      </c>
      <c r="H211" t="s">
        <v>32</v>
      </c>
      <c r="I211" s="45">
        <v>335000</v>
      </c>
      <c r="J211" s="70" t="s">
        <v>339</v>
      </c>
      <c r="K211" s="7">
        <v>8.1910799999999992E-2</v>
      </c>
      <c r="L211" s="7">
        <v>23.84909866639968</v>
      </c>
      <c r="M211" s="7">
        <f>Tabulka2[[#This Row],[Úspora E (TJ/rok)]]*277777.777777777</f>
        <v>22752.999999999935</v>
      </c>
      <c r="N211" s="7">
        <f>Tabulka2[[#This Row],[Úspora CO2 (tCO2/rok)]]*1000</f>
        <v>23849.098666399681</v>
      </c>
    </row>
    <row r="212" spans="1:14" x14ac:dyDescent="0.25">
      <c r="A212" t="s">
        <v>17</v>
      </c>
      <c r="B212" t="s">
        <v>313</v>
      </c>
      <c r="C212">
        <v>20154313</v>
      </c>
      <c r="D212" t="s">
        <v>33</v>
      </c>
      <c r="E212" t="s">
        <v>127</v>
      </c>
      <c r="F212">
        <v>575399</v>
      </c>
      <c r="G212">
        <v>53401</v>
      </c>
      <c r="H212" t="s">
        <v>287</v>
      </c>
      <c r="I212" s="45">
        <v>65000</v>
      </c>
      <c r="J212" s="70" t="s">
        <v>361</v>
      </c>
      <c r="K212" s="7">
        <v>0.1032228</v>
      </c>
      <c r="L212" s="7">
        <v>33.547409999999999</v>
      </c>
      <c r="M212" s="7">
        <f>Tabulka2[[#This Row],[Úspora E (TJ/rok)]]*277777.777777777</f>
        <v>28672.99999999992</v>
      </c>
      <c r="N212" s="7">
        <f>Tabulka2[[#This Row],[Úspora CO2 (tCO2/rok)]]*1000</f>
        <v>33547.409999999996</v>
      </c>
    </row>
    <row r="213" spans="1:14" x14ac:dyDescent="0.25">
      <c r="A213" t="s">
        <v>17</v>
      </c>
      <c r="B213" t="s">
        <v>313</v>
      </c>
      <c r="C213">
        <v>20155463</v>
      </c>
      <c r="D213" t="s">
        <v>33</v>
      </c>
      <c r="E213" t="s">
        <v>153</v>
      </c>
      <c r="F213">
        <v>555134</v>
      </c>
      <c r="G213">
        <v>53003</v>
      </c>
      <c r="H213" t="s">
        <v>155</v>
      </c>
      <c r="I213" s="45">
        <v>105000</v>
      </c>
      <c r="J213" s="70" t="s">
        <v>359</v>
      </c>
      <c r="K213" s="7">
        <v>1.2456E-2</v>
      </c>
      <c r="L213" s="7">
        <v>5.1717049999999993</v>
      </c>
      <c r="M213" s="7">
        <f>Tabulka2[[#This Row],[Úspora E (TJ/rok)]]*277777.777777777</f>
        <v>3459.9999999999905</v>
      </c>
      <c r="N213" s="7">
        <f>Tabulka2[[#This Row],[Úspora CO2 (tCO2/rok)]]*1000</f>
        <v>5171.704999999999</v>
      </c>
    </row>
    <row r="214" spans="1:14" x14ac:dyDescent="0.25">
      <c r="A214" t="s">
        <v>17</v>
      </c>
      <c r="B214" t="s">
        <v>313</v>
      </c>
      <c r="C214">
        <v>20156243</v>
      </c>
      <c r="D214" t="s">
        <v>33</v>
      </c>
      <c r="E214" t="s">
        <v>257</v>
      </c>
      <c r="F214">
        <v>572985</v>
      </c>
      <c r="G214">
        <v>53002</v>
      </c>
      <c r="H214" t="s">
        <v>32</v>
      </c>
      <c r="I214" s="45">
        <v>60000</v>
      </c>
      <c r="J214" s="70" t="s">
        <v>355</v>
      </c>
      <c r="K214" s="7">
        <v>9.7344000000000007E-3</v>
      </c>
      <c r="L214" s="7">
        <v>5.1717049999999993</v>
      </c>
      <c r="M214" s="7">
        <f>Tabulka2[[#This Row],[Úspora E (TJ/rok)]]*277777.777777777</f>
        <v>2703.9999999999927</v>
      </c>
      <c r="N214" s="7">
        <f>Tabulka2[[#This Row],[Úspora CO2 (tCO2/rok)]]*1000</f>
        <v>5171.704999999999</v>
      </c>
    </row>
    <row r="215" spans="1:14" x14ac:dyDescent="0.25">
      <c r="A215" t="s">
        <v>17</v>
      </c>
      <c r="B215" t="s">
        <v>313</v>
      </c>
      <c r="C215">
        <v>20160963</v>
      </c>
      <c r="D215" t="s">
        <v>33</v>
      </c>
      <c r="E215" t="s">
        <v>153</v>
      </c>
      <c r="F215">
        <v>555134</v>
      </c>
      <c r="G215">
        <v>53002</v>
      </c>
      <c r="H215" t="s">
        <v>32</v>
      </c>
      <c r="I215" s="45">
        <v>40000</v>
      </c>
      <c r="J215" s="70" t="s">
        <v>345</v>
      </c>
      <c r="K215" s="7">
        <v>4.8888000000000004E-3</v>
      </c>
      <c r="L215" s="7">
        <v>5.0304150000000005</v>
      </c>
      <c r="M215" s="7">
        <f>Tabulka2[[#This Row],[Úspora E (TJ/rok)]]*277777.777777777</f>
        <v>1357.9999999999964</v>
      </c>
      <c r="N215" s="7">
        <f>Tabulka2[[#This Row],[Úspora CO2 (tCO2/rok)]]*1000</f>
        <v>5030.4150000000009</v>
      </c>
    </row>
    <row r="216" spans="1:14" x14ac:dyDescent="0.25">
      <c r="A216" t="s">
        <v>17</v>
      </c>
      <c r="B216" t="s">
        <v>313</v>
      </c>
      <c r="C216">
        <v>20162913</v>
      </c>
      <c r="D216" t="s">
        <v>33</v>
      </c>
      <c r="E216" t="s">
        <v>262</v>
      </c>
      <c r="F216">
        <v>576051</v>
      </c>
      <c r="G216">
        <v>53342</v>
      </c>
      <c r="H216" t="s">
        <v>32</v>
      </c>
      <c r="I216" s="45">
        <v>181369</v>
      </c>
      <c r="J216" s="70" t="s">
        <v>363</v>
      </c>
      <c r="K216" s="7">
        <v>6.674759999999999E-2</v>
      </c>
      <c r="L216" s="7">
        <v>3.7082000000000033</v>
      </c>
      <c r="M216" s="7">
        <f>Tabulka2[[#This Row],[Úspora E (TJ/rok)]]*277777.777777777</f>
        <v>18540.999999999945</v>
      </c>
      <c r="N216" s="7">
        <f>Tabulka2[[#This Row],[Úspora CO2 (tCO2/rok)]]*1000</f>
        <v>3708.2000000000035</v>
      </c>
    </row>
    <row r="217" spans="1:14" x14ac:dyDescent="0.25">
      <c r="A217" t="s">
        <v>17</v>
      </c>
      <c r="B217" t="s">
        <v>313</v>
      </c>
      <c r="C217">
        <v>20163983</v>
      </c>
      <c r="D217" t="s">
        <v>33</v>
      </c>
      <c r="E217" t="s">
        <v>153</v>
      </c>
      <c r="F217">
        <v>555134</v>
      </c>
      <c r="G217">
        <v>53006</v>
      </c>
      <c r="H217" t="s">
        <v>159</v>
      </c>
      <c r="I217" s="45">
        <v>265192</v>
      </c>
      <c r="J217" s="70" t="s">
        <v>341</v>
      </c>
      <c r="K217" s="7">
        <v>0.13859280000000002</v>
      </c>
      <c r="L217" s="7">
        <v>7.6996000000000002</v>
      </c>
      <c r="M217" s="7">
        <f>Tabulka2[[#This Row],[Úspora E (TJ/rok)]]*277777.777777777</f>
        <v>38497.999999999898</v>
      </c>
      <c r="N217" s="7">
        <f>Tabulka2[[#This Row],[Úspora CO2 (tCO2/rok)]]*1000</f>
        <v>7699.6</v>
      </c>
    </row>
    <row r="218" spans="1:14" x14ac:dyDescent="0.25">
      <c r="A218" t="s">
        <v>17</v>
      </c>
      <c r="B218" t="s">
        <v>313</v>
      </c>
      <c r="C218">
        <v>20165383</v>
      </c>
      <c r="D218" t="s">
        <v>33</v>
      </c>
      <c r="E218" t="s">
        <v>153</v>
      </c>
      <c r="F218">
        <v>555134</v>
      </c>
      <c r="G218">
        <v>53006</v>
      </c>
      <c r="H218" t="s">
        <v>159</v>
      </c>
      <c r="I218" s="45">
        <v>734475</v>
      </c>
      <c r="J218" s="70" t="s">
        <v>350</v>
      </c>
      <c r="K218" s="7">
        <v>0.13131720000000002</v>
      </c>
      <c r="L218" s="7">
        <v>28.324529999999996</v>
      </c>
      <c r="M218" s="7">
        <f>Tabulka2[[#This Row],[Úspora E (TJ/rok)]]*277777.777777777</f>
        <v>36476.999999999905</v>
      </c>
      <c r="N218" s="7">
        <f>Tabulka2[[#This Row],[Úspora CO2 (tCO2/rok)]]*1000</f>
        <v>28324.529999999995</v>
      </c>
    </row>
    <row r="219" spans="1:14" x14ac:dyDescent="0.25">
      <c r="A219" t="s">
        <v>17</v>
      </c>
      <c r="B219" t="s">
        <v>313</v>
      </c>
      <c r="C219">
        <v>20165743</v>
      </c>
      <c r="D219" t="s">
        <v>33</v>
      </c>
      <c r="E219" t="s">
        <v>153</v>
      </c>
      <c r="F219">
        <v>555134</v>
      </c>
      <c r="G219">
        <v>53003</v>
      </c>
      <c r="H219" t="s">
        <v>32</v>
      </c>
      <c r="I219" s="45">
        <v>227387</v>
      </c>
      <c r="J219" s="70" t="s">
        <v>340</v>
      </c>
      <c r="K219" s="7">
        <v>0.18662039999999996</v>
      </c>
      <c r="L219" s="7">
        <v>10.367799999999999</v>
      </c>
      <c r="M219" s="7">
        <f>Tabulka2[[#This Row],[Úspora E (TJ/rok)]]*277777.777777777</f>
        <v>51838.999999999847</v>
      </c>
      <c r="N219" s="7">
        <f>Tabulka2[[#This Row],[Úspora CO2 (tCO2/rok)]]*1000</f>
        <v>10367.799999999999</v>
      </c>
    </row>
    <row r="220" spans="1:14" x14ac:dyDescent="0.25">
      <c r="A220" t="s">
        <v>17</v>
      </c>
      <c r="B220" t="s">
        <v>313</v>
      </c>
      <c r="C220">
        <v>20166463</v>
      </c>
      <c r="D220" t="s">
        <v>33</v>
      </c>
      <c r="E220" t="s">
        <v>258</v>
      </c>
      <c r="F220">
        <v>575887</v>
      </c>
      <c r="G220">
        <v>53002</v>
      </c>
      <c r="H220" t="s">
        <v>32</v>
      </c>
      <c r="I220" s="45">
        <v>105000</v>
      </c>
      <c r="J220" s="70" t="s">
        <v>359</v>
      </c>
      <c r="K220" s="7">
        <v>1.1120399999999999E-2</v>
      </c>
      <c r="L220" s="7">
        <v>5.1717049999999993</v>
      </c>
      <c r="M220" s="7">
        <f>Tabulka2[[#This Row],[Úspora E (TJ/rok)]]*277777.777777777</f>
        <v>3088.9999999999909</v>
      </c>
      <c r="N220" s="7">
        <f>Tabulka2[[#This Row],[Úspora CO2 (tCO2/rok)]]*1000</f>
        <v>5171.704999999999</v>
      </c>
    </row>
    <row r="221" spans="1:14" x14ac:dyDescent="0.25">
      <c r="A221" t="s">
        <v>17</v>
      </c>
      <c r="B221" t="s">
        <v>313</v>
      </c>
      <c r="C221">
        <v>20168883</v>
      </c>
      <c r="D221" t="s">
        <v>33</v>
      </c>
      <c r="E221" t="s">
        <v>153</v>
      </c>
      <c r="F221">
        <v>555134</v>
      </c>
      <c r="G221">
        <v>53006</v>
      </c>
      <c r="H221" t="s">
        <v>160</v>
      </c>
      <c r="I221" s="45">
        <v>155000</v>
      </c>
      <c r="J221" s="70" t="s">
        <v>364</v>
      </c>
      <c r="K221" s="7">
        <v>2.4695999999999999E-2</v>
      </c>
      <c r="L221" s="7">
        <v>5.1717049999999993</v>
      </c>
      <c r="M221" s="7">
        <f>Tabulka2[[#This Row],[Úspora E (TJ/rok)]]*277777.777777777</f>
        <v>6859.9999999999809</v>
      </c>
      <c r="N221" s="7">
        <f>Tabulka2[[#This Row],[Úspora CO2 (tCO2/rok)]]*1000</f>
        <v>5171.704999999999</v>
      </c>
    </row>
    <row r="222" spans="1:14" x14ac:dyDescent="0.25">
      <c r="A222" t="s">
        <v>17</v>
      </c>
      <c r="B222" t="s">
        <v>313</v>
      </c>
      <c r="C222">
        <v>20168913</v>
      </c>
      <c r="D222" t="s">
        <v>33</v>
      </c>
      <c r="E222" t="s">
        <v>153</v>
      </c>
      <c r="F222">
        <v>555134</v>
      </c>
      <c r="G222">
        <v>53002</v>
      </c>
      <c r="H222" t="s">
        <v>75</v>
      </c>
      <c r="I222" s="45">
        <v>154872</v>
      </c>
      <c r="J222" s="70" t="s">
        <v>364</v>
      </c>
      <c r="K222" s="7">
        <v>1.7927999999999999E-2</v>
      </c>
      <c r="L222" s="7">
        <v>5.1717049999999993</v>
      </c>
      <c r="M222" s="7">
        <f>Tabulka2[[#This Row],[Úspora E (TJ/rok)]]*277777.777777777</f>
        <v>4979.9999999999854</v>
      </c>
      <c r="N222" s="7">
        <f>Tabulka2[[#This Row],[Úspora CO2 (tCO2/rok)]]*1000</f>
        <v>5171.704999999999</v>
      </c>
    </row>
    <row r="223" spans="1:14" x14ac:dyDescent="0.25">
      <c r="A223" t="s">
        <v>17</v>
      </c>
      <c r="B223" t="s">
        <v>313</v>
      </c>
      <c r="C223">
        <v>20169923</v>
      </c>
      <c r="D223" t="s">
        <v>33</v>
      </c>
      <c r="E223" t="s">
        <v>262</v>
      </c>
      <c r="F223">
        <v>576051</v>
      </c>
      <c r="G223">
        <v>53342</v>
      </c>
      <c r="H223" t="s">
        <v>262</v>
      </c>
      <c r="I223" s="45">
        <v>556200</v>
      </c>
      <c r="J223" s="70" t="s">
        <v>365</v>
      </c>
      <c r="K223" s="7">
        <v>0.34786439999999996</v>
      </c>
      <c r="L223" s="7">
        <v>19.21425</v>
      </c>
      <c r="M223" s="7">
        <f>Tabulka2[[#This Row],[Úspora E (TJ/rok)]]*277777.777777777</f>
        <v>96628.999999999724</v>
      </c>
      <c r="N223" s="7">
        <f>Tabulka2[[#This Row],[Úspora CO2 (tCO2/rok)]]*1000</f>
        <v>19214.25</v>
      </c>
    </row>
    <row r="224" spans="1:14" x14ac:dyDescent="0.25">
      <c r="A224" t="s">
        <v>17</v>
      </c>
      <c r="B224" t="s">
        <v>313</v>
      </c>
      <c r="C224">
        <v>20170793</v>
      </c>
      <c r="D224" t="s">
        <v>33</v>
      </c>
      <c r="E224" t="s">
        <v>262</v>
      </c>
      <c r="F224">
        <v>576051</v>
      </c>
      <c r="G224">
        <v>53342</v>
      </c>
      <c r="H224" t="s">
        <v>32</v>
      </c>
      <c r="I224" s="45">
        <v>155000</v>
      </c>
      <c r="J224" s="70" t="s">
        <v>364</v>
      </c>
      <c r="K224" s="7">
        <v>2.2579200000000001E-2</v>
      </c>
      <c r="L224" s="7">
        <v>5.1717049999999993</v>
      </c>
      <c r="M224" s="7">
        <f>Tabulka2[[#This Row],[Úspora E (TJ/rok)]]*277777.777777777</f>
        <v>6271.9999999999827</v>
      </c>
      <c r="N224" s="7">
        <f>Tabulka2[[#This Row],[Úspora CO2 (tCO2/rok)]]*1000</f>
        <v>5171.704999999999</v>
      </c>
    </row>
    <row r="225" spans="1:14" x14ac:dyDescent="0.25">
      <c r="A225" t="s">
        <v>17</v>
      </c>
      <c r="B225" t="s">
        <v>313</v>
      </c>
      <c r="C225">
        <v>20170813</v>
      </c>
      <c r="D225" t="s">
        <v>33</v>
      </c>
      <c r="E225" t="s">
        <v>153</v>
      </c>
      <c r="F225">
        <v>555134</v>
      </c>
      <c r="G225">
        <v>53333</v>
      </c>
      <c r="H225" t="s">
        <v>156</v>
      </c>
      <c r="I225" s="45">
        <v>105000</v>
      </c>
      <c r="J225" s="70" t="s">
        <v>359</v>
      </c>
      <c r="K225" s="7">
        <v>1.3068E-2</v>
      </c>
      <c r="L225" s="7">
        <v>5.1717049999999993</v>
      </c>
      <c r="M225" s="7">
        <f>Tabulka2[[#This Row],[Úspora E (TJ/rok)]]*277777.777777777</f>
        <v>3629.9999999999895</v>
      </c>
      <c r="N225" s="7">
        <f>Tabulka2[[#This Row],[Úspora CO2 (tCO2/rok)]]*1000</f>
        <v>5171.704999999999</v>
      </c>
    </row>
    <row r="226" spans="1:14" x14ac:dyDescent="0.25">
      <c r="A226" t="s">
        <v>17</v>
      </c>
      <c r="B226" t="s">
        <v>313</v>
      </c>
      <c r="C226">
        <v>20174913</v>
      </c>
      <c r="D226" t="s">
        <v>33</v>
      </c>
      <c r="E226" t="s">
        <v>153</v>
      </c>
      <c r="F226">
        <v>555134</v>
      </c>
      <c r="G226">
        <v>53003</v>
      </c>
      <c r="H226" t="s">
        <v>32</v>
      </c>
      <c r="I226" s="45">
        <v>55000</v>
      </c>
      <c r="J226" s="70" t="s">
        <v>346</v>
      </c>
      <c r="K226" s="7">
        <v>1.07352E-2</v>
      </c>
      <c r="L226" s="7">
        <v>5.0304150000000005</v>
      </c>
      <c r="M226" s="7">
        <f>Tabulka2[[#This Row],[Úspora E (TJ/rok)]]*277777.777777777</f>
        <v>2981.9999999999918</v>
      </c>
      <c r="N226" s="7">
        <f>Tabulka2[[#This Row],[Úspora CO2 (tCO2/rok)]]*1000</f>
        <v>5030.4150000000009</v>
      </c>
    </row>
    <row r="227" spans="1:14" x14ac:dyDescent="0.25">
      <c r="A227" t="s">
        <v>17</v>
      </c>
      <c r="B227" t="s">
        <v>313</v>
      </c>
      <c r="C227">
        <v>20176133</v>
      </c>
      <c r="D227" t="s">
        <v>33</v>
      </c>
      <c r="E227" t="s">
        <v>243</v>
      </c>
      <c r="F227">
        <v>574198</v>
      </c>
      <c r="G227">
        <v>53002</v>
      </c>
      <c r="H227" t="s">
        <v>32</v>
      </c>
      <c r="I227" s="45">
        <v>335000</v>
      </c>
      <c r="J227" s="70" t="s">
        <v>339</v>
      </c>
      <c r="K227" s="7">
        <v>9.1771199999999997E-2</v>
      </c>
      <c r="L227" s="7">
        <v>25.965118747390392</v>
      </c>
      <c r="M227" s="7">
        <f>Tabulka2[[#This Row],[Úspora E (TJ/rok)]]*277777.777777777</f>
        <v>25491.999999999927</v>
      </c>
      <c r="N227" s="7">
        <f>Tabulka2[[#This Row],[Úspora CO2 (tCO2/rok)]]*1000</f>
        <v>25965.118747390392</v>
      </c>
    </row>
    <row r="228" spans="1:14" x14ac:dyDescent="0.25">
      <c r="A228" t="s">
        <v>17</v>
      </c>
      <c r="B228" t="s">
        <v>313</v>
      </c>
      <c r="C228">
        <v>20176443</v>
      </c>
      <c r="D228" t="s">
        <v>33</v>
      </c>
      <c r="E228" t="s">
        <v>213</v>
      </c>
      <c r="F228">
        <v>572942</v>
      </c>
      <c r="G228">
        <v>53345</v>
      </c>
      <c r="H228" t="s">
        <v>32</v>
      </c>
      <c r="I228" s="45">
        <v>35000</v>
      </c>
      <c r="J228" s="70" t="s">
        <v>323</v>
      </c>
      <c r="K228" s="7">
        <v>8.7011999999999992E-3</v>
      </c>
      <c r="L228" s="7">
        <v>5.0304150000000005</v>
      </c>
      <c r="M228" s="7">
        <f>Tabulka2[[#This Row],[Úspora E (TJ/rok)]]*277777.777777777</f>
        <v>2416.9999999999932</v>
      </c>
      <c r="N228" s="7">
        <f>Tabulka2[[#This Row],[Úspora CO2 (tCO2/rok)]]*1000</f>
        <v>5030.4150000000009</v>
      </c>
    </row>
    <row r="229" spans="1:14" x14ac:dyDescent="0.25">
      <c r="A229" t="s">
        <v>17</v>
      </c>
      <c r="B229" t="s">
        <v>313</v>
      </c>
      <c r="C229">
        <v>20178433</v>
      </c>
      <c r="D229" t="s">
        <v>33</v>
      </c>
      <c r="E229" t="s">
        <v>253</v>
      </c>
      <c r="F229">
        <v>575712</v>
      </c>
      <c r="G229">
        <v>53002</v>
      </c>
      <c r="H229" t="s">
        <v>32</v>
      </c>
      <c r="I229" s="45">
        <v>60000</v>
      </c>
      <c r="J229" s="70" t="s">
        <v>355</v>
      </c>
      <c r="K229" s="7">
        <v>1.1538E-2</v>
      </c>
      <c r="L229" s="7">
        <v>5.1717049999999993</v>
      </c>
      <c r="M229" s="7">
        <f>Tabulka2[[#This Row],[Úspora E (TJ/rok)]]*277777.777777777</f>
        <v>3204.9999999999909</v>
      </c>
      <c r="N229" s="7">
        <f>Tabulka2[[#This Row],[Úspora CO2 (tCO2/rok)]]*1000</f>
        <v>5171.704999999999</v>
      </c>
    </row>
    <row r="230" spans="1:14" x14ac:dyDescent="0.25">
      <c r="A230" t="s">
        <v>17</v>
      </c>
      <c r="B230" t="s">
        <v>313</v>
      </c>
      <c r="C230">
        <v>20178873</v>
      </c>
      <c r="D230" t="s">
        <v>33</v>
      </c>
      <c r="E230" t="s">
        <v>153</v>
      </c>
      <c r="F230">
        <v>555134</v>
      </c>
      <c r="G230">
        <v>53002</v>
      </c>
      <c r="H230" t="s">
        <v>158</v>
      </c>
      <c r="I230" s="45">
        <v>220665</v>
      </c>
      <c r="J230" s="70" t="s">
        <v>341</v>
      </c>
      <c r="K230" s="7">
        <v>0.18858239999999998</v>
      </c>
      <c r="L230" s="7">
        <v>12.953980000000001</v>
      </c>
      <c r="M230" s="7">
        <f>Tabulka2[[#This Row],[Úspora E (TJ/rok)]]*277777.777777777</f>
        <v>52383.999999999847</v>
      </c>
      <c r="N230" s="7">
        <f>Tabulka2[[#This Row],[Úspora CO2 (tCO2/rok)]]*1000</f>
        <v>12953.980000000001</v>
      </c>
    </row>
    <row r="231" spans="1:14" x14ac:dyDescent="0.25">
      <c r="A231" t="s">
        <v>17</v>
      </c>
      <c r="B231" t="s">
        <v>313</v>
      </c>
      <c r="C231">
        <v>20180693</v>
      </c>
      <c r="D231" t="s">
        <v>33</v>
      </c>
      <c r="E231" t="s">
        <v>244</v>
      </c>
      <c r="F231">
        <v>575682</v>
      </c>
      <c r="G231">
        <v>53352</v>
      </c>
      <c r="H231" t="s">
        <v>32</v>
      </c>
      <c r="I231" s="45">
        <v>60000</v>
      </c>
      <c r="J231" s="70" t="s">
        <v>355</v>
      </c>
      <c r="K231" s="7">
        <v>9.9179999999999997E-3</v>
      </c>
      <c r="L231" s="7">
        <v>5.1717049999999993</v>
      </c>
      <c r="M231" s="7">
        <f>Tabulka2[[#This Row],[Úspora E (TJ/rok)]]*277777.777777777</f>
        <v>2754.9999999999923</v>
      </c>
      <c r="N231" s="7">
        <f>Tabulka2[[#This Row],[Úspora CO2 (tCO2/rok)]]*1000</f>
        <v>5171.704999999999</v>
      </c>
    </row>
    <row r="232" spans="1:14" x14ac:dyDescent="0.25">
      <c r="A232" t="s">
        <v>17</v>
      </c>
      <c r="B232" t="s">
        <v>313</v>
      </c>
      <c r="C232">
        <v>20180703</v>
      </c>
      <c r="D232" t="s">
        <v>33</v>
      </c>
      <c r="E232" t="s">
        <v>244</v>
      </c>
      <c r="F232">
        <v>575682</v>
      </c>
      <c r="G232">
        <v>53352</v>
      </c>
      <c r="H232" t="s">
        <v>32</v>
      </c>
      <c r="I232" s="45">
        <v>60000</v>
      </c>
      <c r="J232" s="70" t="s">
        <v>355</v>
      </c>
      <c r="K232" s="7">
        <v>1.3212E-2</v>
      </c>
      <c r="L232" s="7">
        <v>5.1717049999999993</v>
      </c>
      <c r="M232" s="7">
        <f>Tabulka2[[#This Row],[Úspora E (TJ/rok)]]*277777.777777777</f>
        <v>3669.9999999999895</v>
      </c>
      <c r="N232" s="7">
        <f>Tabulka2[[#This Row],[Úspora CO2 (tCO2/rok)]]*1000</f>
        <v>5171.704999999999</v>
      </c>
    </row>
    <row r="233" spans="1:14" x14ac:dyDescent="0.25">
      <c r="A233" t="s">
        <v>17</v>
      </c>
      <c r="B233" t="s">
        <v>313</v>
      </c>
      <c r="C233">
        <v>20182463</v>
      </c>
      <c r="D233" t="s">
        <v>33</v>
      </c>
      <c r="E233" t="s">
        <v>121</v>
      </c>
      <c r="F233">
        <v>575372</v>
      </c>
      <c r="G233">
        <v>53002</v>
      </c>
      <c r="H233" t="s">
        <v>32</v>
      </c>
      <c r="I233" s="45">
        <v>155000</v>
      </c>
      <c r="J233" s="70" t="s">
        <v>364</v>
      </c>
      <c r="K233" s="7">
        <v>1.7074800000000001E-2</v>
      </c>
      <c r="L233" s="7">
        <v>5.1717049999999993</v>
      </c>
      <c r="M233" s="7">
        <f>Tabulka2[[#This Row],[Úspora E (TJ/rok)]]*277777.777777777</f>
        <v>4742.9999999999873</v>
      </c>
      <c r="N233" s="7">
        <f>Tabulka2[[#This Row],[Úspora CO2 (tCO2/rok)]]*1000</f>
        <v>5171.704999999999</v>
      </c>
    </row>
    <row r="234" spans="1:14" x14ac:dyDescent="0.25">
      <c r="A234" t="s">
        <v>17</v>
      </c>
      <c r="B234" t="s">
        <v>313</v>
      </c>
      <c r="C234">
        <v>20184153</v>
      </c>
      <c r="D234" t="s">
        <v>33</v>
      </c>
      <c r="E234" t="s">
        <v>153</v>
      </c>
      <c r="F234">
        <v>555134</v>
      </c>
      <c r="G234">
        <v>53002</v>
      </c>
      <c r="H234" t="s">
        <v>174</v>
      </c>
      <c r="I234" s="45">
        <v>214648</v>
      </c>
      <c r="J234" s="70" t="s">
        <v>340</v>
      </c>
      <c r="K234" s="7">
        <v>0.11563559999999998</v>
      </c>
      <c r="L234" s="7">
        <v>6.424199999999999</v>
      </c>
      <c r="M234" s="7">
        <f>Tabulka2[[#This Row],[Úspora E (TJ/rok)]]*277777.777777777</f>
        <v>32120.999999999902</v>
      </c>
      <c r="N234" s="7">
        <f>Tabulka2[[#This Row],[Úspora CO2 (tCO2/rok)]]*1000</f>
        <v>6424.1999999999989</v>
      </c>
    </row>
    <row r="235" spans="1:14" x14ac:dyDescent="0.25">
      <c r="A235" t="s">
        <v>17</v>
      </c>
      <c r="B235" t="s">
        <v>313</v>
      </c>
      <c r="C235">
        <v>20186183</v>
      </c>
      <c r="D235" t="s">
        <v>33</v>
      </c>
      <c r="E235" t="s">
        <v>251</v>
      </c>
      <c r="F235">
        <v>575704</v>
      </c>
      <c r="G235">
        <v>53352</v>
      </c>
      <c r="H235" t="s">
        <v>32</v>
      </c>
      <c r="I235" s="45">
        <v>216381</v>
      </c>
      <c r="J235" s="70" t="s">
        <v>343</v>
      </c>
      <c r="K235" s="7">
        <v>0.103662</v>
      </c>
      <c r="L235" s="7">
        <v>6.6522299999999976</v>
      </c>
      <c r="M235" s="7">
        <f>Tabulka2[[#This Row],[Úspora E (TJ/rok)]]*277777.777777777</f>
        <v>28794.99999999992</v>
      </c>
      <c r="N235" s="7">
        <f>Tabulka2[[#This Row],[Úspora CO2 (tCO2/rok)]]*1000</f>
        <v>6652.2299999999977</v>
      </c>
    </row>
    <row r="236" spans="1:14" x14ac:dyDescent="0.25">
      <c r="A236" t="s">
        <v>17</v>
      </c>
      <c r="B236" t="s">
        <v>313</v>
      </c>
      <c r="C236">
        <v>20186223</v>
      </c>
      <c r="D236" t="s">
        <v>33</v>
      </c>
      <c r="E236" t="s">
        <v>244</v>
      </c>
      <c r="F236">
        <v>575682</v>
      </c>
      <c r="G236">
        <v>53352</v>
      </c>
      <c r="H236" t="s">
        <v>32</v>
      </c>
      <c r="I236" s="45">
        <v>107893</v>
      </c>
      <c r="J236" s="70" t="s">
        <v>343</v>
      </c>
      <c r="K236" s="7">
        <v>0.21229559999999997</v>
      </c>
      <c r="L236" s="7">
        <v>11.814570000000002</v>
      </c>
      <c r="M236" s="7">
        <f>Tabulka2[[#This Row],[Úspora E (TJ/rok)]]*277777.777777777</f>
        <v>58970.999999999825</v>
      </c>
      <c r="N236" s="7">
        <f>Tabulka2[[#This Row],[Úspora CO2 (tCO2/rok)]]*1000</f>
        <v>11814.570000000002</v>
      </c>
    </row>
    <row r="237" spans="1:14" x14ac:dyDescent="0.25">
      <c r="A237" t="s">
        <v>17</v>
      </c>
      <c r="B237" t="s">
        <v>313</v>
      </c>
      <c r="C237">
        <v>20186393</v>
      </c>
      <c r="D237" t="s">
        <v>33</v>
      </c>
      <c r="E237" t="s">
        <v>153</v>
      </c>
      <c r="F237">
        <v>555134</v>
      </c>
      <c r="G237">
        <v>53009</v>
      </c>
      <c r="H237" t="s">
        <v>32</v>
      </c>
      <c r="I237" s="45">
        <v>40000</v>
      </c>
      <c r="J237" s="70" t="s">
        <v>345</v>
      </c>
      <c r="K237" s="7">
        <v>6.7355999999999996E-3</v>
      </c>
      <c r="L237" s="7">
        <v>5.0304150000000005</v>
      </c>
      <c r="M237" s="7">
        <f>Tabulka2[[#This Row],[Úspora E (TJ/rok)]]*277777.777777777</f>
        <v>1870.9999999999945</v>
      </c>
      <c r="N237" s="7">
        <f>Tabulka2[[#This Row],[Úspora CO2 (tCO2/rok)]]*1000</f>
        <v>5030.4150000000009</v>
      </c>
    </row>
    <row r="238" spans="1:14" x14ac:dyDescent="0.25">
      <c r="A238" t="s">
        <v>17</v>
      </c>
      <c r="B238" t="s">
        <v>313</v>
      </c>
      <c r="C238">
        <v>20187383</v>
      </c>
      <c r="D238" t="s">
        <v>33</v>
      </c>
      <c r="E238" t="s">
        <v>250</v>
      </c>
      <c r="F238">
        <v>553719</v>
      </c>
      <c r="G238">
        <v>53002</v>
      </c>
      <c r="H238" t="s">
        <v>32</v>
      </c>
      <c r="I238" s="45">
        <v>60000</v>
      </c>
      <c r="J238" s="70" t="s">
        <v>355</v>
      </c>
      <c r="K238" s="7">
        <v>1.4932799999999998E-2</v>
      </c>
      <c r="L238" s="7">
        <v>5.1717049999999993</v>
      </c>
      <c r="M238" s="7">
        <f>Tabulka2[[#This Row],[Úspora E (TJ/rok)]]*277777.777777777</f>
        <v>4147.9999999999873</v>
      </c>
      <c r="N238" s="7">
        <f>Tabulka2[[#This Row],[Úspora CO2 (tCO2/rok)]]*1000</f>
        <v>5171.704999999999</v>
      </c>
    </row>
    <row r="239" spans="1:14" x14ac:dyDescent="0.25">
      <c r="A239" t="s">
        <v>17</v>
      </c>
      <c r="B239" t="s">
        <v>313</v>
      </c>
      <c r="C239">
        <v>20187633</v>
      </c>
      <c r="D239" t="s">
        <v>33</v>
      </c>
      <c r="E239" t="s">
        <v>153</v>
      </c>
      <c r="F239">
        <v>555134</v>
      </c>
      <c r="G239">
        <v>53351</v>
      </c>
      <c r="H239" t="s">
        <v>277</v>
      </c>
      <c r="I239" s="45">
        <v>138793</v>
      </c>
      <c r="J239" s="70" t="s">
        <v>343</v>
      </c>
      <c r="K239" s="7">
        <v>0.15620400000000001</v>
      </c>
      <c r="L239" s="7">
        <v>8.7080700000000029</v>
      </c>
      <c r="M239" s="7">
        <f>Tabulka2[[#This Row],[Úspora E (TJ/rok)]]*277777.777777777</f>
        <v>43389.999999999884</v>
      </c>
      <c r="N239" s="7">
        <f>Tabulka2[[#This Row],[Úspora CO2 (tCO2/rok)]]*1000</f>
        <v>8708.0700000000033</v>
      </c>
    </row>
    <row r="240" spans="1:14" x14ac:dyDescent="0.25">
      <c r="A240" t="s">
        <v>17</v>
      </c>
      <c r="B240" t="s">
        <v>313</v>
      </c>
      <c r="C240">
        <v>20187753</v>
      </c>
      <c r="D240" t="s">
        <v>33</v>
      </c>
      <c r="E240" t="s">
        <v>153</v>
      </c>
      <c r="F240">
        <v>555134</v>
      </c>
      <c r="G240">
        <v>53003</v>
      </c>
      <c r="H240" t="s">
        <v>166</v>
      </c>
      <c r="I240" s="45">
        <v>188659</v>
      </c>
      <c r="J240" s="70" t="s">
        <v>340</v>
      </c>
      <c r="K240" s="7">
        <v>6.2575199999999997E-2</v>
      </c>
      <c r="L240" s="7">
        <v>3.4492400000000014</v>
      </c>
      <c r="M240" s="7">
        <f>Tabulka2[[#This Row],[Úspora E (TJ/rok)]]*277777.777777777</f>
        <v>17381.999999999949</v>
      </c>
      <c r="N240" s="7">
        <f>Tabulka2[[#This Row],[Úspora CO2 (tCO2/rok)]]*1000</f>
        <v>3449.2400000000016</v>
      </c>
    </row>
    <row r="241" spans="1:14" x14ac:dyDescent="0.25">
      <c r="A241" t="s">
        <v>17</v>
      </c>
      <c r="B241" t="s">
        <v>313</v>
      </c>
      <c r="C241">
        <v>20187853</v>
      </c>
      <c r="D241" t="s">
        <v>33</v>
      </c>
      <c r="E241" t="s">
        <v>153</v>
      </c>
      <c r="F241">
        <v>555134</v>
      </c>
      <c r="G241">
        <v>53006</v>
      </c>
      <c r="H241" t="s">
        <v>159</v>
      </c>
      <c r="I241" s="45">
        <v>269740</v>
      </c>
      <c r="J241" s="70" t="s">
        <v>341</v>
      </c>
      <c r="K241" s="7">
        <v>7.9883999999999983E-2</v>
      </c>
      <c r="L241" s="7">
        <v>3.3204000000000002</v>
      </c>
      <c r="M241" s="7">
        <f>Tabulka2[[#This Row],[Úspora E (TJ/rok)]]*277777.777777777</f>
        <v>22189.999999999935</v>
      </c>
      <c r="N241" s="7">
        <f>Tabulka2[[#This Row],[Úspora CO2 (tCO2/rok)]]*1000</f>
        <v>3320.4</v>
      </c>
    </row>
    <row r="242" spans="1:14" x14ac:dyDescent="0.25">
      <c r="A242" t="s">
        <v>17</v>
      </c>
      <c r="B242" t="s">
        <v>313</v>
      </c>
      <c r="C242">
        <v>20187923</v>
      </c>
      <c r="D242" t="s">
        <v>33</v>
      </c>
      <c r="E242" t="s">
        <v>244</v>
      </c>
      <c r="F242">
        <v>575682</v>
      </c>
      <c r="G242">
        <v>53352</v>
      </c>
      <c r="H242" t="s">
        <v>32</v>
      </c>
      <c r="I242" s="45">
        <v>90051</v>
      </c>
      <c r="J242" s="70" t="s">
        <v>359</v>
      </c>
      <c r="K242" s="7">
        <v>1.1563200000000001E-2</v>
      </c>
      <c r="L242" s="7">
        <v>5.1717049999999993</v>
      </c>
      <c r="M242" s="7">
        <f>Tabulka2[[#This Row],[Úspora E (TJ/rok)]]*277777.777777777</f>
        <v>3211.9999999999914</v>
      </c>
      <c r="N242" s="7">
        <f>Tabulka2[[#This Row],[Úspora CO2 (tCO2/rok)]]*1000</f>
        <v>5171.704999999999</v>
      </c>
    </row>
    <row r="243" spans="1:14" x14ac:dyDescent="0.25">
      <c r="A243" t="s">
        <v>17</v>
      </c>
      <c r="B243" t="s">
        <v>313</v>
      </c>
      <c r="C243">
        <v>20188393</v>
      </c>
      <c r="D243" t="s">
        <v>33</v>
      </c>
      <c r="E243" t="s">
        <v>108</v>
      </c>
      <c r="F243">
        <v>574767</v>
      </c>
      <c r="G243">
        <v>53341</v>
      </c>
      <c r="H243" t="s">
        <v>32</v>
      </c>
      <c r="I243" s="45">
        <v>190360</v>
      </c>
      <c r="J243" s="70" t="s">
        <v>341</v>
      </c>
      <c r="K243" s="7">
        <v>0.25239959999999995</v>
      </c>
      <c r="L243" s="7">
        <v>14.02103</v>
      </c>
      <c r="M243" s="7">
        <f>Tabulka2[[#This Row],[Úspora E (TJ/rok)]]*277777.777777777</f>
        <v>70110.999999999782</v>
      </c>
      <c r="N243" s="7">
        <f>Tabulka2[[#This Row],[Úspora CO2 (tCO2/rok)]]*1000</f>
        <v>14021.029999999999</v>
      </c>
    </row>
    <row r="244" spans="1:14" x14ac:dyDescent="0.25">
      <c r="A244" t="s">
        <v>17</v>
      </c>
      <c r="B244" t="s">
        <v>313</v>
      </c>
      <c r="C244">
        <v>20188963</v>
      </c>
      <c r="D244" t="s">
        <v>33</v>
      </c>
      <c r="E244" t="s">
        <v>223</v>
      </c>
      <c r="F244">
        <v>575577</v>
      </c>
      <c r="G244">
        <v>53304</v>
      </c>
      <c r="H244" t="s">
        <v>32</v>
      </c>
      <c r="I244" s="45">
        <v>303588</v>
      </c>
      <c r="J244" s="70" t="s">
        <v>340</v>
      </c>
      <c r="K244" s="7">
        <v>0.18036720000000001</v>
      </c>
      <c r="L244" s="7">
        <v>10.0204</v>
      </c>
      <c r="M244" s="7">
        <f>Tabulka2[[#This Row],[Úspora E (TJ/rok)]]*277777.777777777</f>
        <v>50101.999999999862</v>
      </c>
      <c r="N244" s="7">
        <f>Tabulka2[[#This Row],[Úspora CO2 (tCO2/rok)]]*1000</f>
        <v>10020.4</v>
      </c>
    </row>
    <row r="245" spans="1:14" x14ac:dyDescent="0.25">
      <c r="A245" t="s">
        <v>17</v>
      </c>
      <c r="B245" t="s">
        <v>313</v>
      </c>
      <c r="C245">
        <v>20189013</v>
      </c>
      <c r="D245" t="s">
        <v>33</v>
      </c>
      <c r="E245" t="s">
        <v>108</v>
      </c>
      <c r="F245">
        <v>574767</v>
      </c>
      <c r="G245">
        <v>53341</v>
      </c>
      <c r="H245" t="s">
        <v>32</v>
      </c>
      <c r="I245" s="45">
        <v>346780</v>
      </c>
      <c r="J245" s="70" t="s">
        <v>341</v>
      </c>
      <c r="K245" s="7">
        <v>0.18858239999999998</v>
      </c>
      <c r="L245" s="7">
        <v>12.953980000000001</v>
      </c>
      <c r="M245" s="7">
        <f>Tabulka2[[#This Row],[Úspora E (TJ/rok)]]*277777.777777777</f>
        <v>52383.999999999847</v>
      </c>
      <c r="N245" s="7">
        <f>Tabulka2[[#This Row],[Úspora CO2 (tCO2/rok)]]*1000</f>
        <v>12953.980000000001</v>
      </c>
    </row>
    <row r="246" spans="1:14" x14ac:dyDescent="0.25">
      <c r="A246" t="s">
        <v>17</v>
      </c>
      <c r="B246" t="s">
        <v>313</v>
      </c>
      <c r="C246">
        <v>20190623</v>
      </c>
      <c r="D246" t="s">
        <v>33</v>
      </c>
      <c r="E246" t="s">
        <v>153</v>
      </c>
      <c r="F246">
        <v>555134</v>
      </c>
      <c r="G246">
        <v>53002</v>
      </c>
      <c r="H246" t="s">
        <v>32</v>
      </c>
      <c r="I246" s="45">
        <v>210866</v>
      </c>
      <c r="J246" s="70" t="s">
        <v>340</v>
      </c>
      <c r="K246" s="7">
        <v>0.15532019999999996</v>
      </c>
      <c r="L246" s="7">
        <v>9.537700000000001</v>
      </c>
      <c r="M246" s="7">
        <f>Tabulka2[[#This Row],[Úspora E (TJ/rok)]]*277777.777777777</f>
        <v>43144.499999999869</v>
      </c>
      <c r="N246" s="7">
        <f>Tabulka2[[#This Row],[Úspora CO2 (tCO2/rok)]]*1000</f>
        <v>9537.7000000000007</v>
      </c>
    </row>
    <row r="247" spans="1:14" x14ac:dyDescent="0.25">
      <c r="A247" t="s">
        <v>17</v>
      </c>
      <c r="B247" t="s">
        <v>313</v>
      </c>
      <c r="C247">
        <v>20191563</v>
      </c>
      <c r="D247" t="s">
        <v>33</v>
      </c>
      <c r="E247" t="s">
        <v>151</v>
      </c>
      <c r="F247">
        <v>575437</v>
      </c>
      <c r="G247">
        <v>53002</v>
      </c>
      <c r="H247" t="s">
        <v>32</v>
      </c>
      <c r="I247" s="45">
        <v>40000</v>
      </c>
      <c r="J247" s="70" t="s">
        <v>345</v>
      </c>
      <c r="K247" s="7">
        <v>6.0479999999999996E-3</v>
      </c>
      <c r="L247" s="7">
        <v>5.0304150000000005</v>
      </c>
      <c r="M247" s="7">
        <f>Tabulka2[[#This Row],[Úspora E (TJ/rok)]]*277777.777777777</f>
        <v>1679.9999999999952</v>
      </c>
      <c r="N247" s="7">
        <f>Tabulka2[[#This Row],[Úspora CO2 (tCO2/rok)]]*1000</f>
        <v>5030.4150000000009</v>
      </c>
    </row>
    <row r="248" spans="1:14" x14ac:dyDescent="0.25">
      <c r="A248" t="s">
        <v>17</v>
      </c>
      <c r="B248" t="s">
        <v>313</v>
      </c>
      <c r="C248">
        <v>20194613</v>
      </c>
      <c r="D248" t="s">
        <v>33</v>
      </c>
      <c r="E248" t="s">
        <v>62</v>
      </c>
      <c r="F248">
        <v>574856</v>
      </c>
      <c r="G248">
        <v>53345</v>
      </c>
      <c r="H248" t="s">
        <v>32</v>
      </c>
      <c r="I248" s="45">
        <v>155000</v>
      </c>
      <c r="J248" s="70" t="s">
        <v>364</v>
      </c>
      <c r="K248" s="7">
        <v>1.8032400000000001E-2</v>
      </c>
      <c r="L248" s="7">
        <v>5.1717049999999993</v>
      </c>
      <c r="M248" s="7">
        <f>Tabulka2[[#This Row],[Úspora E (TJ/rok)]]*277777.777777777</f>
        <v>5008.9999999999864</v>
      </c>
      <c r="N248" s="7">
        <f>Tabulka2[[#This Row],[Úspora CO2 (tCO2/rok)]]*1000</f>
        <v>5171.704999999999</v>
      </c>
    </row>
    <row r="249" spans="1:14" x14ac:dyDescent="0.25">
      <c r="A249" t="s">
        <v>17</v>
      </c>
      <c r="B249" t="s">
        <v>313</v>
      </c>
      <c r="C249">
        <v>20196333</v>
      </c>
      <c r="D249" t="s">
        <v>33</v>
      </c>
      <c r="E249" t="s">
        <v>153</v>
      </c>
      <c r="F249">
        <v>555134</v>
      </c>
      <c r="G249">
        <v>53002</v>
      </c>
      <c r="H249" t="s">
        <v>275</v>
      </c>
      <c r="I249" s="45">
        <v>206875</v>
      </c>
      <c r="J249" s="70" t="s">
        <v>341</v>
      </c>
      <c r="K249" s="7">
        <v>5.2628400000000013E-2</v>
      </c>
      <c r="L249" s="7">
        <v>17.104230000000001</v>
      </c>
      <c r="M249" s="7">
        <f>Tabulka2[[#This Row],[Úspora E (TJ/rok)]]*277777.777777777</f>
        <v>14618.999999999962</v>
      </c>
      <c r="N249" s="7">
        <f>Tabulka2[[#This Row],[Úspora CO2 (tCO2/rok)]]*1000</f>
        <v>17104.23</v>
      </c>
    </row>
    <row r="250" spans="1:14" x14ac:dyDescent="0.25">
      <c r="A250" t="s">
        <v>17</v>
      </c>
      <c r="B250" t="s">
        <v>313</v>
      </c>
      <c r="C250">
        <v>20197633</v>
      </c>
      <c r="D250" t="s">
        <v>33</v>
      </c>
      <c r="E250" t="s">
        <v>153</v>
      </c>
      <c r="F250">
        <v>555134</v>
      </c>
      <c r="G250">
        <v>53003</v>
      </c>
      <c r="H250" t="s">
        <v>32</v>
      </c>
      <c r="I250" s="45">
        <v>404320</v>
      </c>
      <c r="J250" s="70" t="s">
        <v>341</v>
      </c>
      <c r="K250" s="7">
        <v>0.25898759999999998</v>
      </c>
      <c r="L250" s="7">
        <v>8.6952700000000025</v>
      </c>
      <c r="M250" s="7">
        <f>Tabulka2[[#This Row],[Úspora E (TJ/rok)]]*277777.777777777</f>
        <v>71940.999999999796</v>
      </c>
      <c r="N250" s="7">
        <f>Tabulka2[[#This Row],[Úspora CO2 (tCO2/rok)]]*1000</f>
        <v>8695.2700000000023</v>
      </c>
    </row>
    <row r="251" spans="1:14" x14ac:dyDescent="0.25">
      <c r="A251" t="s">
        <v>17</v>
      </c>
      <c r="B251" t="s">
        <v>313</v>
      </c>
      <c r="C251">
        <v>20201253</v>
      </c>
      <c r="D251" t="s">
        <v>33</v>
      </c>
      <c r="E251" t="s">
        <v>153</v>
      </c>
      <c r="F251">
        <v>555134</v>
      </c>
      <c r="G251">
        <v>53002</v>
      </c>
      <c r="H251" t="s">
        <v>186</v>
      </c>
      <c r="I251" s="45">
        <v>689325</v>
      </c>
      <c r="J251" s="70" t="s">
        <v>350</v>
      </c>
      <c r="K251" s="7">
        <v>0.23686919999999997</v>
      </c>
      <c r="L251" s="7">
        <v>16.177780000000002</v>
      </c>
      <c r="M251" s="7">
        <f>Tabulka2[[#This Row],[Úspora E (TJ/rok)]]*277777.777777777</f>
        <v>65796.999999999811</v>
      </c>
      <c r="N251" s="7">
        <f>Tabulka2[[#This Row],[Úspora CO2 (tCO2/rok)]]*1000</f>
        <v>16177.780000000002</v>
      </c>
    </row>
    <row r="252" spans="1:14" x14ac:dyDescent="0.25">
      <c r="A252" t="s">
        <v>17</v>
      </c>
      <c r="B252" t="s">
        <v>313</v>
      </c>
      <c r="C252">
        <v>20201283</v>
      </c>
      <c r="D252" t="s">
        <v>33</v>
      </c>
      <c r="E252" t="s">
        <v>118</v>
      </c>
      <c r="F252">
        <v>575305</v>
      </c>
      <c r="G252">
        <v>53345</v>
      </c>
      <c r="H252" t="s">
        <v>32</v>
      </c>
      <c r="I252" s="45">
        <v>105000</v>
      </c>
      <c r="J252" s="70" t="s">
        <v>359</v>
      </c>
      <c r="K252" s="7">
        <v>1.1851199999999999E-2</v>
      </c>
      <c r="L252" s="7">
        <v>5.1717049999999993</v>
      </c>
      <c r="M252" s="7">
        <f>Tabulka2[[#This Row],[Úspora E (TJ/rok)]]*277777.777777777</f>
        <v>3291.9999999999905</v>
      </c>
      <c r="N252" s="7">
        <f>Tabulka2[[#This Row],[Úspora CO2 (tCO2/rok)]]*1000</f>
        <v>5171.704999999999</v>
      </c>
    </row>
    <row r="253" spans="1:14" x14ac:dyDescent="0.25">
      <c r="A253" t="s">
        <v>17</v>
      </c>
      <c r="B253" t="s">
        <v>313</v>
      </c>
      <c r="C253">
        <v>20201803</v>
      </c>
      <c r="D253" t="s">
        <v>33</v>
      </c>
      <c r="E253" t="s">
        <v>219</v>
      </c>
      <c r="F253">
        <v>575551</v>
      </c>
      <c r="G253">
        <v>53343</v>
      </c>
      <c r="H253" t="s">
        <v>32</v>
      </c>
      <c r="I253" s="45">
        <v>55000</v>
      </c>
      <c r="J253" s="70" t="s">
        <v>346</v>
      </c>
      <c r="K253" s="7">
        <v>1.1530799999999999E-2</v>
      </c>
      <c r="L253" s="7">
        <v>5.0304150000000005</v>
      </c>
      <c r="M253" s="7">
        <f>Tabulka2[[#This Row],[Úspora E (TJ/rok)]]*277777.777777777</f>
        <v>3202.9999999999909</v>
      </c>
      <c r="N253" s="7">
        <f>Tabulka2[[#This Row],[Úspora CO2 (tCO2/rok)]]*1000</f>
        <v>5030.4150000000009</v>
      </c>
    </row>
    <row r="254" spans="1:14" x14ac:dyDescent="0.25">
      <c r="A254" t="s">
        <v>17</v>
      </c>
      <c r="B254" t="s">
        <v>313</v>
      </c>
      <c r="C254">
        <v>20202183</v>
      </c>
      <c r="D254" t="s">
        <v>33</v>
      </c>
      <c r="E254" t="s">
        <v>219</v>
      </c>
      <c r="F254">
        <v>575551</v>
      </c>
      <c r="G254">
        <v>53343</v>
      </c>
      <c r="H254" t="s">
        <v>32</v>
      </c>
      <c r="I254" s="45">
        <v>193564</v>
      </c>
      <c r="J254" s="70" t="s">
        <v>341</v>
      </c>
      <c r="K254" s="7">
        <v>0.18858239999999998</v>
      </c>
      <c r="L254" s="7">
        <v>12.953980000000001</v>
      </c>
      <c r="M254" s="7">
        <f>Tabulka2[[#This Row],[Úspora E (TJ/rok)]]*277777.777777777</f>
        <v>52383.999999999847</v>
      </c>
      <c r="N254" s="7">
        <f>Tabulka2[[#This Row],[Úspora CO2 (tCO2/rok)]]*1000</f>
        <v>12953.980000000001</v>
      </c>
    </row>
    <row r="255" spans="1:14" x14ac:dyDescent="0.25">
      <c r="A255" t="s">
        <v>17</v>
      </c>
      <c r="B255" t="s">
        <v>313</v>
      </c>
      <c r="C255">
        <v>20202243</v>
      </c>
      <c r="D255" t="s">
        <v>33</v>
      </c>
      <c r="E255" t="s">
        <v>153</v>
      </c>
      <c r="F255">
        <v>555134</v>
      </c>
      <c r="G255">
        <v>53302</v>
      </c>
      <c r="H255" t="s">
        <v>32</v>
      </c>
      <c r="I255" s="45">
        <v>655900</v>
      </c>
      <c r="J255" s="70" t="s">
        <v>350</v>
      </c>
      <c r="K255" s="7">
        <v>0.23686919999999997</v>
      </c>
      <c r="L255" s="7">
        <v>16.177780000000002</v>
      </c>
      <c r="M255" s="7">
        <f>Tabulka2[[#This Row],[Úspora E (TJ/rok)]]*277777.777777777</f>
        <v>65796.999999999811</v>
      </c>
      <c r="N255" s="7">
        <f>Tabulka2[[#This Row],[Úspora CO2 (tCO2/rok)]]*1000</f>
        <v>16177.780000000002</v>
      </c>
    </row>
    <row r="256" spans="1:14" x14ac:dyDescent="0.25">
      <c r="A256" t="s">
        <v>17</v>
      </c>
      <c r="B256" t="s">
        <v>313</v>
      </c>
      <c r="C256">
        <v>20204833</v>
      </c>
      <c r="D256" t="s">
        <v>33</v>
      </c>
      <c r="E256" t="s">
        <v>153</v>
      </c>
      <c r="F256">
        <v>555134</v>
      </c>
      <c r="G256">
        <v>53003</v>
      </c>
      <c r="H256" t="s">
        <v>32</v>
      </c>
      <c r="I256" s="45">
        <v>40000</v>
      </c>
      <c r="J256" s="70" t="s">
        <v>345</v>
      </c>
      <c r="K256" s="7">
        <v>4.7375999999999998E-3</v>
      </c>
      <c r="L256" s="7">
        <v>5.0304150000000005</v>
      </c>
      <c r="M256" s="7">
        <f>Tabulka2[[#This Row],[Úspora E (TJ/rok)]]*277777.777777777</f>
        <v>1315.9999999999961</v>
      </c>
      <c r="N256" s="7">
        <f>Tabulka2[[#This Row],[Úspora CO2 (tCO2/rok)]]*1000</f>
        <v>5030.4150000000009</v>
      </c>
    </row>
    <row r="257" spans="1:14" x14ac:dyDescent="0.25">
      <c r="A257" t="s">
        <v>17</v>
      </c>
      <c r="B257" t="s">
        <v>313</v>
      </c>
      <c r="C257">
        <v>20205233</v>
      </c>
      <c r="D257" t="s">
        <v>33</v>
      </c>
      <c r="E257" t="s">
        <v>153</v>
      </c>
      <c r="F257">
        <v>555134</v>
      </c>
      <c r="G257">
        <v>53301</v>
      </c>
      <c r="H257" t="s">
        <v>32</v>
      </c>
      <c r="I257" s="45">
        <v>419595</v>
      </c>
      <c r="J257" s="70" t="s">
        <v>341</v>
      </c>
      <c r="K257" s="7">
        <v>0.28627919999999996</v>
      </c>
      <c r="L257" s="7">
        <v>15.9238</v>
      </c>
      <c r="M257" s="7">
        <f>Tabulka2[[#This Row],[Úspora E (TJ/rok)]]*277777.777777777</f>
        <v>79521.999999999767</v>
      </c>
      <c r="N257" s="7">
        <f>Tabulka2[[#This Row],[Úspora CO2 (tCO2/rok)]]*1000</f>
        <v>15923.8</v>
      </c>
    </row>
    <row r="258" spans="1:14" x14ac:dyDescent="0.25">
      <c r="A258" t="s">
        <v>17</v>
      </c>
      <c r="B258" t="s">
        <v>313</v>
      </c>
      <c r="C258">
        <v>20205963</v>
      </c>
      <c r="D258" t="s">
        <v>33</v>
      </c>
      <c r="E258" t="s">
        <v>92</v>
      </c>
      <c r="F258">
        <v>575046</v>
      </c>
      <c r="G258">
        <v>53352</v>
      </c>
      <c r="H258" t="s">
        <v>32</v>
      </c>
      <c r="I258" s="45">
        <v>105000</v>
      </c>
      <c r="J258" s="70" t="s">
        <v>359</v>
      </c>
      <c r="K258" s="7">
        <v>1.3431599999999998E-2</v>
      </c>
      <c r="L258" s="7">
        <v>5.1717049999999993</v>
      </c>
      <c r="M258" s="7">
        <f>Tabulka2[[#This Row],[Úspora E (TJ/rok)]]*277777.777777777</f>
        <v>3730.9999999999891</v>
      </c>
      <c r="N258" s="7">
        <f>Tabulka2[[#This Row],[Úspora CO2 (tCO2/rok)]]*1000</f>
        <v>5171.704999999999</v>
      </c>
    </row>
    <row r="259" spans="1:14" x14ac:dyDescent="0.25">
      <c r="A259" t="s">
        <v>17</v>
      </c>
      <c r="B259" t="s">
        <v>313</v>
      </c>
      <c r="C259">
        <v>20207643</v>
      </c>
      <c r="D259" t="s">
        <v>33</v>
      </c>
      <c r="E259" t="s">
        <v>145</v>
      </c>
      <c r="F259">
        <v>575429</v>
      </c>
      <c r="G259">
        <v>53345</v>
      </c>
      <c r="H259" t="s">
        <v>32</v>
      </c>
      <c r="I259" s="45">
        <v>110727</v>
      </c>
      <c r="J259" s="70" t="s">
        <v>343</v>
      </c>
      <c r="K259" s="7">
        <v>0.103662</v>
      </c>
      <c r="L259" s="7">
        <v>6.6522299999999976</v>
      </c>
      <c r="M259" s="7">
        <f>Tabulka2[[#This Row],[Úspora E (TJ/rok)]]*277777.777777777</f>
        <v>28794.99999999992</v>
      </c>
      <c r="N259" s="7">
        <f>Tabulka2[[#This Row],[Úspora CO2 (tCO2/rok)]]*1000</f>
        <v>6652.2299999999977</v>
      </c>
    </row>
    <row r="260" spans="1:14" x14ac:dyDescent="0.25">
      <c r="A260" t="s">
        <v>17</v>
      </c>
      <c r="B260" t="s">
        <v>313</v>
      </c>
      <c r="C260">
        <v>20208783</v>
      </c>
      <c r="D260" t="s">
        <v>33</v>
      </c>
      <c r="E260" t="s">
        <v>153</v>
      </c>
      <c r="F260">
        <v>555134</v>
      </c>
      <c r="G260">
        <v>53002</v>
      </c>
      <c r="H260" t="s">
        <v>275</v>
      </c>
      <c r="I260" s="45">
        <v>197435</v>
      </c>
      <c r="J260" s="70" t="s">
        <v>341</v>
      </c>
      <c r="K260" s="7">
        <v>0.14349599999999996</v>
      </c>
      <c r="L260" s="7">
        <v>7.9225299999999983</v>
      </c>
      <c r="M260" s="7">
        <f>Tabulka2[[#This Row],[Úspora E (TJ/rok)]]*277777.777777777</f>
        <v>39859.999999999876</v>
      </c>
      <c r="N260" s="7">
        <f>Tabulka2[[#This Row],[Úspora CO2 (tCO2/rok)]]*1000</f>
        <v>7922.5299999999979</v>
      </c>
    </row>
    <row r="261" spans="1:14" x14ac:dyDescent="0.25">
      <c r="A261" t="s">
        <v>17</v>
      </c>
      <c r="B261" t="s">
        <v>313</v>
      </c>
      <c r="C261">
        <v>20209223</v>
      </c>
      <c r="D261" t="s">
        <v>33</v>
      </c>
      <c r="E261" t="s">
        <v>153</v>
      </c>
      <c r="F261">
        <v>555134</v>
      </c>
      <c r="G261">
        <v>53003</v>
      </c>
      <c r="H261" t="s">
        <v>32</v>
      </c>
      <c r="I261" s="45">
        <v>155000</v>
      </c>
      <c r="J261" s="70" t="s">
        <v>364</v>
      </c>
      <c r="K261" s="7">
        <v>1.8734399999999998E-2</v>
      </c>
      <c r="L261" s="7">
        <v>5.1717049999999993</v>
      </c>
      <c r="M261" s="7">
        <f>Tabulka2[[#This Row],[Úspora E (TJ/rok)]]*277777.777777777</f>
        <v>5203.9999999999845</v>
      </c>
      <c r="N261" s="7">
        <f>Tabulka2[[#This Row],[Úspora CO2 (tCO2/rok)]]*1000</f>
        <v>5171.704999999999</v>
      </c>
    </row>
    <row r="262" spans="1:14" x14ac:dyDescent="0.25">
      <c r="A262" t="s">
        <v>17</v>
      </c>
      <c r="B262" t="s">
        <v>313</v>
      </c>
      <c r="C262">
        <v>20209253</v>
      </c>
      <c r="D262" t="s">
        <v>33</v>
      </c>
      <c r="E262" t="s">
        <v>67</v>
      </c>
      <c r="F262">
        <v>574864</v>
      </c>
      <c r="G262">
        <v>53332</v>
      </c>
      <c r="H262" t="s">
        <v>32</v>
      </c>
      <c r="I262" s="45">
        <v>60000</v>
      </c>
      <c r="J262" s="70" t="s">
        <v>355</v>
      </c>
      <c r="K262" s="7">
        <v>9.6048000000000001E-3</v>
      </c>
      <c r="L262" s="7">
        <v>5.1717049999999993</v>
      </c>
      <c r="M262" s="7">
        <f>Tabulka2[[#This Row],[Úspora E (TJ/rok)]]*277777.777777777</f>
        <v>2667.9999999999927</v>
      </c>
      <c r="N262" s="7">
        <f>Tabulka2[[#This Row],[Úspora CO2 (tCO2/rok)]]*1000</f>
        <v>5171.704999999999</v>
      </c>
    </row>
    <row r="263" spans="1:14" x14ac:dyDescent="0.25">
      <c r="A263" t="s">
        <v>17</v>
      </c>
      <c r="B263" t="s">
        <v>313</v>
      </c>
      <c r="C263">
        <v>20209543</v>
      </c>
      <c r="D263" t="s">
        <v>33</v>
      </c>
      <c r="E263" t="s">
        <v>98</v>
      </c>
      <c r="F263">
        <v>575143</v>
      </c>
      <c r="G263">
        <v>53002</v>
      </c>
      <c r="H263" t="s">
        <v>32</v>
      </c>
      <c r="I263" s="45">
        <v>55000</v>
      </c>
      <c r="J263" s="70" t="s">
        <v>346</v>
      </c>
      <c r="K263" s="7">
        <v>9.6659999999999992E-3</v>
      </c>
      <c r="L263" s="7">
        <v>5.0304150000000005</v>
      </c>
      <c r="M263" s="7">
        <f>Tabulka2[[#This Row],[Úspora E (TJ/rok)]]*277777.777777777</f>
        <v>2684.9999999999923</v>
      </c>
      <c r="N263" s="7">
        <f>Tabulka2[[#This Row],[Úspora CO2 (tCO2/rok)]]*1000</f>
        <v>5030.4150000000009</v>
      </c>
    </row>
    <row r="264" spans="1:14" x14ac:dyDescent="0.25">
      <c r="A264" t="s">
        <v>17</v>
      </c>
      <c r="B264" t="s">
        <v>313</v>
      </c>
      <c r="C264">
        <v>20210063</v>
      </c>
      <c r="D264" t="s">
        <v>33</v>
      </c>
      <c r="E264" t="s">
        <v>153</v>
      </c>
      <c r="F264">
        <v>555134</v>
      </c>
      <c r="G264">
        <v>53003</v>
      </c>
      <c r="H264" t="s">
        <v>32</v>
      </c>
      <c r="I264" s="45">
        <v>34308</v>
      </c>
      <c r="J264" s="70" t="s">
        <v>345</v>
      </c>
      <c r="K264" s="7">
        <v>6.3611999999999991E-3</v>
      </c>
      <c r="L264" s="7">
        <v>5.0304150000000005</v>
      </c>
      <c r="M264" s="7">
        <f>Tabulka2[[#This Row],[Úspora E (TJ/rok)]]*277777.777777777</f>
        <v>1766.9999999999948</v>
      </c>
      <c r="N264" s="7">
        <f>Tabulka2[[#This Row],[Úspora CO2 (tCO2/rok)]]*1000</f>
        <v>5030.4150000000009</v>
      </c>
    </row>
    <row r="265" spans="1:14" x14ac:dyDescent="0.25">
      <c r="A265" t="s">
        <v>17</v>
      </c>
      <c r="B265" t="s">
        <v>313</v>
      </c>
      <c r="C265">
        <v>20211683</v>
      </c>
      <c r="D265" t="s">
        <v>33</v>
      </c>
      <c r="E265" t="s">
        <v>153</v>
      </c>
      <c r="F265">
        <v>555134</v>
      </c>
      <c r="G265">
        <v>53006</v>
      </c>
      <c r="H265" t="s">
        <v>159</v>
      </c>
      <c r="I265" s="45">
        <v>315241</v>
      </c>
      <c r="J265" s="70" t="s">
        <v>366</v>
      </c>
      <c r="K265" s="7">
        <v>0.18858239999999998</v>
      </c>
      <c r="L265" s="7">
        <v>12.953980000000001</v>
      </c>
      <c r="M265" s="7">
        <f>Tabulka2[[#This Row],[Úspora E (TJ/rok)]]*277777.777777777</f>
        <v>52383.999999999847</v>
      </c>
      <c r="N265" s="7">
        <f>Tabulka2[[#This Row],[Úspora CO2 (tCO2/rok)]]*1000</f>
        <v>12953.980000000001</v>
      </c>
    </row>
    <row r="266" spans="1:14" x14ac:dyDescent="0.25">
      <c r="A266" t="s">
        <v>17</v>
      </c>
      <c r="B266" t="s">
        <v>313</v>
      </c>
      <c r="C266">
        <v>20212503</v>
      </c>
      <c r="D266" t="s">
        <v>33</v>
      </c>
      <c r="E266" t="s">
        <v>153</v>
      </c>
      <c r="F266">
        <v>555134</v>
      </c>
      <c r="G266">
        <v>53006</v>
      </c>
      <c r="H266" t="s">
        <v>160</v>
      </c>
      <c r="I266" s="45">
        <v>380520</v>
      </c>
      <c r="J266" s="70" t="s">
        <v>340</v>
      </c>
      <c r="K266" s="7">
        <v>0.15532019999999996</v>
      </c>
      <c r="L266" s="7">
        <v>9.537700000000001</v>
      </c>
      <c r="M266" s="7">
        <f>Tabulka2[[#This Row],[Úspora E (TJ/rok)]]*277777.777777777</f>
        <v>43144.499999999869</v>
      </c>
      <c r="N266" s="7">
        <f>Tabulka2[[#This Row],[Úspora CO2 (tCO2/rok)]]*1000</f>
        <v>9537.7000000000007</v>
      </c>
    </row>
    <row r="267" spans="1:14" x14ac:dyDescent="0.25">
      <c r="A267" t="s">
        <v>17</v>
      </c>
      <c r="B267" t="s">
        <v>313</v>
      </c>
      <c r="C267">
        <v>20212533</v>
      </c>
      <c r="D267" t="s">
        <v>33</v>
      </c>
      <c r="E267" t="s">
        <v>153</v>
      </c>
      <c r="F267">
        <v>555134</v>
      </c>
      <c r="G267">
        <v>53003</v>
      </c>
      <c r="H267" t="s">
        <v>32</v>
      </c>
      <c r="I267" s="45">
        <v>386075</v>
      </c>
      <c r="J267" s="70" t="s">
        <v>341</v>
      </c>
      <c r="K267" s="7">
        <v>0.13048200000000001</v>
      </c>
      <c r="L267" s="7">
        <v>7.3023500000000006</v>
      </c>
      <c r="M267" s="7">
        <f>Tabulka2[[#This Row],[Úspora E (TJ/rok)]]*277777.777777777</f>
        <v>36244.999999999905</v>
      </c>
      <c r="N267" s="7">
        <f>Tabulka2[[#This Row],[Úspora CO2 (tCO2/rok)]]*1000</f>
        <v>7302.35</v>
      </c>
    </row>
    <row r="268" spans="1:14" x14ac:dyDescent="0.25">
      <c r="A268" t="s">
        <v>17</v>
      </c>
      <c r="B268" t="s">
        <v>313</v>
      </c>
      <c r="C268">
        <v>20212793</v>
      </c>
      <c r="D268" t="s">
        <v>33</v>
      </c>
      <c r="E268" t="s">
        <v>153</v>
      </c>
      <c r="F268">
        <v>555134</v>
      </c>
      <c r="G268">
        <v>53003</v>
      </c>
      <c r="H268" t="s">
        <v>157</v>
      </c>
      <c r="I268" s="45">
        <v>213070</v>
      </c>
      <c r="J268" s="70" t="s">
        <v>340</v>
      </c>
      <c r="K268" s="7">
        <v>0.21891239999999998</v>
      </c>
      <c r="L268" s="7">
        <v>11.8611</v>
      </c>
      <c r="M268" s="7">
        <f>Tabulka2[[#This Row],[Úspora E (TJ/rok)]]*277777.777777777</f>
        <v>60808.999999999825</v>
      </c>
      <c r="N268" s="7">
        <f>Tabulka2[[#This Row],[Úspora CO2 (tCO2/rok)]]*1000</f>
        <v>11861.1</v>
      </c>
    </row>
    <row r="269" spans="1:14" x14ac:dyDescent="0.25">
      <c r="A269" t="s">
        <v>17</v>
      </c>
      <c r="B269" t="s">
        <v>313</v>
      </c>
      <c r="C269">
        <v>20219073</v>
      </c>
      <c r="D269" t="s">
        <v>33</v>
      </c>
      <c r="E269" t="s">
        <v>145</v>
      </c>
      <c r="F269">
        <v>575429</v>
      </c>
      <c r="G269">
        <v>53345</v>
      </c>
      <c r="H269" t="s">
        <v>32</v>
      </c>
      <c r="I269" s="45">
        <v>155000</v>
      </c>
      <c r="J269" s="70" t="s">
        <v>364</v>
      </c>
      <c r="K269" s="7">
        <v>1.6178399999999999E-2</v>
      </c>
      <c r="L269" s="7">
        <v>5.1717049999999993</v>
      </c>
      <c r="M269" s="7">
        <f>Tabulka2[[#This Row],[Úspora E (TJ/rok)]]*277777.777777777</f>
        <v>4493.9999999999873</v>
      </c>
      <c r="N269" s="7">
        <f>Tabulka2[[#This Row],[Úspora CO2 (tCO2/rok)]]*1000</f>
        <v>5171.704999999999</v>
      </c>
    </row>
    <row r="270" spans="1:14" x14ac:dyDescent="0.25">
      <c r="A270" t="s">
        <v>17</v>
      </c>
      <c r="B270" t="s">
        <v>313</v>
      </c>
      <c r="C270">
        <v>20220763</v>
      </c>
      <c r="D270" t="s">
        <v>33</v>
      </c>
      <c r="E270" t="s">
        <v>153</v>
      </c>
      <c r="F270">
        <v>555134</v>
      </c>
      <c r="G270">
        <v>53003</v>
      </c>
      <c r="H270" t="s">
        <v>274</v>
      </c>
      <c r="I270" s="45">
        <v>219130</v>
      </c>
      <c r="J270" s="70" t="s">
        <v>341</v>
      </c>
      <c r="K270" s="7">
        <v>0.10132559999999997</v>
      </c>
      <c r="L270" s="7">
        <v>5.4291999999999998</v>
      </c>
      <c r="M270" s="7">
        <f>Tabulka2[[#This Row],[Úspora E (TJ/rok)]]*277777.777777777</f>
        <v>28145.999999999913</v>
      </c>
      <c r="N270" s="7">
        <f>Tabulka2[[#This Row],[Úspora CO2 (tCO2/rok)]]*1000</f>
        <v>5429.2</v>
      </c>
    </row>
    <row r="271" spans="1:14" x14ac:dyDescent="0.25">
      <c r="A271" t="s">
        <v>17</v>
      </c>
      <c r="B271" t="s">
        <v>313</v>
      </c>
      <c r="C271">
        <v>20223603</v>
      </c>
      <c r="D271" t="s">
        <v>33</v>
      </c>
      <c r="E271" t="s">
        <v>108</v>
      </c>
      <c r="F271">
        <v>574767</v>
      </c>
      <c r="G271">
        <v>53341</v>
      </c>
      <c r="H271" t="s">
        <v>108</v>
      </c>
      <c r="I271" s="45">
        <v>311708</v>
      </c>
      <c r="J271" s="70" t="s">
        <v>341</v>
      </c>
      <c r="K271" s="7">
        <v>0.18858239999999998</v>
      </c>
      <c r="L271" s="7">
        <v>12.953980000000001</v>
      </c>
      <c r="M271" s="7">
        <f>Tabulka2[[#This Row],[Úspora E (TJ/rok)]]*277777.777777777</f>
        <v>52383.999999999847</v>
      </c>
      <c r="N271" s="7">
        <f>Tabulka2[[#This Row],[Úspora CO2 (tCO2/rok)]]*1000</f>
        <v>12953.980000000001</v>
      </c>
    </row>
    <row r="272" spans="1:14" x14ac:dyDescent="0.25">
      <c r="A272" t="s">
        <v>17</v>
      </c>
      <c r="B272" t="s">
        <v>313</v>
      </c>
      <c r="C272">
        <v>20223743</v>
      </c>
      <c r="D272" t="s">
        <v>33</v>
      </c>
      <c r="E272" t="s">
        <v>145</v>
      </c>
      <c r="F272">
        <v>575429</v>
      </c>
      <c r="G272">
        <v>53345</v>
      </c>
      <c r="H272" t="s">
        <v>145</v>
      </c>
      <c r="I272" s="45">
        <v>105000</v>
      </c>
      <c r="J272" s="70" t="s">
        <v>367</v>
      </c>
      <c r="K272" s="7">
        <v>9.0251999999999988E-3</v>
      </c>
      <c r="L272" s="7">
        <v>2.933189999999998</v>
      </c>
      <c r="M272" s="7">
        <f>Tabulka2[[#This Row],[Úspora E (TJ/rok)]]*277777.777777777</f>
        <v>2506.9999999999927</v>
      </c>
      <c r="N272" s="7">
        <f>Tabulka2[[#This Row],[Úspora CO2 (tCO2/rok)]]*1000</f>
        <v>2933.1899999999978</v>
      </c>
    </row>
    <row r="273" spans="1:14" x14ac:dyDescent="0.25">
      <c r="A273" t="s">
        <v>17</v>
      </c>
      <c r="B273" t="s">
        <v>313</v>
      </c>
      <c r="C273">
        <v>20223813</v>
      </c>
      <c r="D273" t="s">
        <v>33</v>
      </c>
      <c r="E273" t="s">
        <v>259</v>
      </c>
      <c r="F273">
        <v>572888</v>
      </c>
      <c r="G273">
        <v>53304</v>
      </c>
      <c r="H273" t="s">
        <v>32</v>
      </c>
      <c r="I273" s="45">
        <v>55000</v>
      </c>
      <c r="J273" s="70" t="s">
        <v>346</v>
      </c>
      <c r="K273" s="7">
        <v>1.1552399999999999E-2</v>
      </c>
      <c r="L273" s="7">
        <v>5.0304150000000005</v>
      </c>
      <c r="M273" s="7">
        <f>Tabulka2[[#This Row],[Úspora E (TJ/rok)]]*277777.777777777</f>
        <v>3208.9999999999909</v>
      </c>
      <c r="N273" s="7">
        <f>Tabulka2[[#This Row],[Úspora CO2 (tCO2/rok)]]*1000</f>
        <v>5030.4150000000009</v>
      </c>
    </row>
    <row r="274" spans="1:14" x14ac:dyDescent="0.25">
      <c r="A274" t="s">
        <v>17</v>
      </c>
      <c r="B274" t="s">
        <v>313</v>
      </c>
      <c r="C274">
        <v>20224723</v>
      </c>
      <c r="D274" t="s">
        <v>33</v>
      </c>
      <c r="E274" t="s">
        <v>153</v>
      </c>
      <c r="F274">
        <v>555134</v>
      </c>
      <c r="G274">
        <v>53002</v>
      </c>
      <c r="H274" t="s">
        <v>410</v>
      </c>
      <c r="I274" s="45">
        <v>433275</v>
      </c>
      <c r="J274" s="70" t="s">
        <v>341</v>
      </c>
      <c r="K274" s="7">
        <v>0.39913199999999993</v>
      </c>
      <c r="L274" s="7">
        <v>1.3674999999999997</v>
      </c>
      <c r="M274" s="7">
        <f>Tabulka2[[#This Row],[Úspora E (TJ/rok)]]*277777.777777777</f>
        <v>110869.99999999967</v>
      </c>
      <c r="N274" s="7">
        <f>Tabulka2[[#This Row],[Úspora CO2 (tCO2/rok)]]*1000</f>
        <v>1367.4999999999998</v>
      </c>
    </row>
    <row r="275" spans="1:14" x14ac:dyDescent="0.25">
      <c r="A275" t="s">
        <v>17</v>
      </c>
      <c r="B275" t="s">
        <v>313</v>
      </c>
      <c r="C275">
        <v>20227393</v>
      </c>
      <c r="D275" t="s">
        <v>33</v>
      </c>
      <c r="E275" t="s">
        <v>153</v>
      </c>
      <c r="F275">
        <v>555134</v>
      </c>
      <c r="G275">
        <v>53009</v>
      </c>
      <c r="H275" t="s">
        <v>172</v>
      </c>
      <c r="I275" s="45">
        <v>155767</v>
      </c>
      <c r="J275" s="70" t="s">
        <v>340</v>
      </c>
      <c r="K275" s="7">
        <v>0.15532019999999996</v>
      </c>
      <c r="L275" s="7">
        <v>9.537700000000001</v>
      </c>
      <c r="M275" s="7">
        <f>Tabulka2[[#This Row],[Úspora E (TJ/rok)]]*277777.777777777</f>
        <v>43144.499999999869</v>
      </c>
      <c r="N275" s="7">
        <f>Tabulka2[[#This Row],[Úspora CO2 (tCO2/rok)]]*1000</f>
        <v>9537.7000000000007</v>
      </c>
    </row>
    <row r="276" spans="1:14" x14ac:dyDescent="0.25">
      <c r="A276" t="s">
        <v>17</v>
      </c>
      <c r="B276" t="s">
        <v>313</v>
      </c>
      <c r="C276">
        <v>20228993</v>
      </c>
      <c r="D276" t="s">
        <v>33</v>
      </c>
      <c r="E276" t="s">
        <v>153</v>
      </c>
      <c r="F276">
        <v>555134</v>
      </c>
      <c r="G276">
        <v>53006</v>
      </c>
      <c r="H276" t="s">
        <v>32</v>
      </c>
      <c r="I276" s="45">
        <v>105000</v>
      </c>
      <c r="J276" s="70" t="s">
        <v>359</v>
      </c>
      <c r="K276" s="7">
        <v>1.2027600000000001E-2</v>
      </c>
      <c r="L276" s="7">
        <v>5.1717049999999993</v>
      </c>
      <c r="M276" s="7">
        <f>Tabulka2[[#This Row],[Úspora E (TJ/rok)]]*277777.777777777</f>
        <v>3340.9999999999909</v>
      </c>
      <c r="N276" s="7">
        <f>Tabulka2[[#This Row],[Úspora CO2 (tCO2/rok)]]*1000</f>
        <v>5171.704999999999</v>
      </c>
    </row>
    <row r="277" spans="1:14" x14ac:dyDescent="0.25">
      <c r="A277" t="s">
        <v>17</v>
      </c>
      <c r="B277" t="s">
        <v>313</v>
      </c>
      <c r="C277">
        <v>20230843</v>
      </c>
      <c r="D277" t="s">
        <v>33</v>
      </c>
      <c r="E277" t="s">
        <v>153</v>
      </c>
      <c r="F277">
        <v>555134</v>
      </c>
      <c r="G277">
        <v>53002</v>
      </c>
      <c r="H277" t="s">
        <v>32</v>
      </c>
      <c r="I277" s="45">
        <v>490520</v>
      </c>
      <c r="J277" s="70" t="s">
        <v>350</v>
      </c>
      <c r="K277" s="7">
        <v>0.24684480000000003</v>
      </c>
      <c r="L277" s="7">
        <v>6.4960400000000007</v>
      </c>
      <c r="M277" s="7">
        <f>Tabulka2[[#This Row],[Úspora E (TJ/rok)]]*277777.777777777</f>
        <v>68567.999999999811</v>
      </c>
      <c r="N277" s="7">
        <f>Tabulka2[[#This Row],[Úspora CO2 (tCO2/rok)]]*1000</f>
        <v>6496.0400000000009</v>
      </c>
    </row>
    <row r="278" spans="1:14" x14ac:dyDescent="0.25">
      <c r="A278" t="s">
        <v>17</v>
      </c>
      <c r="B278" t="s">
        <v>313</v>
      </c>
      <c r="C278">
        <v>20231173</v>
      </c>
      <c r="D278" t="s">
        <v>33</v>
      </c>
      <c r="E278" t="s">
        <v>153</v>
      </c>
      <c r="F278">
        <v>555134</v>
      </c>
      <c r="G278">
        <v>53002</v>
      </c>
      <c r="H278" t="s">
        <v>32</v>
      </c>
      <c r="I278" s="45">
        <v>454420</v>
      </c>
      <c r="J278" s="70" t="s">
        <v>341</v>
      </c>
      <c r="K278" s="7">
        <v>0.42719039999999997</v>
      </c>
      <c r="L278" s="7">
        <v>15.037720000000004</v>
      </c>
      <c r="M278" s="7">
        <f>Tabulka2[[#This Row],[Úspora E (TJ/rok)]]*277777.777777777</f>
        <v>118663.99999999965</v>
      </c>
      <c r="N278" s="7">
        <f>Tabulka2[[#This Row],[Úspora CO2 (tCO2/rok)]]*1000</f>
        <v>15037.720000000003</v>
      </c>
    </row>
    <row r="279" spans="1:14" x14ac:dyDescent="0.25">
      <c r="A279" t="s">
        <v>17</v>
      </c>
      <c r="B279" t="s">
        <v>313</v>
      </c>
      <c r="C279">
        <v>20231393</v>
      </c>
      <c r="D279" t="s">
        <v>33</v>
      </c>
      <c r="E279" t="s">
        <v>106</v>
      </c>
      <c r="F279">
        <v>573515</v>
      </c>
      <c r="G279">
        <v>53304</v>
      </c>
      <c r="H279" t="s">
        <v>32</v>
      </c>
      <c r="I279" s="45">
        <v>65000</v>
      </c>
      <c r="J279" s="70" t="s">
        <v>361</v>
      </c>
      <c r="K279" s="7">
        <v>5.8615200000000013E-2</v>
      </c>
      <c r="L279" s="7">
        <v>19.049939999999999</v>
      </c>
      <c r="M279" s="7">
        <f>Tabulka2[[#This Row],[Úspora E (TJ/rok)]]*277777.777777777</f>
        <v>16281.999999999958</v>
      </c>
      <c r="N279" s="7">
        <f>Tabulka2[[#This Row],[Úspora CO2 (tCO2/rok)]]*1000</f>
        <v>19049.939999999999</v>
      </c>
    </row>
    <row r="280" spans="1:14" x14ac:dyDescent="0.25">
      <c r="A280" t="s">
        <v>17</v>
      </c>
      <c r="B280" t="s">
        <v>313</v>
      </c>
      <c r="C280">
        <v>20232923</v>
      </c>
      <c r="D280" t="s">
        <v>33</v>
      </c>
      <c r="E280" t="s">
        <v>153</v>
      </c>
      <c r="F280">
        <v>555134</v>
      </c>
      <c r="G280">
        <v>53003</v>
      </c>
      <c r="H280" t="s">
        <v>157</v>
      </c>
      <c r="I280" s="45">
        <v>407990</v>
      </c>
      <c r="J280" s="70" t="s">
        <v>341</v>
      </c>
      <c r="K280" s="7">
        <v>0.1395468</v>
      </c>
      <c r="L280" s="7">
        <v>64.375739999999993</v>
      </c>
      <c r="M280" s="7">
        <f>Tabulka2[[#This Row],[Úspora E (TJ/rok)]]*277777.777777777</f>
        <v>38762.999999999891</v>
      </c>
      <c r="N280" s="7">
        <f>Tabulka2[[#This Row],[Úspora CO2 (tCO2/rok)]]*1000</f>
        <v>64375.739999999991</v>
      </c>
    </row>
    <row r="281" spans="1:14" x14ac:dyDescent="0.25">
      <c r="A281" t="s">
        <v>17</v>
      </c>
      <c r="B281" t="s">
        <v>313</v>
      </c>
      <c r="C281">
        <v>20235673</v>
      </c>
      <c r="D281" t="s">
        <v>33</v>
      </c>
      <c r="E281" t="s">
        <v>153</v>
      </c>
      <c r="F281">
        <v>555134</v>
      </c>
      <c r="G281">
        <v>53003</v>
      </c>
      <c r="H281" t="s">
        <v>32</v>
      </c>
      <c r="I281" s="45">
        <v>634875</v>
      </c>
      <c r="J281" s="70" t="s">
        <v>350</v>
      </c>
      <c r="K281" s="7">
        <v>0.23686919999999997</v>
      </c>
      <c r="L281" s="7">
        <v>16.177780000000002</v>
      </c>
      <c r="M281" s="7">
        <f>Tabulka2[[#This Row],[Úspora E (TJ/rok)]]*277777.777777777</f>
        <v>65796.999999999811</v>
      </c>
      <c r="N281" s="7">
        <f>Tabulka2[[#This Row],[Úspora CO2 (tCO2/rok)]]*1000</f>
        <v>16177.780000000002</v>
      </c>
    </row>
    <row r="282" spans="1:14" x14ac:dyDescent="0.25">
      <c r="A282" t="s">
        <v>17</v>
      </c>
      <c r="B282" t="s">
        <v>313</v>
      </c>
      <c r="C282">
        <v>20235713</v>
      </c>
      <c r="D282" t="s">
        <v>33</v>
      </c>
      <c r="E282" t="s">
        <v>262</v>
      </c>
      <c r="F282">
        <v>576051</v>
      </c>
      <c r="G282">
        <v>53342</v>
      </c>
      <c r="H282" t="s">
        <v>32</v>
      </c>
      <c r="I282" s="45">
        <v>174780</v>
      </c>
      <c r="J282" s="70" t="s">
        <v>343</v>
      </c>
      <c r="K282" s="7">
        <v>4.7318400000000017E-2</v>
      </c>
      <c r="L282" s="7">
        <v>2.6123100000000008</v>
      </c>
      <c r="M282" s="7">
        <f>Tabulka2[[#This Row],[Úspora E (TJ/rok)]]*277777.777777777</f>
        <v>13143.999999999967</v>
      </c>
      <c r="N282" s="7">
        <f>Tabulka2[[#This Row],[Úspora CO2 (tCO2/rok)]]*1000</f>
        <v>2612.3100000000009</v>
      </c>
    </row>
    <row r="283" spans="1:14" x14ac:dyDescent="0.25">
      <c r="A283" t="s">
        <v>17</v>
      </c>
      <c r="B283" t="s">
        <v>313</v>
      </c>
      <c r="C283">
        <v>20236903</v>
      </c>
      <c r="D283" t="s">
        <v>33</v>
      </c>
      <c r="E283" t="s">
        <v>153</v>
      </c>
      <c r="F283">
        <v>555134</v>
      </c>
      <c r="G283">
        <v>53009</v>
      </c>
      <c r="H283" t="s">
        <v>279</v>
      </c>
      <c r="I283" s="45">
        <v>321205</v>
      </c>
      <c r="J283" s="70" t="s">
        <v>341</v>
      </c>
      <c r="K283" s="7">
        <v>0.18858239999999998</v>
      </c>
      <c r="L283" s="7">
        <v>12.953980000000001</v>
      </c>
      <c r="M283" s="7">
        <f>Tabulka2[[#This Row],[Úspora E (TJ/rok)]]*277777.777777777</f>
        <v>52383.999999999847</v>
      </c>
      <c r="N283" s="7">
        <f>Tabulka2[[#This Row],[Úspora CO2 (tCO2/rok)]]*1000</f>
        <v>12953.980000000001</v>
      </c>
    </row>
    <row r="284" spans="1:14" x14ac:dyDescent="0.25">
      <c r="A284" t="s">
        <v>17</v>
      </c>
      <c r="B284" t="s">
        <v>313</v>
      </c>
      <c r="C284">
        <v>20238333</v>
      </c>
      <c r="D284" t="s">
        <v>33</v>
      </c>
      <c r="E284" t="s">
        <v>153</v>
      </c>
      <c r="F284">
        <v>555134</v>
      </c>
      <c r="G284">
        <v>53006</v>
      </c>
      <c r="H284" t="s">
        <v>160</v>
      </c>
      <c r="I284" s="45">
        <v>60000</v>
      </c>
      <c r="J284" s="70" t="s">
        <v>355</v>
      </c>
      <c r="K284" s="7">
        <v>1.6902E-2</v>
      </c>
      <c r="L284" s="7">
        <v>5.1717049999999993</v>
      </c>
      <c r="M284" s="7">
        <f>Tabulka2[[#This Row],[Úspora E (TJ/rok)]]*277777.777777777</f>
        <v>4694.9999999999873</v>
      </c>
      <c r="N284" s="7">
        <f>Tabulka2[[#This Row],[Úspora CO2 (tCO2/rok)]]*1000</f>
        <v>5171.704999999999</v>
      </c>
    </row>
    <row r="285" spans="1:14" x14ac:dyDescent="0.25">
      <c r="A285" t="s">
        <v>17</v>
      </c>
      <c r="B285" t="s">
        <v>313</v>
      </c>
      <c r="C285">
        <v>20238343</v>
      </c>
      <c r="D285" t="s">
        <v>33</v>
      </c>
      <c r="E285" t="s">
        <v>244</v>
      </c>
      <c r="F285">
        <v>575682</v>
      </c>
      <c r="G285">
        <v>53345</v>
      </c>
      <c r="H285" t="s">
        <v>246</v>
      </c>
      <c r="I285" s="45">
        <v>105000</v>
      </c>
      <c r="J285" s="70" t="s">
        <v>359</v>
      </c>
      <c r="K285" s="7">
        <v>1.1786399999999999E-2</v>
      </c>
      <c r="L285" s="7">
        <v>5.1717049999999993</v>
      </c>
      <c r="M285" s="7">
        <f>Tabulka2[[#This Row],[Úspora E (TJ/rok)]]*277777.777777777</f>
        <v>3273.9999999999905</v>
      </c>
      <c r="N285" s="7">
        <f>Tabulka2[[#This Row],[Úspora CO2 (tCO2/rok)]]*1000</f>
        <v>5171.704999999999</v>
      </c>
    </row>
    <row r="286" spans="1:14" x14ac:dyDescent="0.25">
      <c r="A286" t="s">
        <v>17</v>
      </c>
      <c r="B286" t="s">
        <v>313</v>
      </c>
      <c r="C286">
        <v>20239163</v>
      </c>
      <c r="D286" t="s">
        <v>33</v>
      </c>
      <c r="E286" t="s">
        <v>251</v>
      </c>
      <c r="F286">
        <v>575704</v>
      </c>
      <c r="G286">
        <v>53326</v>
      </c>
      <c r="H286" t="s">
        <v>32</v>
      </c>
      <c r="I286" s="45">
        <v>95000</v>
      </c>
      <c r="J286" s="70" t="s">
        <v>368</v>
      </c>
      <c r="K286" s="7">
        <v>1.84824E-2</v>
      </c>
      <c r="L286" s="7">
        <v>0</v>
      </c>
      <c r="M286" s="7">
        <f>Tabulka2[[#This Row],[Úspora E (TJ/rok)]]*277777.777777777</f>
        <v>5133.9999999999854</v>
      </c>
      <c r="N286" s="7">
        <f>Tabulka2[[#This Row],[Úspora CO2 (tCO2/rok)]]*1000</f>
        <v>0</v>
      </c>
    </row>
    <row r="287" spans="1:14" x14ac:dyDescent="0.25">
      <c r="A287" t="s">
        <v>17</v>
      </c>
      <c r="B287" t="s">
        <v>313</v>
      </c>
      <c r="C287">
        <v>20242313</v>
      </c>
      <c r="D287" t="s">
        <v>33</v>
      </c>
      <c r="E287" t="s">
        <v>127</v>
      </c>
      <c r="F287">
        <v>575399</v>
      </c>
      <c r="G287">
        <v>53372</v>
      </c>
      <c r="H287" t="s">
        <v>32</v>
      </c>
      <c r="I287" s="45">
        <v>55000</v>
      </c>
      <c r="J287" s="70" t="s">
        <v>346</v>
      </c>
      <c r="K287" s="7">
        <v>1.2473999999999999E-2</v>
      </c>
      <c r="L287" s="7">
        <v>5.0304150000000005</v>
      </c>
      <c r="M287" s="7">
        <f>Tabulka2[[#This Row],[Úspora E (TJ/rok)]]*277777.777777777</f>
        <v>3464.99999999999</v>
      </c>
      <c r="N287" s="7">
        <f>Tabulka2[[#This Row],[Úspora CO2 (tCO2/rok)]]*1000</f>
        <v>5030.4150000000009</v>
      </c>
    </row>
    <row r="288" spans="1:14" x14ac:dyDescent="0.25">
      <c r="A288" t="s">
        <v>17</v>
      </c>
      <c r="B288" t="s">
        <v>313</v>
      </c>
      <c r="C288">
        <v>20243403</v>
      </c>
      <c r="D288" t="s">
        <v>33</v>
      </c>
      <c r="E288" t="s">
        <v>153</v>
      </c>
      <c r="F288">
        <v>555134</v>
      </c>
      <c r="G288">
        <v>53002</v>
      </c>
      <c r="H288" t="s">
        <v>275</v>
      </c>
      <c r="I288" s="45">
        <v>75000</v>
      </c>
      <c r="J288" s="70" t="s">
        <v>357</v>
      </c>
      <c r="K288" s="7">
        <v>7.1279999999999998E-3</v>
      </c>
      <c r="L288" s="7">
        <v>5.1717049999999993</v>
      </c>
      <c r="M288" s="7">
        <f>Tabulka2[[#This Row],[Úspora E (TJ/rok)]]*277777.777777777</f>
        <v>1979.9999999999943</v>
      </c>
      <c r="N288" s="7">
        <f>Tabulka2[[#This Row],[Úspora CO2 (tCO2/rok)]]*1000</f>
        <v>5171.704999999999</v>
      </c>
    </row>
    <row r="289" spans="1:14" x14ac:dyDescent="0.25">
      <c r="A289" t="s">
        <v>17</v>
      </c>
      <c r="B289" t="s">
        <v>313</v>
      </c>
      <c r="C289">
        <v>20243773</v>
      </c>
      <c r="D289" t="s">
        <v>33</v>
      </c>
      <c r="E289" t="s">
        <v>153</v>
      </c>
      <c r="F289">
        <v>555134</v>
      </c>
      <c r="G289">
        <v>53003</v>
      </c>
      <c r="H289" t="s">
        <v>155</v>
      </c>
      <c r="I289" s="45">
        <v>155000</v>
      </c>
      <c r="J289" s="70" t="s">
        <v>364</v>
      </c>
      <c r="K289" s="7">
        <v>1.6434000000000001E-2</v>
      </c>
      <c r="L289" s="7">
        <v>5.1717049999999993</v>
      </c>
      <c r="M289" s="7">
        <f>Tabulka2[[#This Row],[Úspora E (TJ/rok)]]*277777.777777777</f>
        <v>4564.9999999999873</v>
      </c>
      <c r="N289" s="7">
        <f>Tabulka2[[#This Row],[Úspora CO2 (tCO2/rok)]]*1000</f>
        <v>5171.704999999999</v>
      </c>
    </row>
    <row r="290" spans="1:14" x14ac:dyDescent="0.25">
      <c r="A290" t="s">
        <v>17</v>
      </c>
      <c r="B290" t="s">
        <v>313</v>
      </c>
      <c r="C290">
        <v>20244223</v>
      </c>
      <c r="D290" t="s">
        <v>33</v>
      </c>
      <c r="E290" t="s">
        <v>108</v>
      </c>
      <c r="F290">
        <v>574767</v>
      </c>
      <c r="G290">
        <v>53341</v>
      </c>
      <c r="H290" t="s">
        <v>32</v>
      </c>
      <c r="I290" s="45">
        <v>100700</v>
      </c>
      <c r="J290" s="70" t="s">
        <v>367</v>
      </c>
      <c r="K290" s="7">
        <v>5.9803200000000008E-2</v>
      </c>
      <c r="L290" s="7">
        <v>2.4312600000000009</v>
      </c>
      <c r="M290" s="7">
        <f>Tabulka2[[#This Row],[Úspora E (TJ/rok)]]*277777.777777777</f>
        <v>16611.999999999956</v>
      </c>
      <c r="N290" s="7">
        <f>Tabulka2[[#This Row],[Úspora CO2 (tCO2/rok)]]*1000</f>
        <v>2431.2600000000007</v>
      </c>
    </row>
    <row r="291" spans="1:14" x14ac:dyDescent="0.25">
      <c r="A291" t="s">
        <v>17</v>
      </c>
      <c r="B291" t="s">
        <v>313</v>
      </c>
      <c r="C291">
        <v>20244243</v>
      </c>
      <c r="D291" t="s">
        <v>33</v>
      </c>
      <c r="E291" t="s">
        <v>145</v>
      </c>
      <c r="F291">
        <v>575429</v>
      </c>
      <c r="G291">
        <v>53345</v>
      </c>
      <c r="H291" t="s">
        <v>32</v>
      </c>
      <c r="I291" s="45">
        <v>349767</v>
      </c>
      <c r="J291" s="70" t="s">
        <v>341</v>
      </c>
      <c r="K291" s="7">
        <v>0.17246520000000004</v>
      </c>
      <c r="L291" s="7">
        <v>9.6085600000000007</v>
      </c>
      <c r="M291" s="7">
        <f>Tabulka2[[#This Row],[Úspora E (TJ/rok)]]*277777.777777777</f>
        <v>47906.999999999876</v>
      </c>
      <c r="N291" s="7">
        <f>Tabulka2[[#This Row],[Úspora CO2 (tCO2/rok)]]*1000</f>
        <v>9608.5600000000013</v>
      </c>
    </row>
    <row r="292" spans="1:14" x14ac:dyDescent="0.25">
      <c r="A292" t="s">
        <v>17</v>
      </c>
      <c r="B292" t="s">
        <v>313</v>
      </c>
      <c r="C292">
        <v>20245453</v>
      </c>
      <c r="D292" t="s">
        <v>33</v>
      </c>
      <c r="E292" t="s">
        <v>151</v>
      </c>
      <c r="F292">
        <v>575437</v>
      </c>
      <c r="G292">
        <v>53002</v>
      </c>
      <c r="H292" t="s">
        <v>32</v>
      </c>
      <c r="I292" s="45">
        <v>155000</v>
      </c>
      <c r="J292" s="70" t="s">
        <v>364</v>
      </c>
      <c r="K292" s="7">
        <v>1.6297200000000001E-2</v>
      </c>
      <c r="L292" s="7">
        <v>5.1717049999999993</v>
      </c>
      <c r="M292" s="7">
        <f>Tabulka2[[#This Row],[Úspora E (TJ/rok)]]*277777.777777777</f>
        <v>4526.9999999999873</v>
      </c>
      <c r="N292" s="7">
        <f>Tabulka2[[#This Row],[Úspora CO2 (tCO2/rok)]]*1000</f>
        <v>5171.704999999999</v>
      </c>
    </row>
    <row r="293" spans="1:14" x14ac:dyDescent="0.25">
      <c r="A293" t="s">
        <v>17</v>
      </c>
      <c r="B293" t="s">
        <v>313</v>
      </c>
      <c r="C293">
        <v>20246363</v>
      </c>
      <c r="D293" t="s">
        <v>33</v>
      </c>
      <c r="E293" t="s">
        <v>153</v>
      </c>
      <c r="F293">
        <v>555134</v>
      </c>
      <c r="G293">
        <v>53351</v>
      </c>
      <c r="H293" t="s">
        <v>32</v>
      </c>
      <c r="I293" s="45">
        <v>155000</v>
      </c>
      <c r="J293" s="70" t="s">
        <v>364</v>
      </c>
      <c r="K293" s="7">
        <v>2.06748E-2</v>
      </c>
      <c r="L293" s="7">
        <v>5.1717049999999993</v>
      </c>
      <c r="M293" s="7">
        <f>Tabulka2[[#This Row],[Úspora E (TJ/rok)]]*277777.777777777</f>
        <v>5742.9999999999836</v>
      </c>
      <c r="N293" s="7">
        <f>Tabulka2[[#This Row],[Úspora CO2 (tCO2/rok)]]*1000</f>
        <v>5171.704999999999</v>
      </c>
    </row>
    <row r="294" spans="1:14" x14ac:dyDescent="0.25">
      <c r="A294" t="s">
        <v>17</v>
      </c>
      <c r="B294" t="s">
        <v>313</v>
      </c>
      <c r="C294">
        <v>20247603</v>
      </c>
      <c r="D294" t="s">
        <v>33</v>
      </c>
      <c r="E294" t="s">
        <v>153</v>
      </c>
      <c r="F294">
        <v>555134</v>
      </c>
      <c r="G294">
        <v>53006</v>
      </c>
      <c r="H294" t="s">
        <v>159</v>
      </c>
      <c r="I294" s="45">
        <v>335000</v>
      </c>
      <c r="J294" s="70" t="s">
        <v>339</v>
      </c>
      <c r="K294" s="7">
        <v>5.0320799999999999E-2</v>
      </c>
      <c r="L294" s="7">
        <v>16.35426</v>
      </c>
      <c r="M294" s="7">
        <f>Tabulka2[[#This Row],[Úspora E (TJ/rok)]]*277777.777777777</f>
        <v>13977.99999999996</v>
      </c>
      <c r="N294" s="7">
        <f>Tabulka2[[#This Row],[Úspora CO2 (tCO2/rok)]]*1000</f>
        <v>16354.26</v>
      </c>
    </row>
    <row r="295" spans="1:14" x14ac:dyDescent="0.25">
      <c r="A295" t="s">
        <v>17</v>
      </c>
      <c r="B295" t="s">
        <v>313</v>
      </c>
      <c r="C295">
        <v>20250783</v>
      </c>
      <c r="D295" t="s">
        <v>33</v>
      </c>
      <c r="E295" t="s">
        <v>153</v>
      </c>
      <c r="F295">
        <v>555134</v>
      </c>
      <c r="G295">
        <v>53002</v>
      </c>
      <c r="H295" t="s">
        <v>32</v>
      </c>
      <c r="I295" s="45">
        <v>323980</v>
      </c>
      <c r="J295" s="70" t="s">
        <v>369</v>
      </c>
      <c r="K295" s="7">
        <v>0.25371359999999998</v>
      </c>
      <c r="L295" s="7">
        <v>16.785810000000001</v>
      </c>
      <c r="M295" s="7">
        <f>Tabulka2[[#This Row],[Úspora E (TJ/rok)]]*277777.777777777</f>
        <v>70475.999999999796</v>
      </c>
      <c r="N295" s="7">
        <f>Tabulka2[[#This Row],[Úspora CO2 (tCO2/rok)]]*1000</f>
        <v>16785.810000000001</v>
      </c>
    </row>
    <row r="296" spans="1:14" x14ac:dyDescent="0.25">
      <c r="A296" t="s">
        <v>17</v>
      </c>
      <c r="B296" t="s">
        <v>313</v>
      </c>
      <c r="C296">
        <v>20250963</v>
      </c>
      <c r="D296" t="s">
        <v>33</v>
      </c>
      <c r="E296" t="s">
        <v>75</v>
      </c>
      <c r="F296">
        <v>574899</v>
      </c>
      <c r="G296">
        <v>53303</v>
      </c>
      <c r="H296" t="s">
        <v>32</v>
      </c>
      <c r="I296" s="45">
        <v>155000</v>
      </c>
      <c r="J296" s="70" t="s">
        <v>364</v>
      </c>
      <c r="K296" s="7">
        <v>1.8302399999999996E-2</v>
      </c>
      <c r="L296" s="7">
        <v>5.1717049999999993</v>
      </c>
      <c r="M296" s="7">
        <f>Tabulka2[[#This Row],[Úspora E (TJ/rok)]]*277777.777777777</f>
        <v>5083.9999999999845</v>
      </c>
      <c r="N296" s="7">
        <f>Tabulka2[[#This Row],[Úspora CO2 (tCO2/rok)]]*1000</f>
        <v>5171.704999999999</v>
      </c>
    </row>
    <row r="297" spans="1:14" x14ac:dyDescent="0.25">
      <c r="A297" t="s">
        <v>17</v>
      </c>
      <c r="B297" t="s">
        <v>313</v>
      </c>
      <c r="C297">
        <v>20254463</v>
      </c>
      <c r="D297" t="s">
        <v>33</v>
      </c>
      <c r="E297" t="s">
        <v>62</v>
      </c>
      <c r="F297">
        <v>574856</v>
      </c>
      <c r="G297">
        <v>53345</v>
      </c>
      <c r="H297" t="s">
        <v>32</v>
      </c>
      <c r="I297" s="45">
        <v>75000</v>
      </c>
      <c r="J297" s="70" t="s">
        <v>357</v>
      </c>
      <c r="K297" s="7">
        <v>7.7867999999999991E-3</v>
      </c>
      <c r="L297" s="7">
        <v>5.1717049999999993</v>
      </c>
      <c r="M297" s="7">
        <f>Tabulka2[[#This Row],[Úspora E (TJ/rok)]]*277777.777777777</f>
        <v>2162.9999999999936</v>
      </c>
      <c r="N297" s="7">
        <f>Tabulka2[[#This Row],[Úspora CO2 (tCO2/rok)]]*1000</f>
        <v>5171.704999999999</v>
      </c>
    </row>
    <row r="298" spans="1:14" x14ac:dyDescent="0.25">
      <c r="A298" t="s">
        <v>17</v>
      </c>
      <c r="B298" t="s">
        <v>313</v>
      </c>
      <c r="C298">
        <v>20259523</v>
      </c>
      <c r="D298" t="s">
        <v>33</v>
      </c>
      <c r="E298" t="s">
        <v>153</v>
      </c>
      <c r="F298">
        <v>555134</v>
      </c>
      <c r="G298">
        <v>53006</v>
      </c>
      <c r="H298" t="s">
        <v>159</v>
      </c>
      <c r="I298" s="45">
        <v>225522</v>
      </c>
      <c r="J298" s="70" t="s">
        <v>343</v>
      </c>
      <c r="K298" s="7">
        <v>0.17438039999999996</v>
      </c>
      <c r="L298" s="7">
        <v>6.6522299999999976</v>
      </c>
      <c r="M298" s="7">
        <f>Tabulka2[[#This Row],[Úspora E (TJ/rok)]]*277777.777777777</f>
        <v>48438.999999999854</v>
      </c>
      <c r="N298" s="7">
        <f>Tabulka2[[#This Row],[Úspora CO2 (tCO2/rok)]]*1000</f>
        <v>6652.2299999999977</v>
      </c>
    </row>
    <row r="299" spans="1:14" x14ac:dyDescent="0.25">
      <c r="A299" t="s">
        <v>17</v>
      </c>
      <c r="B299" t="s">
        <v>313</v>
      </c>
      <c r="C299">
        <v>20260943</v>
      </c>
      <c r="D299" t="s">
        <v>33</v>
      </c>
      <c r="E299" t="s">
        <v>253</v>
      </c>
      <c r="F299">
        <v>575712</v>
      </c>
      <c r="G299">
        <v>53002</v>
      </c>
      <c r="H299" t="s">
        <v>32</v>
      </c>
      <c r="I299" s="45">
        <v>65000</v>
      </c>
      <c r="J299" s="70" t="s">
        <v>361</v>
      </c>
      <c r="K299" s="7">
        <v>7.4854799999999999E-2</v>
      </c>
      <c r="L299" s="7">
        <v>20.648159999999997</v>
      </c>
      <c r="M299" s="7">
        <f>Tabulka2[[#This Row],[Úspora E (TJ/rok)]]*277777.777777777</f>
        <v>20792.999999999942</v>
      </c>
      <c r="N299" s="7">
        <f>Tabulka2[[#This Row],[Úspora CO2 (tCO2/rok)]]*1000</f>
        <v>20648.159999999996</v>
      </c>
    </row>
    <row r="300" spans="1:14" x14ac:dyDescent="0.25">
      <c r="A300" t="s">
        <v>17</v>
      </c>
      <c r="B300" t="s">
        <v>313</v>
      </c>
      <c r="C300">
        <v>20261503</v>
      </c>
      <c r="D300" t="s">
        <v>33</v>
      </c>
      <c r="E300" t="s">
        <v>69</v>
      </c>
      <c r="F300">
        <v>572896</v>
      </c>
      <c r="G300">
        <v>53341</v>
      </c>
      <c r="H300" t="s">
        <v>32</v>
      </c>
      <c r="I300" s="45">
        <v>105000</v>
      </c>
      <c r="J300" s="70" t="s">
        <v>359</v>
      </c>
      <c r="K300" s="7">
        <v>1.09476E-2</v>
      </c>
      <c r="L300" s="7">
        <v>5.1717049999999993</v>
      </c>
      <c r="M300" s="7">
        <f>Tabulka2[[#This Row],[Úspora E (TJ/rok)]]*277777.777777777</f>
        <v>3040.9999999999914</v>
      </c>
      <c r="N300" s="7">
        <f>Tabulka2[[#This Row],[Úspora CO2 (tCO2/rok)]]*1000</f>
        <v>5171.704999999999</v>
      </c>
    </row>
    <row r="301" spans="1:14" x14ac:dyDescent="0.25">
      <c r="A301" t="s">
        <v>17</v>
      </c>
      <c r="B301" t="s">
        <v>313</v>
      </c>
      <c r="C301">
        <v>20268703</v>
      </c>
      <c r="D301" t="s">
        <v>33</v>
      </c>
      <c r="E301" t="s">
        <v>243</v>
      </c>
      <c r="F301">
        <v>574198</v>
      </c>
      <c r="G301">
        <v>53002</v>
      </c>
      <c r="H301" t="s">
        <v>32</v>
      </c>
      <c r="I301" s="45">
        <v>523130</v>
      </c>
      <c r="J301" s="70" t="s">
        <v>370</v>
      </c>
      <c r="K301" s="7">
        <v>7.9073999999999992E-2</v>
      </c>
      <c r="L301" s="7">
        <v>25.69905</v>
      </c>
      <c r="M301" s="7">
        <f>Tabulka2[[#This Row],[Úspora E (TJ/rok)]]*277777.777777777</f>
        <v>21964.999999999935</v>
      </c>
      <c r="N301" s="7">
        <f>Tabulka2[[#This Row],[Úspora CO2 (tCO2/rok)]]*1000</f>
        <v>25699.05</v>
      </c>
    </row>
    <row r="302" spans="1:14" x14ac:dyDescent="0.25">
      <c r="A302" t="s">
        <v>17</v>
      </c>
      <c r="B302" t="s">
        <v>313</v>
      </c>
      <c r="C302">
        <v>20269973</v>
      </c>
      <c r="D302" t="s">
        <v>33</v>
      </c>
      <c r="E302" t="s">
        <v>127</v>
      </c>
      <c r="F302">
        <v>575399</v>
      </c>
      <c r="G302">
        <v>53372</v>
      </c>
      <c r="H302" t="s">
        <v>127</v>
      </c>
      <c r="I302" s="45">
        <v>155000</v>
      </c>
      <c r="J302" s="70" t="s">
        <v>364</v>
      </c>
      <c r="K302" s="7">
        <v>1.5922800000000001E-2</v>
      </c>
      <c r="L302" s="7">
        <v>5.1717049999999993</v>
      </c>
      <c r="M302" s="7">
        <f>Tabulka2[[#This Row],[Úspora E (TJ/rok)]]*277777.777777777</f>
        <v>4422.9999999999882</v>
      </c>
      <c r="N302" s="7">
        <f>Tabulka2[[#This Row],[Úspora CO2 (tCO2/rok)]]*1000</f>
        <v>5171.704999999999</v>
      </c>
    </row>
    <row r="303" spans="1:14" x14ac:dyDescent="0.25">
      <c r="A303" t="s">
        <v>17</v>
      </c>
      <c r="B303" t="s">
        <v>313</v>
      </c>
      <c r="C303">
        <v>20274133</v>
      </c>
      <c r="D303" t="s">
        <v>33</v>
      </c>
      <c r="E303" t="s">
        <v>151</v>
      </c>
      <c r="F303">
        <v>575437</v>
      </c>
      <c r="G303">
        <v>50302</v>
      </c>
      <c r="H303" t="s">
        <v>32</v>
      </c>
      <c r="I303" s="45">
        <v>637800</v>
      </c>
      <c r="J303" s="70" t="s">
        <v>349</v>
      </c>
      <c r="K303" s="7">
        <v>0.23686919999999997</v>
      </c>
      <c r="L303" s="7">
        <v>16.177780000000002</v>
      </c>
      <c r="M303" s="7">
        <f>Tabulka2[[#This Row],[Úspora E (TJ/rok)]]*277777.777777777</f>
        <v>65796.999999999811</v>
      </c>
      <c r="N303" s="7">
        <f>Tabulka2[[#This Row],[Úspora CO2 (tCO2/rok)]]*1000</f>
        <v>16177.780000000002</v>
      </c>
    </row>
    <row r="304" spans="1:14" x14ac:dyDescent="0.25">
      <c r="A304" t="s">
        <v>17</v>
      </c>
      <c r="B304" t="s">
        <v>313</v>
      </c>
      <c r="C304">
        <v>20275453</v>
      </c>
      <c r="D304" t="s">
        <v>33</v>
      </c>
      <c r="E304" t="s">
        <v>153</v>
      </c>
      <c r="F304">
        <v>555134</v>
      </c>
      <c r="G304">
        <v>53003</v>
      </c>
      <c r="H304" t="s">
        <v>166</v>
      </c>
      <c r="I304" s="45">
        <v>605675</v>
      </c>
      <c r="J304" s="70" t="s">
        <v>352</v>
      </c>
      <c r="K304" s="7">
        <v>0.37763999999999998</v>
      </c>
      <c r="L304" s="7">
        <v>13.899000000000001</v>
      </c>
      <c r="M304" s="7">
        <f>Tabulka2[[#This Row],[Úspora E (TJ/rok)]]*277777.777777777</f>
        <v>104899.99999999969</v>
      </c>
      <c r="N304" s="7">
        <f>Tabulka2[[#This Row],[Úspora CO2 (tCO2/rok)]]*1000</f>
        <v>13899</v>
      </c>
    </row>
    <row r="305" spans="1:14" x14ac:dyDescent="0.25">
      <c r="A305" t="s">
        <v>17</v>
      </c>
      <c r="B305" t="s">
        <v>313</v>
      </c>
      <c r="C305">
        <v>20277753</v>
      </c>
      <c r="D305" t="s">
        <v>33</v>
      </c>
      <c r="E305" t="s">
        <v>153</v>
      </c>
      <c r="F305">
        <v>555134</v>
      </c>
      <c r="G305">
        <v>53002</v>
      </c>
      <c r="H305" t="s">
        <v>153</v>
      </c>
      <c r="I305" s="45">
        <v>530850</v>
      </c>
      <c r="J305" s="70" t="s">
        <v>371</v>
      </c>
      <c r="K305" s="7">
        <v>0.25552439999999998</v>
      </c>
      <c r="L305" s="7">
        <v>20.839080000000003</v>
      </c>
      <c r="M305" s="7">
        <f>Tabulka2[[#This Row],[Úspora E (TJ/rok)]]*277777.777777777</f>
        <v>70978.999999999796</v>
      </c>
      <c r="N305" s="7">
        <f>Tabulka2[[#This Row],[Úspora CO2 (tCO2/rok)]]*1000</f>
        <v>20839.080000000002</v>
      </c>
    </row>
    <row r="306" spans="1:14" x14ac:dyDescent="0.25">
      <c r="A306" t="s">
        <v>17</v>
      </c>
      <c r="B306" t="s">
        <v>313</v>
      </c>
      <c r="C306">
        <v>20278403</v>
      </c>
      <c r="D306" t="s">
        <v>33</v>
      </c>
      <c r="E306" t="s">
        <v>62</v>
      </c>
      <c r="F306">
        <v>574856</v>
      </c>
      <c r="G306">
        <v>53345</v>
      </c>
      <c r="H306" t="s">
        <v>32</v>
      </c>
      <c r="I306" s="45">
        <v>105000</v>
      </c>
      <c r="J306" s="70" t="s">
        <v>359</v>
      </c>
      <c r="K306" s="7">
        <v>1.3852799999999998E-2</v>
      </c>
      <c r="L306" s="7">
        <v>5.1717049999999993</v>
      </c>
      <c r="M306" s="7">
        <f>Tabulka2[[#This Row],[Úspora E (TJ/rok)]]*277777.777777777</f>
        <v>3847.9999999999886</v>
      </c>
      <c r="N306" s="7">
        <f>Tabulka2[[#This Row],[Úspora CO2 (tCO2/rok)]]*1000</f>
        <v>5171.704999999999</v>
      </c>
    </row>
    <row r="307" spans="1:14" x14ac:dyDescent="0.25">
      <c r="A307" t="s">
        <v>17</v>
      </c>
      <c r="B307" t="s">
        <v>313</v>
      </c>
      <c r="C307">
        <v>20283063</v>
      </c>
      <c r="D307" t="s">
        <v>33</v>
      </c>
      <c r="E307" t="s">
        <v>153</v>
      </c>
      <c r="F307">
        <v>555134</v>
      </c>
      <c r="G307">
        <v>53333</v>
      </c>
      <c r="H307" t="s">
        <v>156</v>
      </c>
      <c r="I307" s="45">
        <v>335000</v>
      </c>
      <c r="J307" s="70" t="s">
        <v>339</v>
      </c>
      <c r="K307" s="7">
        <v>6.5876400000000002E-2</v>
      </c>
      <c r="L307" s="7">
        <v>18.608291469336272</v>
      </c>
      <c r="M307" s="7">
        <f>Tabulka2[[#This Row],[Úspora E (TJ/rok)]]*277777.777777777</f>
        <v>18298.999999999949</v>
      </c>
      <c r="N307" s="7">
        <f>Tabulka2[[#This Row],[Úspora CO2 (tCO2/rok)]]*1000</f>
        <v>18608.291469336273</v>
      </c>
    </row>
    <row r="308" spans="1:14" x14ac:dyDescent="0.25">
      <c r="A308" t="s">
        <v>17</v>
      </c>
      <c r="B308" t="s">
        <v>313</v>
      </c>
      <c r="C308">
        <v>20283353</v>
      </c>
      <c r="D308" t="s">
        <v>33</v>
      </c>
      <c r="E308" t="s">
        <v>153</v>
      </c>
      <c r="F308">
        <v>555134</v>
      </c>
      <c r="G308">
        <v>53003</v>
      </c>
      <c r="H308" t="s">
        <v>274</v>
      </c>
      <c r="I308" s="45">
        <v>75000</v>
      </c>
      <c r="J308" s="70" t="s">
        <v>357</v>
      </c>
      <c r="K308" s="7">
        <v>6.5556E-3</v>
      </c>
      <c r="L308" s="7">
        <v>5.1717049999999993</v>
      </c>
      <c r="M308" s="7">
        <f>Tabulka2[[#This Row],[Úspora E (TJ/rok)]]*277777.777777777</f>
        <v>1820.9999999999948</v>
      </c>
      <c r="N308" s="7">
        <f>Tabulka2[[#This Row],[Úspora CO2 (tCO2/rok)]]*1000</f>
        <v>5171.704999999999</v>
      </c>
    </row>
    <row r="309" spans="1:14" x14ac:dyDescent="0.25">
      <c r="A309" t="s">
        <v>17</v>
      </c>
      <c r="B309" t="s">
        <v>313</v>
      </c>
      <c r="C309">
        <v>20284403</v>
      </c>
      <c r="D309" t="s">
        <v>33</v>
      </c>
      <c r="E309" t="s">
        <v>153</v>
      </c>
      <c r="F309">
        <v>555134</v>
      </c>
      <c r="G309">
        <v>50003</v>
      </c>
      <c r="H309" t="s">
        <v>409</v>
      </c>
      <c r="I309" s="45">
        <v>406630</v>
      </c>
      <c r="J309" s="70" t="s">
        <v>341</v>
      </c>
      <c r="K309" s="7">
        <v>0.18858239999999998</v>
      </c>
      <c r="L309" s="7">
        <v>12.953980000000001</v>
      </c>
      <c r="M309" s="7">
        <f>Tabulka2[[#This Row],[Úspora E (TJ/rok)]]*277777.777777777</f>
        <v>52383.999999999847</v>
      </c>
      <c r="N309" s="7">
        <f>Tabulka2[[#This Row],[Úspora CO2 (tCO2/rok)]]*1000</f>
        <v>12953.980000000001</v>
      </c>
    </row>
    <row r="310" spans="1:14" x14ac:dyDescent="0.25">
      <c r="A310" t="s">
        <v>17</v>
      </c>
      <c r="B310" t="s">
        <v>313</v>
      </c>
      <c r="C310">
        <v>20285843</v>
      </c>
      <c r="D310" t="s">
        <v>33</v>
      </c>
      <c r="E310" t="s">
        <v>75</v>
      </c>
      <c r="F310">
        <v>574899</v>
      </c>
      <c r="G310">
        <v>53002</v>
      </c>
      <c r="H310" t="s">
        <v>77</v>
      </c>
      <c r="I310" s="45">
        <v>254920</v>
      </c>
      <c r="J310" s="70" t="s">
        <v>341</v>
      </c>
      <c r="K310" s="7">
        <v>0.18858239999999998</v>
      </c>
      <c r="L310" s="7">
        <v>12.953980000000001</v>
      </c>
      <c r="M310" s="7">
        <f>Tabulka2[[#This Row],[Úspora E (TJ/rok)]]*277777.777777777</f>
        <v>52383.999999999847</v>
      </c>
      <c r="N310" s="7">
        <f>Tabulka2[[#This Row],[Úspora CO2 (tCO2/rok)]]*1000</f>
        <v>12953.980000000001</v>
      </c>
    </row>
    <row r="311" spans="1:14" x14ac:dyDescent="0.25">
      <c r="A311" t="s">
        <v>17</v>
      </c>
      <c r="B311" t="s">
        <v>313</v>
      </c>
      <c r="C311">
        <v>20285973</v>
      </c>
      <c r="D311" t="s">
        <v>33</v>
      </c>
      <c r="E311" t="s">
        <v>153</v>
      </c>
      <c r="F311">
        <v>555134</v>
      </c>
      <c r="G311">
        <v>53353</v>
      </c>
      <c r="H311" t="s">
        <v>170</v>
      </c>
      <c r="I311" s="45">
        <v>155000</v>
      </c>
      <c r="J311" s="70" t="s">
        <v>364</v>
      </c>
      <c r="K311" s="7">
        <v>1.5170400000000001E-2</v>
      </c>
      <c r="L311" s="7">
        <v>5.1717049999999993</v>
      </c>
      <c r="M311" s="7">
        <f>Tabulka2[[#This Row],[Úspora E (TJ/rok)]]*277777.777777777</f>
        <v>4213.9999999999882</v>
      </c>
      <c r="N311" s="7">
        <f>Tabulka2[[#This Row],[Úspora CO2 (tCO2/rok)]]*1000</f>
        <v>5171.704999999999</v>
      </c>
    </row>
    <row r="312" spans="1:14" x14ac:dyDescent="0.25">
      <c r="A312" t="s">
        <v>17</v>
      </c>
      <c r="B312" t="s">
        <v>313</v>
      </c>
      <c r="C312">
        <v>20286263</v>
      </c>
      <c r="D312" t="s">
        <v>33</v>
      </c>
      <c r="E312" t="s">
        <v>257</v>
      </c>
      <c r="F312">
        <v>572985</v>
      </c>
      <c r="G312">
        <v>53002</v>
      </c>
      <c r="H312" t="s">
        <v>32</v>
      </c>
      <c r="I312" s="45">
        <v>150000</v>
      </c>
      <c r="J312" s="70" t="s">
        <v>364</v>
      </c>
      <c r="K312" s="7">
        <v>1.48212E-2</v>
      </c>
      <c r="L312" s="7">
        <v>5.1717049999999993</v>
      </c>
      <c r="M312" s="7">
        <f>Tabulka2[[#This Row],[Úspora E (TJ/rok)]]*277777.777777777</f>
        <v>4116.9999999999882</v>
      </c>
      <c r="N312" s="7">
        <f>Tabulka2[[#This Row],[Úspora CO2 (tCO2/rok)]]*1000</f>
        <v>5171.704999999999</v>
      </c>
    </row>
    <row r="313" spans="1:14" x14ac:dyDescent="0.25">
      <c r="A313" t="s">
        <v>17</v>
      </c>
      <c r="B313" t="s">
        <v>313</v>
      </c>
      <c r="C313">
        <v>20291113</v>
      </c>
      <c r="D313" t="s">
        <v>33</v>
      </c>
      <c r="E313" t="s">
        <v>153</v>
      </c>
      <c r="F313">
        <v>555134</v>
      </c>
      <c r="G313">
        <v>53002</v>
      </c>
      <c r="H313" t="s">
        <v>32</v>
      </c>
      <c r="I313" s="45">
        <v>479820</v>
      </c>
      <c r="J313" s="70" t="s">
        <v>349</v>
      </c>
      <c r="K313" s="7">
        <v>0.27655200000000002</v>
      </c>
      <c r="L313" s="7">
        <v>33.385529999999996</v>
      </c>
      <c r="M313" s="7">
        <f>Tabulka2[[#This Row],[Úspora E (TJ/rok)]]*277777.777777777</f>
        <v>76819.999999999796</v>
      </c>
      <c r="N313" s="7">
        <f>Tabulka2[[#This Row],[Úspora CO2 (tCO2/rok)]]*1000</f>
        <v>33385.53</v>
      </c>
    </row>
    <row r="314" spans="1:14" x14ac:dyDescent="0.25">
      <c r="A314" t="s">
        <v>17</v>
      </c>
      <c r="B314" t="s">
        <v>313</v>
      </c>
      <c r="C314">
        <v>20292783</v>
      </c>
      <c r="D314" t="s">
        <v>33</v>
      </c>
      <c r="E314" t="s">
        <v>153</v>
      </c>
      <c r="F314">
        <v>555134</v>
      </c>
      <c r="G314">
        <v>53002</v>
      </c>
      <c r="H314" t="s">
        <v>274</v>
      </c>
      <c r="I314" s="45">
        <v>60000</v>
      </c>
      <c r="J314" s="70" t="s">
        <v>355</v>
      </c>
      <c r="K314" s="7">
        <v>1.4212799999999999E-2</v>
      </c>
      <c r="L314" s="7">
        <v>5.1717049999999993</v>
      </c>
      <c r="M314" s="7">
        <f>Tabulka2[[#This Row],[Úspora E (TJ/rok)]]*277777.777777777</f>
        <v>3947.9999999999886</v>
      </c>
      <c r="N314" s="7">
        <f>Tabulka2[[#This Row],[Úspora CO2 (tCO2/rok)]]*1000</f>
        <v>5171.704999999999</v>
      </c>
    </row>
    <row r="315" spans="1:14" x14ac:dyDescent="0.25">
      <c r="A315" t="s">
        <v>17</v>
      </c>
      <c r="B315" t="s">
        <v>313</v>
      </c>
      <c r="C315">
        <v>20294043</v>
      </c>
      <c r="D315" t="s">
        <v>33</v>
      </c>
      <c r="E315" t="s">
        <v>153</v>
      </c>
      <c r="F315">
        <v>555134</v>
      </c>
      <c r="G315">
        <v>53002</v>
      </c>
      <c r="H315" t="s">
        <v>32</v>
      </c>
      <c r="I315" s="45">
        <v>55000</v>
      </c>
      <c r="J315" s="70" t="s">
        <v>346</v>
      </c>
      <c r="K315" s="7">
        <v>1.7082E-2</v>
      </c>
      <c r="L315" s="7">
        <v>5.0304150000000005</v>
      </c>
      <c r="M315" s="7">
        <f>Tabulka2[[#This Row],[Úspora E (TJ/rok)]]*277777.777777777</f>
        <v>4744.9999999999864</v>
      </c>
      <c r="N315" s="7">
        <f>Tabulka2[[#This Row],[Úspora CO2 (tCO2/rok)]]*1000</f>
        <v>5030.4150000000009</v>
      </c>
    </row>
    <row r="316" spans="1:14" x14ac:dyDescent="0.25">
      <c r="A316" t="s">
        <v>17</v>
      </c>
      <c r="B316" t="s">
        <v>313</v>
      </c>
      <c r="C316">
        <v>20294333</v>
      </c>
      <c r="D316" t="s">
        <v>33</v>
      </c>
      <c r="E316" t="s">
        <v>67</v>
      </c>
      <c r="F316">
        <v>574864</v>
      </c>
      <c r="G316">
        <v>53332</v>
      </c>
      <c r="H316" t="s">
        <v>67</v>
      </c>
      <c r="I316" s="45">
        <v>60000</v>
      </c>
      <c r="J316" s="70" t="s">
        <v>355</v>
      </c>
      <c r="K316" s="7">
        <v>2.0890799999999998E-2</v>
      </c>
      <c r="L316" s="7">
        <v>5.1717049999999993</v>
      </c>
      <c r="M316" s="7">
        <f>Tabulka2[[#This Row],[Úspora E (TJ/rok)]]*277777.777777777</f>
        <v>5802.9999999999827</v>
      </c>
      <c r="N316" s="7">
        <f>Tabulka2[[#This Row],[Úspora CO2 (tCO2/rok)]]*1000</f>
        <v>5171.704999999999</v>
      </c>
    </row>
    <row r="317" spans="1:14" x14ac:dyDescent="0.25">
      <c r="A317" t="s">
        <v>17</v>
      </c>
      <c r="B317" t="s">
        <v>313</v>
      </c>
      <c r="C317">
        <v>20295293</v>
      </c>
      <c r="D317" t="s">
        <v>33</v>
      </c>
      <c r="E317" t="s">
        <v>101</v>
      </c>
      <c r="F317">
        <v>575151</v>
      </c>
      <c r="G317">
        <v>53341</v>
      </c>
      <c r="H317" t="s">
        <v>32</v>
      </c>
      <c r="I317" s="45">
        <v>754354</v>
      </c>
      <c r="J317" s="70" t="s">
        <v>349</v>
      </c>
      <c r="K317" s="7">
        <v>0.23686919999999997</v>
      </c>
      <c r="L317" s="7">
        <v>16.177780000000002</v>
      </c>
      <c r="M317" s="7">
        <f>Tabulka2[[#This Row],[Úspora E (TJ/rok)]]*277777.777777777</f>
        <v>65796.999999999811</v>
      </c>
      <c r="N317" s="7">
        <f>Tabulka2[[#This Row],[Úspora CO2 (tCO2/rok)]]*1000</f>
        <v>16177.780000000002</v>
      </c>
    </row>
    <row r="318" spans="1:14" x14ac:dyDescent="0.25">
      <c r="A318" t="s">
        <v>17</v>
      </c>
      <c r="B318" t="s">
        <v>313</v>
      </c>
      <c r="C318">
        <v>20297333</v>
      </c>
      <c r="D318" t="s">
        <v>33</v>
      </c>
      <c r="E318" t="s">
        <v>153</v>
      </c>
      <c r="F318">
        <v>555134</v>
      </c>
      <c r="G318">
        <v>53002</v>
      </c>
      <c r="H318" t="s">
        <v>280</v>
      </c>
      <c r="I318" s="45">
        <v>274150</v>
      </c>
      <c r="J318" s="70" t="s">
        <v>341</v>
      </c>
      <c r="K318" s="7">
        <v>7.3853999999999989E-2</v>
      </c>
      <c r="L318" s="7">
        <v>4.1030000000000024</v>
      </c>
      <c r="M318" s="7">
        <f>Tabulka2[[#This Row],[Úspora E (TJ/rok)]]*277777.777777777</f>
        <v>20514.999999999938</v>
      </c>
      <c r="N318" s="7">
        <f>Tabulka2[[#This Row],[Úspora CO2 (tCO2/rok)]]*1000</f>
        <v>4103.0000000000027</v>
      </c>
    </row>
    <row r="319" spans="1:14" x14ac:dyDescent="0.25">
      <c r="A319" t="s">
        <v>17</v>
      </c>
      <c r="B319" t="s">
        <v>313</v>
      </c>
      <c r="C319">
        <v>20297403</v>
      </c>
      <c r="D319" t="s">
        <v>33</v>
      </c>
      <c r="E319" t="s">
        <v>62</v>
      </c>
      <c r="F319">
        <v>574856</v>
      </c>
      <c r="G319">
        <v>53345</v>
      </c>
      <c r="H319" t="s">
        <v>32</v>
      </c>
      <c r="I319" s="45">
        <v>105000</v>
      </c>
      <c r="J319" s="70" t="s">
        <v>359</v>
      </c>
      <c r="K319" s="7">
        <v>1.2718799999999999E-2</v>
      </c>
      <c r="L319" s="7">
        <v>5.1717049999999993</v>
      </c>
      <c r="M319" s="7">
        <f>Tabulka2[[#This Row],[Úspora E (TJ/rok)]]*277777.777777777</f>
        <v>3532.9999999999895</v>
      </c>
      <c r="N319" s="7">
        <f>Tabulka2[[#This Row],[Úspora CO2 (tCO2/rok)]]*1000</f>
        <v>5171.704999999999</v>
      </c>
    </row>
    <row r="320" spans="1:14" x14ac:dyDescent="0.25">
      <c r="A320" t="s">
        <v>17</v>
      </c>
      <c r="B320" t="s">
        <v>313</v>
      </c>
      <c r="C320">
        <v>20297683</v>
      </c>
      <c r="D320" t="s">
        <v>33</v>
      </c>
      <c r="E320" t="s">
        <v>153</v>
      </c>
      <c r="F320">
        <v>555134</v>
      </c>
      <c r="G320">
        <v>53006</v>
      </c>
      <c r="H320" t="s">
        <v>165</v>
      </c>
      <c r="I320" s="45">
        <v>56734</v>
      </c>
      <c r="J320" s="70" t="s">
        <v>355</v>
      </c>
      <c r="K320" s="7">
        <v>1.5278399999999999E-2</v>
      </c>
      <c r="L320" s="7">
        <v>5.1717049999999993</v>
      </c>
      <c r="M320" s="7">
        <f>Tabulka2[[#This Row],[Úspora E (TJ/rok)]]*277777.777777777</f>
        <v>4243.9999999999882</v>
      </c>
      <c r="N320" s="7">
        <f>Tabulka2[[#This Row],[Úspora CO2 (tCO2/rok)]]*1000</f>
        <v>5171.704999999999</v>
      </c>
    </row>
    <row r="321" spans="1:14" x14ac:dyDescent="0.25">
      <c r="A321" t="s">
        <v>17</v>
      </c>
      <c r="B321" t="s">
        <v>313</v>
      </c>
      <c r="C321">
        <v>20298543</v>
      </c>
      <c r="D321" t="s">
        <v>33</v>
      </c>
      <c r="E321" t="s">
        <v>145</v>
      </c>
      <c r="F321">
        <v>575429</v>
      </c>
      <c r="G321">
        <v>53345</v>
      </c>
      <c r="H321" t="s">
        <v>32</v>
      </c>
      <c r="I321" s="45">
        <v>364250</v>
      </c>
      <c r="J321" s="70" t="s">
        <v>340</v>
      </c>
      <c r="K321" s="7">
        <v>0.15532019999999996</v>
      </c>
      <c r="L321" s="7">
        <v>9.537700000000001</v>
      </c>
      <c r="M321" s="7">
        <f>Tabulka2[[#This Row],[Úspora E (TJ/rok)]]*277777.777777777</f>
        <v>43144.499999999869</v>
      </c>
      <c r="N321" s="7">
        <f>Tabulka2[[#This Row],[Úspora CO2 (tCO2/rok)]]*1000</f>
        <v>9537.7000000000007</v>
      </c>
    </row>
    <row r="322" spans="1:14" x14ac:dyDescent="0.25">
      <c r="A322" t="s">
        <v>17</v>
      </c>
      <c r="B322" t="s">
        <v>313</v>
      </c>
      <c r="C322">
        <v>20299333</v>
      </c>
      <c r="D322" t="s">
        <v>33</v>
      </c>
      <c r="E322" t="s">
        <v>151</v>
      </c>
      <c r="F322">
        <v>575437</v>
      </c>
      <c r="G322">
        <v>53002</v>
      </c>
      <c r="H322" t="s">
        <v>32</v>
      </c>
      <c r="I322" s="45">
        <v>480380</v>
      </c>
      <c r="J322" s="70" t="s">
        <v>344</v>
      </c>
      <c r="K322" s="7">
        <v>8.7451199999999993E-2</v>
      </c>
      <c r="L322" s="7">
        <v>26.570700000000002</v>
      </c>
      <c r="M322" s="7">
        <f>Tabulka2[[#This Row],[Úspora E (TJ/rok)]]*277777.777777777</f>
        <v>24291.999999999931</v>
      </c>
      <c r="N322" s="7">
        <f>Tabulka2[[#This Row],[Úspora CO2 (tCO2/rok)]]*1000</f>
        <v>26570.7</v>
      </c>
    </row>
    <row r="323" spans="1:14" x14ac:dyDescent="0.25">
      <c r="A323" t="s">
        <v>17</v>
      </c>
      <c r="B323" t="s">
        <v>313</v>
      </c>
      <c r="C323">
        <v>20299353</v>
      </c>
      <c r="D323" t="s">
        <v>33</v>
      </c>
      <c r="E323" t="s">
        <v>153</v>
      </c>
      <c r="F323">
        <v>555134</v>
      </c>
      <c r="G323">
        <v>53009</v>
      </c>
      <c r="H323" t="s">
        <v>153</v>
      </c>
      <c r="I323" s="45">
        <v>231770</v>
      </c>
      <c r="J323" s="70" t="s">
        <v>340</v>
      </c>
      <c r="K323" s="7">
        <v>0.14709960000000002</v>
      </c>
      <c r="L323" s="7">
        <v>12.39364</v>
      </c>
      <c r="M323" s="7">
        <f>Tabulka2[[#This Row],[Úspora E (TJ/rok)]]*277777.777777777</f>
        <v>40860.999999999891</v>
      </c>
      <c r="N323" s="7">
        <f>Tabulka2[[#This Row],[Úspora CO2 (tCO2/rok)]]*1000</f>
        <v>12393.64</v>
      </c>
    </row>
    <row r="324" spans="1:14" x14ac:dyDescent="0.25">
      <c r="A324" t="s">
        <v>17</v>
      </c>
      <c r="B324" t="s">
        <v>313</v>
      </c>
      <c r="C324">
        <v>20299803</v>
      </c>
      <c r="D324" t="s">
        <v>33</v>
      </c>
      <c r="E324" t="s">
        <v>153</v>
      </c>
      <c r="F324">
        <v>555134</v>
      </c>
      <c r="G324">
        <v>53002</v>
      </c>
      <c r="H324" t="s">
        <v>243</v>
      </c>
      <c r="I324" s="45">
        <v>105000</v>
      </c>
      <c r="J324" s="70" t="s">
        <v>359</v>
      </c>
      <c r="K324" s="7">
        <v>1.44108E-2</v>
      </c>
      <c r="L324" s="7">
        <v>5.1717049999999993</v>
      </c>
      <c r="M324" s="7">
        <f>Tabulka2[[#This Row],[Úspora E (TJ/rok)]]*277777.777777777</f>
        <v>4002.9999999999886</v>
      </c>
      <c r="N324" s="7">
        <f>Tabulka2[[#This Row],[Úspora CO2 (tCO2/rok)]]*1000</f>
        <v>5171.704999999999</v>
      </c>
    </row>
    <row r="325" spans="1:14" x14ac:dyDescent="0.25">
      <c r="A325" t="s">
        <v>17</v>
      </c>
      <c r="B325" t="s">
        <v>313</v>
      </c>
      <c r="C325">
        <v>20302593</v>
      </c>
      <c r="D325" t="s">
        <v>33</v>
      </c>
      <c r="E325" t="s">
        <v>153</v>
      </c>
      <c r="F325">
        <v>555134</v>
      </c>
      <c r="G325">
        <v>53012</v>
      </c>
      <c r="H325" t="s">
        <v>157</v>
      </c>
      <c r="I325" s="45">
        <v>60000</v>
      </c>
      <c r="J325" s="70" t="s">
        <v>355</v>
      </c>
      <c r="K325" s="7">
        <v>1.8068399999999998E-2</v>
      </c>
      <c r="L325" s="7">
        <v>5.1717049999999993</v>
      </c>
      <c r="M325" s="7">
        <f>Tabulka2[[#This Row],[Úspora E (TJ/rok)]]*277777.777777777</f>
        <v>5018.9999999999854</v>
      </c>
      <c r="N325" s="7">
        <f>Tabulka2[[#This Row],[Úspora CO2 (tCO2/rok)]]*1000</f>
        <v>5171.704999999999</v>
      </c>
    </row>
    <row r="326" spans="1:14" x14ac:dyDescent="0.25">
      <c r="A326" t="s">
        <v>17</v>
      </c>
      <c r="B326" t="s">
        <v>313</v>
      </c>
      <c r="C326">
        <v>20302973</v>
      </c>
      <c r="D326" t="s">
        <v>33</v>
      </c>
      <c r="E326" t="s">
        <v>151</v>
      </c>
      <c r="F326">
        <v>575437</v>
      </c>
      <c r="G326">
        <v>53002</v>
      </c>
      <c r="H326" t="s">
        <v>32</v>
      </c>
      <c r="I326" s="45">
        <v>40000</v>
      </c>
      <c r="J326" s="70" t="s">
        <v>345</v>
      </c>
      <c r="K326" s="7">
        <v>5.7635999999999998E-3</v>
      </c>
      <c r="L326" s="7">
        <v>5.0304150000000005</v>
      </c>
      <c r="M326" s="7">
        <f>Tabulka2[[#This Row],[Úspora E (TJ/rok)]]*277777.777777777</f>
        <v>1600.9999999999955</v>
      </c>
      <c r="N326" s="7">
        <f>Tabulka2[[#This Row],[Úspora CO2 (tCO2/rok)]]*1000</f>
        <v>5030.4150000000009</v>
      </c>
    </row>
    <row r="327" spans="1:14" x14ac:dyDescent="0.25">
      <c r="A327" t="s">
        <v>17</v>
      </c>
      <c r="B327" t="s">
        <v>313</v>
      </c>
      <c r="C327">
        <v>20302993</v>
      </c>
      <c r="D327" t="s">
        <v>33</v>
      </c>
      <c r="E327" t="s">
        <v>151</v>
      </c>
      <c r="F327">
        <v>575437</v>
      </c>
      <c r="G327">
        <v>53002</v>
      </c>
      <c r="H327" t="s">
        <v>32</v>
      </c>
      <c r="I327" s="45">
        <v>40000</v>
      </c>
      <c r="J327" s="70" t="s">
        <v>345</v>
      </c>
      <c r="K327" s="7">
        <v>5.9039999999999995E-3</v>
      </c>
      <c r="L327" s="7">
        <v>5.0304150000000005</v>
      </c>
      <c r="M327" s="7">
        <f>Tabulka2[[#This Row],[Úspora E (TJ/rok)]]*277777.777777777</f>
        <v>1639.9999999999952</v>
      </c>
      <c r="N327" s="7">
        <f>Tabulka2[[#This Row],[Úspora CO2 (tCO2/rok)]]*1000</f>
        <v>5030.4150000000009</v>
      </c>
    </row>
    <row r="328" spans="1:14" x14ac:dyDescent="0.25">
      <c r="A328" t="s">
        <v>17</v>
      </c>
      <c r="B328" t="s">
        <v>313</v>
      </c>
      <c r="C328">
        <v>20303743</v>
      </c>
      <c r="D328" t="s">
        <v>33</v>
      </c>
      <c r="E328" t="s">
        <v>151</v>
      </c>
      <c r="F328">
        <v>575437</v>
      </c>
      <c r="G328">
        <v>53002</v>
      </c>
      <c r="H328" t="s">
        <v>32</v>
      </c>
      <c r="I328" s="45">
        <v>65000</v>
      </c>
      <c r="J328" s="70" t="s">
        <v>372</v>
      </c>
      <c r="K328" s="7">
        <v>1.1106E-2</v>
      </c>
      <c r="L328" s="7">
        <v>5.0304150000000005</v>
      </c>
      <c r="M328" s="7">
        <f>Tabulka2[[#This Row],[Úspora E (TJ/rok)]]*277777.777777777</f>
        <v>3084.9999999999914</v>
      </c>
      <c r="N328" s="7">
        <f>Tabulka2[[#This Row],[Úspora CO2 (tCO2/rok)]]*1000</f>
        <v>5030.4150000000009</v>
      </c>
    </row>
    <row r="329" spans="1:14" x14ac:dyDescent="0.25">
      <c r="A329" t="s">
        <v>17</v>
      </c>
      <c r="B329" t="s">
        <v>313</v>
      </c>
      <c r="C329">
        <v>20307753</v>
      </c>
      <c r="D329" t="s">
        <v>33</v>
      </c>
      <c r="E329" t="s">
        <v>108</v>
      </c>
      <c r="F329">
        <v>574767</v>
      </c>
      <c r="G329">
        <v>53341</v>
      </c>
      <c r="H329" t="s">
        <v>108</v>
      </c>
      <c r="I329" s="45">
        <v>266800</v>
      </c>
      <c r="J329" s="70" t="s">
        <v>343</v>
      </c>
      <c r="K329" s="7">
        <v>0.1614024</v>
      </c>
      <c r="L329" s="7">
        <v>8.9929899999999989</v>
      </c>
      <c r="M329" s="7">
        <f>Tabulka2[[#This Row],[Úspora E (TJ/rok)]]*277777.777777777</f>
        <v>44833.999999999876</v>
      </c>
      <c r="N329" s="7">
        <f>Tabulka2[[#This Row],[Úspora CO2 (tCO2/rok)]]*1000</f>
        <v>8992.99</v>
      </c>
    </row>
    <row r="330" spans="1:14" x14ac:dyDescent="0.25">
      <c r="A330" t="s">
        <v>17</v>
      </c>
      <c r="B330" t="s">
        <v>313</v>
      </c>
      <c r="C330">
        <v>20313543</v>
      </c>
      <c r="D330" t="s">
        <v>33</v>
      </c>
      <c r="E330" t="s">
        <v>90</v>
      </c>
      <c r="F330">
        <v>572977</v>
      </c>
      <c r="G330">
        <v>53002</v>
      </c>
      <c r="H330" t="s">
        <v>90</v>
      </c>
      <c r="I330" s="45">
        <v>155000</v>
      </c>
      <c r="J330" s="70" t="s">
        <v>364</v>
      </c>
      <c r="K330" s="7">
        <v>1.49184E-2</v>
      </c>
      <c r="L330" s="7">
        <v>5.1717049999999993</v>
      </c>
      <c r="M330" s="7">
        <f>Tabulka2[[#This Row],[Úspora E (TJ/rok)]]*277777.777777777</f>
        <v>4143.9999999999882</v>
      </c>
      <c r="N330" s="7">
        <f>Tabulka2[[#This Row],[Úspora CO2 (tCO2/rok)]]*1000</f>
        <v>5171.704999999999</v>
      </c>
    </row>
    <row r="331" spans="1:14" x14ac:dyDescent="0.25">
      <c r="A331" t="s">
        <v>17</v>
      </c>
      <c r="B331" t="s">
        <v>313</v>
      </c>
      <c r="C331">
        <v>20313703</v>
      </c>
      <c r="D331" t="s">
        <v>33</v>
      </c>
      <c r="E331" t="s">
        <v>108</v>
      </c>
      <c r="F331">
        <v>574767</v>
      </c>
      <c r="G331">
        <v>53341</v>
      </c>
      <c r="H331" t="s">
        <v>32</v>
      </c>
      <c r="I331" s="45">
        <v>60000</v>
      </c>
      <c r="J331" s="70" t="s">
        <v>355</v>
      </c>
      <c r="K331" s="7">
        <v>1.5735600000000002E-2</v>
      </c>
      <c r="L331" s="7">
        <v>5.1717049999999993</v>
      </c>
      <c r="M331" s="7">
        <f>Tabulka2[[#This Row],[Úspora E (TJ/rok)]]*277777.777777777</f>
        <v>4370.9999999999882</v>
      </c>
      <c r="N331" s="7">
        <f>Tabulka2[[#This Row],[Úspora CO2 (tCO2/rok)]]*1000</f>
        <v>5171.704999999999</v>
      </c>
    </row>
    <row r="332" spans="1:14" x14ac:dyDescent="0.25">
      <c r="A332" t="s">
        <v>17</v>
      </c>
      <c r="B332" t="s">
        <v>313</v>
      </c>
      <c r="C332">
        <v>20314073</v>
      </c>
      <c r="D332" t="s">
        <v>33</v>
      </c>
      <c r="E332" t="s">
        <v>153</v>
      </c>
      <c r="F332">
        <v>555134</v>
      </c>
      <c r="G332">
        <v>53002</v>
      </c>
      <c r="H332" t="s">
        <v>275</v>
      </c>
      <c r="I332" s="45">
        <v>155000</v>
      </c>
      <c r="J332" s="70" t="s">
        <v>364</v>
      </c>
      <c r="K332" s="7">
        <v>2.2510800000000001E-2</v>
      </c>
      <c r="L332" s="7">
        <v>5.1717049999999993</v>
      </c>
      <c r="M332" s="7">
        <f>Tabulka2[[#This Row],[Úspora E (TJ/rok)]]*277777.777777777</f>
        <v>6252.9999999999827</v>
      </c>
      <c r="N332" s="7">
        <f>Tabulka2[[#This Row],[Úspora CO2 (tCO2/rok)]]*1000</f>
        <v>5171.704999999999</v>
      </c>
    </row>
    <row r="333" spans="1:14" x14ac:dyDescent="0.25">
      <c r="A333" t="s">
        <v>17</v>
      </c>
      <c r="B333" t="s">
        <v>313</v>
      </c>
      <c r="C333">
        <v>20315263</v>
      </c>
      <c r="D333" t="s">
        <v>33</v>
      </c>
      <c r="E333" t="s">
        <v>153</v>
      </c>
      <c r="F333">
        <v>555134</v>
      </c>
      <c r="G333">
        <v>53006</v>
      </c>
      <c r="H333" t="s">
        <v>165</v>
      </c>
      <c r="I333" s="45">
        <v>105000</v>
      </c>
      <c r="J333" s="70" t="s">
        <v>359</v>
      </c>
      <c r="K333" s="7">
        <v>1.4076E-2</v>
      </c>
      <c r="L333" s="7">
        <v>5.1717049999999993</v>
      </c>
      <c r="M333" s="7">
        <f>Tabulka2[[#This Row],[Úspora E (TJ/rok)]]*277777.777777777</f>
        <v>3909.9999999999891</v>
      </c>
      <c r="N333" s="7">
        <f>Tabulka2[[#This Row],[Úspora CO2 (tCO2/rok)]]*1000</f>
        <v>5171.704999999999</v>
      </c>
    </row>
    <row r="334" spans="1:14" x14ac:dyDescent="0.25">
      <c r="A334" t="s">
        <v>17</v>
      </c>
      <c r="B334" t="s">
        <v>313</v>
      </c>
      <c r="C334">
        <v>20315543</v>
      </c>
      <c r="D334" t="s">
        <v>33</v>
      </c>
      <c r="E334" t="s">
        <v>217</v>
      </c>
      <c r="F334">
        <v>575534</v>
      </c>
      <c r="G334">
        <v>53352</v>
      </c>
      <c r="H334" t="s">
        <v>217</v>
      </c>
      <c r="I334" s="45">
        <v>226690</v>
      </c>
      <c r="J334" s="70" t="s">
        <v>340</v>
      </c>
      <c r="K334" s="7">
        <v>0.1184904</v>
      </c>
      <c r="L334" s="7">
        <v>6.5828000000000007</v>
      </c>
      <c r="M334" s="7">
        <f>Tabulka2[[#This Row],[Úspora E (TJ/rok)]]*277777.777777777</f>
        <v>32913.999999999905</v>
      </c>
      <c r="N334" s="7">
        <f>Tabulka2[[#This Row],[Úspora CO2 (tCO2/rok)]]*1000</f>
        <v>6582.8000000000011</v>
      </c>
    </row>
    <row r="335" spans="1:14" x14ac:dyDescent="0.25">
      <c r="A335" t="s">
        <v>17</v>
      </c>
      <c r="B335" t="s">
        <v>313</v>
      </c>
      <c r="C335">
        <v>20316823</v>
      </c>
      <c r="D335" t="s">
        <v>33</v>
      </c>
      <c r="E335" t="s">
        <v>153</v>
      </c>
      <c r="F335">
        <v>555134</v>
      </c>
      <c r="G335">
        <v>53006</v>
      </c>
      <c r="H335" t="s">
        <v>160</v>
      </c>
      <c r="I335" s="45">
        <v>75000</v>
      </c>
      <c r="J335" s="70" t="s">
        <v>357</v>
      </c>
      <c r="K335" s="7">
        <v>6.3154800000000001E-3</v>
      </c>
      <c r="L335" s="7">
        <v>5.1717049999999993</v>
      </c>
      <c r="M335" s="7">
        <f>Tabulka2[[#This Row],[Úspora E (TJ/rok)]]*277777.777777777</f>
        <v>1754.2999999999952</v>
      </c>
      <c r="N335" s="7">
        <f>Tabulka2[[#This Row],[Úspora CO2 (tCO2/rok)]]*1000</f>
        <v>5171.704999999999</v>
      </c>
    </row>
    <row r="336" spans="1:14" x14ac:dyDescent="0.25">
      <c r="A336" t="s">
        <v>17</v>
      </c>
      <c r="B336" t="s">
        <v>313</v>
      </c>
      <c r="C336">
        <v>20317823</v>
      </c>
      <c r="D336" t="s">
        <v>33</v>
      </c>
      <c r="E336" t="s">
        <v>153</v>
      </c>
      <c r="F336">
        <v>555134</v>
      </c>
      <c r="G336">
        <v>53006</v>
      </c>
      <c r="H336" t="s">
        <v>159</v>
      </c>
      <c r="I336" s="45">
        <v>155000</v>
      </c>
      <c r="J336" s="70" t="s">
        <v>364</v>
      </c>
      <c r="K336" s="7">
        <v>1.68624E-2</v>
      </c>
      <c r="L336" s="7">
        <v>5.1717049999999993</v>
      </c>
      <c r="M336" s="7">
        <f>Tabulka2[[#This Row],[Úspora E (TJ/rok)]]*277777.777777777</f>
        <v>4683.9999999999864</v>
      </c>
      <c r="N336" s="7">
        <f>Tabulka2[[#This Row],[Úspora CO2 (tCO2/rok)]]*1000</f>
        <v>5171.704999999999</v>
      </c>
    </row>
    <row r="337" spans="1:14" x14ac:dyDescent="0.25">
      <c r="A337" t="s">
        <v>17</v>
      </c>
      <c r="B337" t="s">
        <v>313</v>
      </c>
      <c r="C337">
        <v>20317913</v>
      </c>
      <c r="D337" t="s">
        <v>33</v>
      </c>
      <c r="E337" t="s">
        <v>153</v>
      </c>
      <c r="F337">
        <v>555134</v>
      </c>
      <c r="G337">
        <v>53002</v>
      </c>
      <c r="H337" t="s">
        <v>32</v>
      </c>
      <c r="I337" s="45">
        <v>717900</v>
      </c>
      <c r="J337" s="70" t="s">
        <v>373</v>
      </c>
      <c r="K337" s="7">
        <v>0.23686919999999997</v>
      </c>
      <c r="L337" s="7">
        <v>16.177780000000002</v>
      </c>
      <c r="M337" s="7">
        <f>Tabulka2[[#This Row],[Úspora E (TJ/rok)]]*277777.777777777</f>
        <v>65796.999999999811</v>
      </c>
      <c r="N337" s="7">
        <f>Tabulka2[[#This Row],[Úspora CO2 (tCO2/rok)]]*1000</f>
        <v>16177.780000000002</v>
      </c>
    </row>
    <row r="338" spans="1:14" x14ac:dyDescent="0.25">
      <c r="A338" t="s">
        <v>17</v>
      </c>
      <c r="B338" t="s">
        <v>313</v>
      </c>
      <c r="C338">
        <v>20319023</v>
      </c>
      <c r="D338" t="s">
        <v>33</v>
      </c>
      <c r="E338" t="s">
        <v>314</v>
      </c>
      <c r="F338">
        <v>575429</v>
      </c>
      <c r="G338">
        <v>53345</v>
      </c>
      <c r="H338" t="s">
        <v>32</v>
      </c>
      <c r="I338" s="45">
        <v>477520</v>
      </c>
      <c r="J338" s="70" t="s">
        <v>374</v>
      </c>
      <c r="K338" s="7">
        <v>0.18858239999999998</v>
      </c>
      <c r="L338" s="7">
        <v>12.953980000000001</v>
      </c>
      <c r="M338" s="7">
        <f>Tabulka2[[#This Row],[Úspora E (TJ/rok)]]*277777.777777777</f>
        <v>52383.999999999847</v>
      </c>
      <c r="N338" s="7">
        <f>Tabulka2[[#This Row],[Úspora CO2 (tCO2/rok)]]*1000</f>
        <v>12953.980000000001</v>
      </c>
    </row>
    <row r="339" spans="1:14" x14ac:dyDescent="0.25">
      <c r="A339" t="s">
        <v>17</v>
      </c>
      <c r="B339" t="s">
        <v>313</v>
      </c>
      <c r="C339">
        <v>20319043</v>
      </c>
      <c r="D339" t="s">
        <v>33</v>
      </c>
      <c r="E339" t="s">
        <v>153</v>
      </c>
      <c r="F339">
        <v>555134</v>
      </c>
      <c r="G339">
        <v>53009</v>
      </c>
      <c r="H339" t="s">
        <v>172</v>
      </c>
      <c r="I339" s="45">
        <v>621000</v>
      </c>
      <c r="J339" s="70" t="s">
        <v>375</v>
      </c>
      <c r="K339" s="7">
        <v>0.18858239999999998</v>
      </c>
      <c r="L339" s="7">
        <v>12.953980000000001</v>
      </c>
      <c r="M339" s="7">
        <f>Tabulka2[[#This Row],[Úspora E (TJ/rok)]]*277777.777777777</f>
        <v>52383.999999999847</v>
      </c>
      <c r="N339" s="7">
        <f>Tabulka2[[#This Row],[Úspora CO2 (tCO2/rok)]]*1000</f>
        <v>12953.980000000001</v>
      </c>
    </row>
    <row r="340" spans="1:14" x14ac:dyDescent="0.25">
      <c r="A340" t="s">
        <v>17</v>
      </c>
      <c r="B340" t="s">
        <v>313</v>
      </c>
      <c r="C340">
        <v>20322043</v>
      </c>
      <c r="D340" t="s">
        <v>33</v>
      </c>
      <c r="E340" t="s">
        <v>101</v>
      </c>
      <c r="F340">
        <v>575151</v>
      </c>
      <c r="G340">
        <v>53341</v>
      </c>
      <c r="H340" t="s">
        <v>102</v>
      </c>
      <c r="I340" s="45">
        <v>636472</v>
      </c>
      <c r="J340" s="70" t="s">
        <v>376</v>
      </c>
      <c r="K340" s="7">
        <v>0.23686919999999997</v>
      </c>
      <c r="L340" s="7">
        <v>16.177780000000002</v>
      </c>
      <c r="M340" s="7">
        <f>Tabulka2[[#This Row],[Úspora E (TJ/rok)]]*277777.777777777</f>
        <v>65796.999999999811</v>
      </c>
      <c r="N340" s="7">
        <f>Tabulka2[[#This Row],[Úspora CO2 (tCO2/rok)]]*1000</f>
        <v>16177.780000000002</v>
      </c>
    </row>
    <row r="341" spans="1:14" x14ac:dyDescent="0.25">
      <c r="A341" t="s">
        <v>17</v>
      </c>
      <c r="B341" t="s">
        <v>313</v>
      </c>
      <c r="C341">
        <v>20322783</v>
      </c>
      <c r="D341" t="s">
        <v>33</v>
      </c>
      <c r="E341" t="s">
        <v>105</v>
      </c>
      <c r="F341">
        <v>572861</v>
      </c>
      <c r="G341">
        <v>53341</v>
      </c>
      <c r="H341" t="s">
        <v>105</v>
      </c>
      <c r="I341" s="45">
        <v>283420</v>
      </c>
      <c r="J341" s="70" t="s">
        <v>343</v>
      </c>
      <c r="K341" s="7">
        <v>0.103662</v>
      </c>
      <c r="L341" s="7">
        <v>6.6522299999999976</v>
      </c>
      <c r="M341" s="7">
        <f>Tabulka2[[#This Row],[Úspora E (TJ/rok)]]*277777.777777777</f>
        <v>28794.99999999992</v>
      </c>
      <c r="N341" s="7">
        <f>Tabulka2[[#This Row],[Úspora CO2 (tCO2/rok)]]*1000</f>
        <v>6652.2299999999977</v>
      </c>
    </row>
    <row r="342" spans="1:14" x14ac:dyDescent="0.25">
      <c r="A342" t="s">
        <v>17</v>
      </c>
      <c r="B342" t="s">
        <v>313</v>
      </c>
      <c r="C342">
        <v>20326763</v>
      </c>
      <c r="D342" t="s">
        <v>33</v>
      </c>
      <c r="E342" t="s">
        <v>121</v>
      </c>
      <c r="F342">
        <v>575372</v>
      </c>
      <c r="G342">
        <v>53002</v>
      </c>
      <c r="H342" t="s">
        <v>32</v>
      </c>
      <c r="I342" s="45">
        <v>155000</v>
      </c>
      <c r="J342" s="70" t="s">
        <v>364</v>
      </c>
      <c r="K342" s="7">
        <v>1.6847999999999998E-2</v>
      </c>
      <c r="L342" s="7">
        <v>5.1717049999999993</v>
      </c>
      <c r="M342" s="7">
        <f>Tabulka2[[#This Row],[Úspora E (TJ/rok)]]*277777.777777777</f>
        <v>4679.9999999999864</v>
      </c>
      <c r="N342" s="7">
        <f>Tabulka2[[#This Row],[Úspora CO2 (tCO2/rok)]]*1000</f>
        <v>5171.704999999999</v>
      </c>
    </row>
    <row r="343" spans="1:14" x14ac:dyDescent="0.25">
      <c r="A343" t="s">
        <v>17</v>
      </c>
      <c r="B343" t="s">
        <v>313</v>
      </c>
      <c r="C343">
        <v>20327683</v>
      </c>
      <c r="D343" t="s">
        <v>33</v>
      </c>
      <c r="E343" t="s">
        <v>237</v>
      </c>
      <c r="F343">
        <v>575658</v>
      </c>
      <c r="G343">
        <v>53002</v>
      </c>
      <c r="H343" t="s">
        <v>291</v>
      </c>
      <c r="I343" s="45">
        <v>397165</v>
      </c>
      <c r="J343" s="70" t="s">
        <v>341</v>
      </c>
      <c r="K343" s="7">
        <v>4.9122000000000013E-2</v>
      </c>
      <c r="L343" s="7">
        <v>13.893750000000001</v>
      </c>
      <c r="M343" s="7">
        <f>Tabulka2[[#This Row],[Úspora E (TJ/rok)]]*277777.777777777</f>
        <v>13644.999999999965</v>
      </c>
      <c r="N343" s="7">
        <f>Tabulka2[[#This Row],[Úspora CO2 (tCO2/rok)]]*1000</f>
        <v>13893.75</v>
      </c>
    </row>
    <row r="344" spans="1:14" x14ac:dyDescent="0.25">
      <c r="A344" t="s">
        <v>17</v>
      </c>
      <c r="B344" t="s">
        <v>313</v>
      </c>
      <c r="C344">
        <v>20327793</v>
      </c>
      <c r="D344" t="s">
        <v>33</v>
      </c>
      <c r="E344" t="s">
        <v>153</v>
      </c>
      <c r="F344">
        <v>555134</v>
      </c>
      <c r="G344">
        <v>53002</v>
      </c>
      <c r="H344" t="s">
        <v>32</v>
      </c>
      <c r="I344" s="45">
        <v>151650</v>
      </c>
      <c r="J344" s="70" t="s">
        <v>343</v>
      </c>
      <c r="K344" s="7">
        <v>0.103662</v>
      </c>
      <c r="L344" s="7">
        <v>6.6522299999999976</v>
      </c>
      <c r="M344" s="7">
        <f>Tabulka2[[#This Row],[Úspora E (TJ/rok)]]*277777.777777777</f>
        <v>28794.99999999992</v>
      </c>
      <c r="N344" s="7">
        <f>Tabulka2[[#This Row],[Úspora CO2 (tCO2/rok)]]*1000</f>
        <v>6652.2299999999977</v>
      </c>
    </row>
    <row r="345" spans="1:14" x14ac:dyDescent="0.25">
      <c r="A345" t="s">
        <v>17</v>
      </c>
      <c r="B345" t="s">
        <v>313</v>
      </c>
      <c r="C345">
        <v>20328153</v>
      </c>
      <c r="D345" t="s">
        <v>33</v>
      </c>
      <c r="E345" t="s">
        <v>223</v>
      </c>
      <c r="F345">
        <v>575577</v>
      </c>
      <c r="G345">
        <v>53304</v>
      </c>
      <c r="H345" t="s">
        <v>224</v>
      </c>
      <c r="I345" s="45">
        <v>128020</v>
      </c>
      <c r="J345" s="70" t="s">
        <v>343</v>
      </c>
      <c r="K345" s="7">
        <v>6.8230799999999953E-2</v>
      </c>
      <c r="L345" s="7">
        <v>6.6522299999999976</v>
      </c>
      <c r="M345" s="7">
        <f>Tabulka2[[#This Row],[Úspora E (TJ/rok)]]*277777.777777777</f>
        <v>18952.999999999935</v>
      </c>
      <c r="N345" s="7">
        <f>Tabulka2[[#This Row],[Úspora CO2 (tCO2/rok)]]*1000</f>
        <v>6652.2299999999977</v>
      </c>
    </row>
    <row r="346" spans="1:14" x14ac:dyDescent="0.25">
      <c r="A346" t="s">
        <v>17</v>
      </c>
      <c r="B346" t="s">
        <v>313</v>
      </c>
      <c r="C346">
        <v>20331543</v>
      </c>
      <c r="D346" t="s">
        <v>33</v>
      </c>
      <c r="E346" t="s">
        <v>153</v>
      </c>
      <c r="F346">
        <v>555134</v>
      </c>
      <c r="G346">
        <v>53003</v>
      </c>
      <c r="H346" t="s">
        <v>157</v>
      </c>
      <c r="I346" s="45">
        <v>122500</v>
      </c>
      <c r="J346" s="70" t="s">
        <v>343</v>
      </c>
      <c r="K346" s="7">
        <v>0.12133079999999996</v>
      </c>
      <c r="L346" s="7">
        <v>6.7405999999999988</v>
      </c>
      <c r="M346" s="7">
        <f>Tabulka2[[#This Row],[Úspora E (TJ/rok)]]*277777.777777777</f>
        <v>33702.999999999891</v>
      </c>
      <c r="N346" s="7">
        <f>Tabulka2[[#This Row],[Úspora CO2 (tCO2/rok)]]*1000</f>
        <v>6740.5999999999985</v>
      </c>
    </row>
    <row r="347" spans="1:14" x14ac:dyDescent="0.25">
      <c r="A347" t="s">
        <v>17</v>
      </c>
      <c r="B347" t="s">
        <v>313</v>
      </c>
      <c r="C347">
        <v>20332373</v>
      </c>
      <c r="D347" t="s">
        <v>33</v>
      </c>
      <c r="E347" t="s">
        <v>244</v>
      </c>
      <c r="F347">
        <v>575682</v>
      </c>
      <c r="G347">
        <v>53352</v>
      </c>
      <c r="H347" t="s">
        <v>32</v>
      </c>
      <c r="I347" s="45">
        <v>105000</v>
      </c>
      <c r="J347" s="70" t="s">
        <v>359</v>
      </c>
      <c r="K347" s="7">
        <v>1.0979999999999998E-2</v>
      </c>
      <c r="L347" s="7">
        <v>5.1717049999999993</v>
      </c>
      <c r="M347" s="7">
        <f>Tabulka2[[#This Row],[Úspora E (TJ/rok)]]*277777.777777777</f>
        <v>3049.9999999999909</v>
      </c>
      <c r="N347" s="7">
        <f>Tabulka2[[#This Row],[Úspora CO2 (tCO2/rok)]]*1000</f>
        <v>5171.704999999999</v>
      </c>
    </row>
    <row r="348" spans="1:14" x14ac:dyDescent="0.25">
      <c r="A348" t="s">
        <v>17</v>
      </c>
      <c r="B348" t="s">
        <v>313</v>
      </c>
      <c r="C348">
        <v>20332703</v>
      </c>
      <c r="D348" t="s">
        <v>33</v>
      </c>
      <c r="E348" t="s">
        <v>153</v>
      </c>
      <c r="F348">
        <v>555134</v>
      </c>
      <c r="G348">
        <v>53351</v>
      </c>
      <c r="H348" t="s">
        <v>277</v>
      </c>
      <c r="I348" s="45">
        <v>155000</v>
      </c>
      <c r="J348" s="70" t="s">
        <v>364</v>
      </c>
      <c r="K348" s="7">
        <v>1.6596E-2</v>
      </c>
      <c r="L348" s="7">
        <v>5.1717049999999993</v>
      </c>
      <c r="M348" s="7">
        <f>Tabulka2[[#This Row],[Úspora E (TJ/rok)]]*277777.777777777</f>
        <v>4609.9999999999873</v>
      </c>
      <c r="N348" s="7">
        <f>Tabulka2[[#This Row],[Úspora CO2 (tCO2/rok)]]*1000</f>
        <v>5171.704999999999</v>
      </c>
    </row>
    <row r="349" spans="1:14" x14ac:dyDescent="0.25">
      <c r="A349" t="s">
        <v>17</v>
      </c>
      <c r="B349" t="s">
        <v>313</v>
      </c>
      <c r="C349">
        <v>20335883</v>
      </c>
      <c r="D349" t="s">
        <v>33</v>
      </c>
      <c r="E349" t="s">
        <v>85</v>
      </c>
      <c r="F349">
        <v>574953</v>
      </c>
      <c r="G349">
        <v>53305</v>
      </c>
      <c r="H349" t="s">
        <v>32</v>
      </c>
      <c r="I349" s="45">
        <v>485000</v>
      </c>
      <c r="J349" s="70" t="s">
        <v>344</v>
      </c>
      <c r="K349" s="7">
        <v>0.1094328</v>
      </c>
      <c r="L349" s="7">
        <v>27.643058936170213</v>
      </c>
      <c r="M349" s="7">
        <f>Tabulka2[[#This Row],[Úspora E (TJ/rok)]]*277777.777777777</f>
        <v>30397.999999999913</v>
      </c>
      <c r="N349" s="7">
        <f>Tabulka2[[#This Row],[Úspora CO2 (tCO2/rok)]]*1000</f>
        <v>27643.058936170215</v>
      </c>
    </row>
    <row r="350" spans="1:14" x14ac:dyDescent="0.25">
      <c r="A350" t="s">
        <v>17</v>
      </c>
      <c r="B350" t="s">
        <v>313</v>
      </c>
      <c r="C350">
        <v>20335893</v>
      </c>
      <c r="D350" t="s">
        <v>33</v>
      </c>
      <c r="E350" t="s">
        <v>243</v>
      </c>
      <c r="F350">
        <v>574198</v>
      </c>
      <c r="G350">
        <v>53002</v>
      </c>
      <c r="H350" t="s">
        <v>32</v>
      </c>
      <c r="I350" s="45">
        <v>155000</v>
      </c>
      <c r="J350" s="70" t="s">
        <v>364</v>
      </c>
      <c r="K350" s="7">
        <v>2.1038400000000002E-2</v>
      </c>
      <c r="L350" s="7">
        <v>5.1717049999999993</v>
      </c>
      <c r="M350" s="7">
        <f>Tabulka2[[#This Row],[Úspora E (TJ/rok)]]*277777.777777777</f>
        <v>5843.9999999999845</v>
      </c>
      <c r="N350" s="7">
        <f>Tabulka2[[#This Row],[Úspora CO2 (tCO2/rok)]]*1000</f>
        <v>5171.704999999999</v>
      </c>
    </row>
    <row r="351" spans="1:14" x14ac:dyDescent="0.25">
      <c r="A351" t="s">
        <v>17</v>
      </c>
      <c r="B351" t="s">
        <v>313</v>
      </c>
      <c r="C351">
        <v>20337843</v>
      </c>
      <c r="D351" t="s">
        <v>33</v>
      </c>
      <c r="E351" t="s">
        <v>96</v>
      </c>
      <c r="F351">
        <v>575097</v>
      </c>
      <c r="G351">
        <v>53316</v>
      </c>
      <c r="H351" t="s">
        <v>32</v>
      </c>
      <c r="I351" s="45">
        <v>503050</v>
      </c>
      <c r="J351" s="70" t="s">
        <v>341</v>
      </c>
      <c r="K351" s="7">
        <v>0.18858239999999998</v>
      </c>
      <c r="L351" s="7">
        <v>12.953980000000001</v>
      </c>
      <c r="M351" s="7">
        <f>Tabulka2[[#This Row],[Úspora E (TJ/rok)]]*277777.777777777</f>
        <v>52383.999999999847</v>
      </c>
      <c r="N351" s="7">
        <f>Tabulka2[[#This Row],[Úspora CO2 (tCO2/rok)]]*1000</f>
        <v>12953.980000000001</v>
      </c>
    </row>
    <row r="352" spans="1:14" x14ac:dyDescent="0.25">
      <c r="A352" t="s">
        <v>17</v>
      </c>
      <c r="B352" t="s">
        <v>313</v>
      </c>
      <c r="C352">
        <v>20339093</v>
      </c>
      <c r="D352" t="s">
        <v>33</v>
      </c>
      <c r="E352" t="s">
        <v>153</v>
      </c>
      <c r="F352">
        <v>555134</v>
      </c>
      <c r="G352">
        <v>53003</v>
      </c>
      <c r="H352" t="s">
        <v>32</v>
      </c>
      <c r="I352" s="45">
        <v>364220</v>
      </c>
      <c r="J352" s="70" t="s">
        <v>377</v>
      </c>
      <c r="K352" s="7">
        <v>0.103662</v>
      </c>
      <c r="L352" s="7">
        <v>6.6522299999999976</v>
      </c>
      <c r="M352" s="7">
        <f>Tabulka2[[#This Row],[Úspora E (TJ/rok)]]*277777.777777777</f>
        <v>28794.99999999992</v>
      </c>
      <c r="N352" s="7">
        <f>Tabulka2[[#This Row],[Úspora CO2 (tCO2/rok)]]*1000</f>
        <v>6652.2299999999977</v>
      </c>
    </row>
    <row r="353" spans="1:14" x14ac:dyDescent="0.25">
      <c r="A353" t="s">
        <v>17</v>
      </c>
      <c r="B353" t="s">
        <v>313</v>
      </c>
      <c r="C353">
        <v>20339383</v>
      </c>
      <c r="D353" t="s">
        <v>33</v>
      </c>
      <c r="E353" t="s">
        <v>145</v>
      </c>
      <c r="F353">
        <v>575429</v>
      </c>
      <c r="G353">
        <v>53345</v>
      </c>
      <c r="H353" t="s">
        <v>32</v>
      </c>
      <c r="I353" s="45">
        <v>707500</v>
      </c>
      <c r="J353" s="70" t="s">
        <v>373</v>
      </c>
      <c r="K353" s="7">
        <v>0.23686919999999997</v>
      </c>
      <c r="L353" s="7">
        <v>16.177780000000002</v>
      </c>
      <c r="M353" s="7">
        <f>Tabulka2[[#This Row],[Úspora E (TJ/rok)]]*277777.777777777</f>
        <v>65796.999999999811</v>
      </c>
      <c r="N353" s="7">
        <f>Tabulka2[[#This Row],[Úspora CO2 (tCO2/rok)]]*1000</f>
        <v>16177.780000000002</v>
      </c>
    </row>
    <row r="354" spans="1:14" x14ac:dyDescent="0.25">
      <c r="A354" t="s">
        <v>17</v>
      </c>
      <c r="B354" t="s">
        <v>313</v>
      </c>
      <c r="C354">
        <v>20340973</v>
      </c>
      <c r="D354" t="s">
        <v>33</v>
      </c>
      <c r="E354" t="s">
        <v>62</v>
      </c>
      <c r="F354">
        <v>574856</v>
      </c>
      <c r="G354">
        <v>53345</v>
      </c>
      <c r="H354" t="s">
        <v>32</v>
      </c>
      <c r="I354" s="45">
        <v>415160</v>
      </c>
      <c r="J354" s="70" t="s">
        <v>350</v>
      </c>
      <c r="K354" s="7">
        <v>0.28133639999999999</v>
      </c>
      <c r="L354" s="7">
        <v>24.54813</v>
      </c>
      <c r="M354" s="7">
        <f>Tabulka2[[#This Row],[Úspora E (TJ/rok)]]*277777.777777777</f>
        <v>78148.999999999782</v>
      </c>
      <c r="N354" s="7">
        <f>Tabulka2[[#This Row],[Úspora CO2 (tCO2/rok)]]*1000</f>
        <v>24548.13</v>
      </c>
    </row>
    <row r="355" spans="1:14" x14ac:dyDescent="0.25">
      <c r="A355" t="s">
        <v>17</v>
      </c>
      <c r="B355" t="s">
        <v>313</v>
      </c>
      <c r="C355">
        <v>20341463</v>
      </c>
      <c r="D355" t="s">
        <v>33</v>
      </c>
      <c r="E355" t="s">
        <v>153</v>
      </c>
      <c r="F355">
        <v>555134</v>
      </c>
      <c r="G355">
        <v>53003</v>
      </c>
      <c r="H355" t="s">
        <v>411</v>
      </c>
      <c r="I355" s="45">
        <v>133650</v>
      </c>
      <c r="J355" s="70" t="s">
        <v>378</v>
      </c>
      <c r="K355" s="7">
        <v>0.1116108</v>
      </c>
      <c r="L355" s="7">
        <v>5.8698299999999968</v>
      </c>
      <c r="M355" s="7">
        <f>Tabulka2[[#This Row],[Úspora E (TJ/rok)]]*277777.777777777</f>
        <v>31002.999999999913</v>
      </c>
      <c r="N355" s="7">
        <f>Tabulka2[[#This Row],[Úspora CO2 (tCO2/rok)]]*1000</f>
        <v>5869.8299999999972</v>
      </c>
    </row>
    <row r="356" spans="1:14" x14ac:dyDescent="0.25">
      <c r="A356" t="s">
        <v>17</v>
      </c>
      <c r="B356" t="s">
        <v>313</v>
      </c>
      <c r="C356">
        <v>20341473</v>
      </c>
      <c r="D356" t="s">
        <v>33</v>
      </c>
      <c r="E356" t="s">
        <v>251</v>
      </c>
      <c r="F356">
        <v>575704</v>
      </c>
      <c r="G356">
        <v>53352</v>
      </c>
      <c r="H356" t="s">
        <v>294</v>
      </c>
      <c r="I356" s="45">
        <v>65000</v>
      </c>
      <c r="J356" s="70" t="s">
        <v>361</v>
      </c>
      <c r="K356" s="7">
        <v>7.4854799999999999E-2</v>
      </c>
      <c r="L356" s="7">
        <v>20.648159999999997</v>
      </c>
      <c r="M356" s="7">
        <f>Tabulka2[[#This Row],[Úspora E (TJ/rok)]]*277777.777777777</f>
        <v>20792.999999999942</v>
      </c>
      <c r="N356" s="7">
        <f>Tabulka2[[#This Row],[Úspora CO2 (tCO2/rok)]]*1000</f>
        <v>20648.159999999996</v>
      </c>
    </row>
    <row r="357" spans="1:14" x14ac:dyDescent="0.25">
      <c r="A357" t="s">
        <v>17</v>
      </c>
      <c r="B357" t="s">
        <v>313</v>
      </c>
      <c r="C357">
        <v>20341683</v>
      </c>
      <c r="D357" t="s">
        <v>33</v>
      </c>
      <c r="E357" t="s">
        <v>217</v>
      </c>
      <c r="F357">
        <v>575534</v>
      </c>
      <c r="G357">
        <v>53352</v>
      </c>
      <c r="H357" t="s">
        <v>32</v>
      </c>
      <c r="I357" s="45">
        <v>155000</v>
      </c>
      <c r="J357" s="70" t="s">
        <v>364</v>
      </c>
      <c r="K357" s="7">
        <v>1.6588799999999997E-2</v>
      </c>
      <c r="L357" s="7">
        <v>5.1717049999999993</v>
      </c>
      <c r="M357" s="7">
        <f>Tabulka2[[#This Row],[Úspora E (TJ/rok)]]*277777.777777777</f>
        <v>4607.9999999999864</v>
      </c>
      <c r="N357" s="7">
        <f>Tabulka2[[#This Row],[Úspora CO2 (tCO2/rok)]]*1000</f>
        <v>5171.704999999999</v>
      </c>
    </row>
    <row r="358" spans="1:14" x14ac:dyDescent="0.25">
      <c r="A358" t="s">
        <v>17</v>
      </c>
      <c r="B358" t="s">
        <v>313</v>
      </c>
      <c r="C358">
        <v>20344303</v>
      </c>
      <c r="D358" t="s">
        <v>33</v>
      </c>
      <c r="E358" t="s">
        <v>250</v>
      </c>
      <c r="F358">
        <v>553719</v>
      </c>
      <c r="G358">
        <v>53002</v>
      </c>
      <c r="H358" t="s">
        <v>32</v>
      </c>
      <c r="I358" s="45">
        <v>60000</v>
      </c>
      <c r="J358" s="70" t="s">
        <v>355</v>
      </c>
      <c r="K358" s="7">
        <v>8.5715999999999987E-3</v>
      </c>
      <c r="L358" s="7">
        <v>5.1717049999999993</v>
      </c>
      <c r="M358" s="7">
        <f>Tabulka2[[#This Row],[Úspora E (TJ/rok)]]*277777.777777777</f>
        <v>2380.9999999999927</v>
      </c>
      <c r="N358" s="7">
        <f>Tabulka2[[#This Row],[Úspora CO2 (tCO2/rok)]]*1000</f>
        <v>5171.704999999999</v>
      </c>
    </row>
    <row r="359" spans="1:14" x14ac:dyDescent="0.25">
      <c r="A359" t="s">
        <v>17</v>
      </c>
      <c r="B359" t="s">
        <v>313</v>
      </c>
      <c r="C359">
        <v>20345053</v>
      </c>
      <c r="D359" t="s">
        <v>33</v>
      </c>
      <c r="E359" t="s">
        <v>244</v>
      </c>
      <c r="F359">
        <v>575682</v>
      </c>
      <c r="G359">
        <v>53345</v>
      </c>
      <c r="H359" t="s">
        <v>244</v>
      </c>
      <c r="I359" s="45">
        <v>105000</v>
      </c>
      <c r="J359" s="70" t="s">
        <v>359</v>
      </c>
      <c r="K359" s="7">
        <v>1.5278399999999999E-2</v>
      </c>
      <c r="L359" s="7">
        <v>5.1717049999999993</v>
      </c>
      <c r="M359" s="7">
        <f>Tabulka2[[#This Row],[Úspora E (TJ/rok)]]*277777.777777777</f>
        <v>4243.9999999999882</v>
      </c>
      <c r="N359" s="7">
        <f>Tabulka2[[#This Row],[Úspora CO2 (tCO2/rok)]]*1000</f>
        <v>5171.704999999999</v>
      </c>
    </row>
    <row r="360" spans="1:14" x14ac:dyDescent="0.25">
      <c r="A360" t="s">
        <v>17</v>
      </c>
      <c r="B360" t="s">
        <v>313</v>
      </c>
      <c r="C360">
        <v>20346153</v>
      </c>
      <c r="D360" t="s">
        <v>33</v>
      </c>
      <c r="E360" t="s">
        <v>261</v>
      </c>
      <c r="F360">
        <v>575992</v>
      </c>
      <c r="G360">
        <v>53341</v>
      </c>
      <c r="H360" t="s">
        <v>32</v>
      </c>
      <c r="I360" s="45">
        <v>155000</v>
      </c>
      <c r="J360" s="70" t="s">
        <v>364</v>
      </c>
      <c r="K360" s="7">
        <v>2.5095599999999999E-2</v>
      </c>
      <c r="L360" s="7">
        <v>5.1717049999999993</v>
      </c>
      <c r="M360" s="7">
        <f>Tabulka2[[#This Row],[Úspora E (TJ/rok)]]*277777.777777777</f>
        <v>6970.99999999998</v>
      </c>
      <c r="N360" s="7">
        <f>Tabulka2[[#This Row],[Úspora CO2 (tCO2/rok)]]*1000</f>
        <v>5171.704999999999</v>
      </c>
    </row>
    <row r="361" spans="1:14" x14ac:dyDescent="0.25">
      <c r="A361" t="s">
        <v>17</v>
      </c>
      <c r="B361" t="s">
        <v>313</v>
      </c>
      <c r="C361">
        <v>20346423</v>
      </c>
      <c r="D361" t="s">
        <v>33</v>
      </c>
      <c r="E361" t="s">
        <v>108</v>
      </c>
      <c r="F361">
        <v>574767</v>
      </c>
      <c r="G361">
        <v>53341</v>
      </c>
      <c r="H361" t="s">
        <v>261</v>
      </c>
      <c r="I361" s="45">
        <v>155000</v>
      </c>
      <c r="J361" s="70" t="s">
        <v>364</v>
      </c>
      <c r="K361" s="7">
        <v>2.1164399999999996E-2</v>
      </c>
      <c r="L361" s="7">
        <v>5.1717049999999993</v>
      </c>
      <c r="M361" s="7">
        <f>Tabulka2[[#This Row],[Úspora E (TJ/rok)]]*277777.777777777</f>
        <v>5878.9999999999827</v>
      </c>
      <c r="N361" s="7">
        <f>Tabulka2[[#This Row],[Úspora CO2 (tCO2/rok)]]*1000</f>
        <v>5171.704999999999</v>
      </c>
    </row>
    <row r="362" spans="1:14" x14ac:dyDescent="0.25">
      <c r="A362" t="s">
        <v>17</v>
      </c>
      <c r="B362" t="s">
        <v>313</v>
      </c>
      <c r="C362">
        <v>20348853</v>
      </c>
      <c r="D362" t="s">
        <v>33</v>
      </c>
      <c r="E362" t="s">
        <v>255</v>
      </c>
      <c r="F362">
        <v>575739</v>
      </c>
      <c r="G362">
        <v>53002</v>
      </c>
      <c r="H362" t="s">
        <v>32</v>
      </c>
      <c r="I362" s="45">
        <v>155000</v>
      </c>
      <c r="J362" s="70" t="s">
        <v>364</v>
      </c>
      <c r="K362" s="7">
        <v>1.5976799999999999E-2</v>
      </c>
      <c r="L362" s="7">
        <v>5.1717049999999993</v>
      </c>
      <c r="M362" s="7">
        <f>Tabulka2[[#This Row],[Úspora E (TJ/rok)]]*277777.777777777</f>
        <v>4437.9999999999873</v>
      </c>
      <c r="N362" s="7">
        <f>Tabulka2[[#This Row],[Úspora CO2 (tCO2/rok)]]*1000</f>
        <v>5171.704999999999</v>
      </c>
    </row>
    <row r="363" spans="1:14" x14ac:dyDescent="0.25">
      <c r="A363" t="s">
        <v>17</v>
      </c>
      <c r="B363" t="s">
        <v>313</v>
      </c>
      <c r="C363">
        <v>20349923</v>
      </c>
      <c r="D363" t="s">
        <v>33</v>
      </c>
      <c r="E363" t="s">
        <v>153</v>
      </c>
      <c r="F363">
        <v>555134</v>
      </c>
      <c r="G363">
        <v>53351</v>
      </c>
      <c r="H363" t="s">
        <v>277</v>
      </c>
      <c r="I363" s="45">
        <v>65000</v>
      </c>
      <c r="J363" s="70" t="s">
        <v>361</v>
      </c>
      <c r="K363" s="7">
        <v>7.4854799999999999E-2</v>
      </c>
      <c r="L363" s="7">
        <v>20.648159999999997</v>
      </c>
      <c r="M363" s="7">
        <f>Tabulka2[[#This Row],[Úspora E (TJ/rok)]]*277777.777777777</f>
        <v>20792.999999999942</v>
      </c>
      <c r="N363" s="7">
        <f>Tabulka2[[#This Row],[Úspora CO2 (tCO2/rok)]]*1000</f>
        <v>20648.159999999996</v>
      </c>
    </row>
    <row r="364" spans="1:14" x14ac:dyDescent="0.25">
      <c r="A364" t="s">
        <v>17</v>
      </c>
      <c r="B364" t="s">
        <v>313</v>
      </c>
      <c r="C364">
        <v>20350423</v>
      </c>
      <c r="D364" t="s">
        <v>33</v>
      </c>
      <c r="E364" t="s">
        <v>153</v>
      </c>
      <c r="F364">
        <v>555134</v>
      </c>
      <c r="G364">
        <v>53006</v>
      </c>
      <c r="H364" t="s">
        <v>159</v>
      </c>
      <c r="I364" s="45">
        <v>65000</v>
      </c>
      <c r="J364" s="70" t="s">
        <v>361</v>
      </c>
      <c r="K364" s="7">
        <v>7.4854799999999999E-2</v>
      </c>
      <c r="L364" s="7">
        <v>20.648159999999997</v>
      </c>
      <c r="M364" s="7">
        <f>Tabulka2[[#This Row],[Úspora E (TJ/rok)]]*277777.777777777</f>
        <v>20792.999999999942</v>
      </c>
      <c r="N364" s="7">
        <f>Tabulka2[[#This Row],[Úspora CO2 (tCO2/rok)]]*1000</f>
        <v>20648.159999999996</v>
      </c>
    </row>
    <row r="365" spans="1:14" x14ac:dyDescent="0.25">
      <c r="A365" t="s">
        <v>17</v>
      </c>
      <c r="B365" t="s">
        <v>313</v>
      </c>
      <c r="C365">
        <v>20351493</v>
      </c>
      <c r="D365" t="s">
        <v>33</v>
      </c>
      <c r="E365" t="s">
        <v>62</v>
      </c>
      <c r="F365">
        <v>574856</v>
      </c>
      <c r="G365">
        <v>53345</v>
      </c>
      <c r="H365" t="s">
        <v>32</v>
      </c>
      <c r="I365" s="45">
        <v>160310</v>
      </c>
      <c r="J365" s="70" t="s">
        <v>343</v>
      </c>
      <c r="K365" s="7">
        <v>8.0071199999999995E-2</v>
      </c>
      <c r="L365" s="7">
        <v>0.11700000000000044</v>
      </c>
      <c r="M365" s="7">
        <f>Tabulka2[[#This Row],[Úspora E (TJ/rok)]]*277777.777777777</f>
        <v>22241.999999999935</v>
      </c>
      <c r="N365" s="7">
        <f>Tabulka2[[#This Row],[Úspora CO2 (tCO2/rok)]]*1000</f>
        <v>117.00000000000044</v>
      </c>
    </row>
    <row r="366" spans="1:14" x14ac:dyDescent="0.25">
      <c r="A366" t="s">
        <v>17</v>
      </c>
      <c r="B366" t="s">
        <v>313</v>
      </c>
      <c r="C366">
        <v>20352093</v>
      </c>
      <c r="D366" t="s">
        <v>33</v>
      </c>
      <c r="E366" t="s">
        <v>153</v>
      </c>
      <c r="F366">
        <v>555134</v>
      </c>
      <c r="G366">
        <v>53003</v>
      </c>
      <c r="H366" t="s">
        <v>32</v>
      </c>
      <c r="I366" s="45">
        <v>155000</v>
      </c>
      <c r="J366" s="70" t="s">
        <v>364</v>
      </c>
      <c r="K366" s="7">
        <v>1.55412E-2</v>
      </c>
      <c r="L366" s="7">
        <v>5.1717049999999993</v>
      </c>
      <c r="M366" s="7">
        <f>Tabulka2[[#This Row],[Úspora E (TJ/rok)]]*277777.777777777</f>
        <v>4316.9999999999882</v>
      </c>
      <c r="N366" s="7">
        <f>Tabulka2[[#This Row],[Úspora CO2 (tCO2/rok)]]*1000</f>
        <v>5171.704999999999</v>
      </c>
    </row>
    <row r="367" spans="1:14" x14ac:dyDescent="0.25">
      <c r="A367" t="s">
        <v>17</v>
      </c>
      <c r="B367" t="s">
        <v>313</v>
      </c>
      <c r="C367">
        <v>20352113</v>
      </c>
      <c r="D367" t="s">
        <v>33</v>
      </c>
      <c r="E367" t="s">
        <v>121</v>
      </c>
      <c r="F367">
        <v>575372</v>
      </c>
      <c r="G367">
        <v>53002</v>
      </c>
      <c r="H367" t="s">
        <v>32</v>
      </c>
      <c r="I367" s="45">
        <v>155000</v>
      </c>
      <c r="J367" s="70" t="s">
        <v>364</v>
      </c>
      <c r="K367" s="7">
        <v>2.4732000000000001E-2</v>
      </c>
      <c r="L367" s="7">
        <v>5.1717049999999993</v>
      </c>
      <c r="M367" s="7">
        <f>Tabulka2[[#This Row],[Úspora E (TJ/rok)]]*277777.777777777</f>
        <v>6869.9999999999809</v>
      </c>
      <c r="N367" s="7">
        <f>Tabulka2[[#This Row],[Úspora CO2 (tCO2/rok)]]*1000</f>
        <v>5171.704999999999</v>
      </c>
    </row>
    <row r="368" spans="1:14" x14ac:dyDescent="0.25">
      <c r="A368" t="s">
        <v>17</v>
      </c>
      <c r="B368" t="s">
        <v>313</v>
      </c>
      <c r="C368">
        <v>20354483</v>
      </c>
      <c r="D368" t="s">
        <v>33</v>
      </c>
      <c r="E368" t="s">
        <v>153</v>
      </c>
      <c r="F368">
        <v>555134</v>
      </c>
      <c r="G368">
        <v>53003</v>
      </c>
      <c r="H368" t="s">
        <v>155</v>
      </c>
      <c r="I368" s="45">
        <v>152892</v>
      </c>
      <c r="J368" s="70" t="s">
        <v>343</v>
      </c>
      <c r="K368" s="7">
        <v>0.103662</v>
      </c>
      <c r="L368" s="7">
        <v>6.6522299999999976</v>
      </c>
      <c r="M368" s="7">
        <f>Tabulka2[[#This Row],[Úspora E (TJ/rok)]]*277777.777777777</f>
        <v>28794.99999999992</v>
      </c>
      <c r="N368" s="7">
        <f>Tabulka2[[#This Row],[Úspora CO2 (tCO2/rok)]]*1000</f>
        <v>6652.2299999999977</v>
      </c>
    </row>
    <row r="369" spans="1:14" x14ac:dyDescent="0.25">
      <c r="A369" t="s">
        <v>17</v>
      </c>
      <c r="B369" t="s">
        <v>313</v>
      </c>
      <c r="C369">
        <v>20355483</v>
      </c>
      <c r="D369" t="s">
        <v>33</v>
      </c>
      <c r="E369" t="s">
        <v>90</v>
      </c>
      <c r="F369">
        <v>572977</v>
      </c>
      <c r="G369">
        <v>53002</v>
      </c>
      <c r="H369" t="s">
        <v>32</v>
      </c>
      <c r="I369" s="45">
        <v>105000</v>
      </c>
      <c r="J369" s="70" t="s">
        <v>359</v>
      </c>
      <c r="K369" s="7">
        <v>1.15236E-2</v>
      </c>
      <c r="L369" s="7">
        <v>5.1717049999999993</v>
      </c>
      <c r="M369" s="7">
        <f>Tabulka2[[#This Row],[Úspora E (TJ/rok)]]*277777.777777777</f>
        <v>3200.9999999999909</v>
      </c>
      <c r="N369" s="7">
        <f>Tabulka2[[#This Row],[Úspora CO2 (tCO2/rok)]]*1000</f>
        <v>5171.704999999999</v>
      </c>
    </row>
    <row r="370" spans="1:14" x14ac:dyDescent="0.25">
      <c r="A370" t="s">
        <v>17</v>
      </c>
      <c r="B370" t="s">
        <v>313</v>
      </c>
      <c r="C370">
        <v>20356253</v>
      </c>
      <c r="D370" t="s">
        <v>33</v>
      </c>
      <c r="E370" t="s">
        <v>75</v>
      </c>
      <c r="F370">
        <v>574899</v>
      </c>
      <c r="G370">
        <v>53002</v>
      </c>
      <c r="H370" t="s">
        <v>32</v>
      </c>
      <c r="I370" s="45">
        <v>155000</v>
      </c>
      <c r="J370" s="70" t="s">
        <v>364</v>
      </c>
      <c r="K370" s="7">
        <v>1.5278399999999999E-2</v>
      </c>
      <c r="L370" s="7">
        <v>5.1717049999999993</v>
      </c>
      <c r="M370" s="7">
        <f>Tabulka2[[#This Row],[Úspora E (TJ/rok)]]*277777.777777777</f>
        <v>4243.9999999999882</v>
      </c>
      <c r="N370" s="7">
        <f>Tabulka2[[#This Row],[Úspora CO2 (tCO2/rok)]]*1000</f>
        <v>5171.704999999999</v>
      </c>
    </row>
    <row r="371" spans="1:14" x14ac:dyDescent="0.25">
      <c r="A371" t="s">
        <v>17</v>
      </c>
      <c r="B371" t="s">
        <v>313</v>
      </c>
      <c r="C371">
        <v>20356783</v>
      </c>
      <c r="D371" t="s">
        <v>33</v>
      </c>
      <c r="E371" t="s">
        <v>255</v>
      </c>
      <c r="F371">
        <v>575739</v>
      </c>
      <c r="G371">
        <v>53002</v>
      </c>
      <c r="H371" t="s">
        <v>32</v>
      </c>
      <c r="I371" s="45">
        <v>40000</v>
      </c>
      <c r="J371" s="70" t="s">
        <v>345</v>
      </c>
      <c r="K371" s="7">
        <v>6.5483999999999994E-3</v>
      </c>
      <c r="L371" s="7">
        <v>5.0304150000000005</v>
      </c>
      <c r="M371" s="7">
        <f>Tabulka2[[#This Row],[Úspora E (TJ/rok)]]*277777.777777777</f>
        <v>1818.9999999999948</v>
      </c>
      <c r="N371" s="7">
        <f>Tabulka2[[#This Row],[Úspora CO2 (tCO2/rok)]]*1000</f>
        <v>5030.4150000000009</v>
      </c>
    </row>
    <row r="372" spans="1:14" x14ac:dyDescent="0.25">
      <c r="A372" t="s">
        <v>17</v>
      </c>
      <c r="B372" t="s">
        <v>313</v>
      </c>
      <c r="C372">
        <v>20357803</v>
      </c>
      <c r="D372" t="s">
        <v>33</v>
      </c>
      <c r="E372" t="s">
        <v>153</v>
      </c>
      <c r="F372">
        <v>555134</v>
      </c>
      <c r="G372">
        <v>53006</v>
      </c>
      <c r="H372" t="s">
        <v>159</v>
      </c>
      <c r="I372" s="45">
        <v>411930</v>
      </c>
      <c r="J372" s="70" t="s">
        <v>365</v>
      </c>
      <c r="K372" s="7">
        <v>0.18858239999999998</v>
      </c>
      <c r="L372" s="7">
        <v>12.953980000000001</v>
      </c>
      <c r="M372" s="7">
        <f>Tabulka2[[#This Row],[Úspora E (TJ/rok)]]*277777.777777777</f>
        <v>52383.999999999847</v>
      </c>
      <c r="N372" s="7">
        <f>Tabulka2[[#This Row],[Úspora CO2 (tCO2/rok)]]*1000</f>
        <v>12953.980000000001</v>
      </c>
    </row>
    <row r="373" spans="1:14" x14ac:dyDescent="0.25">
      <c r="A373" t="s">
        <v>17</v>
      </c>
      <c r="B373" t="s">
        <v>313</v>
      </c>
      <c r="C373">
        <v>20359823</v>
      </c>
      <c r="D373" t="s">
        <v>33</v>
      </c>
      <c r="E373" t="s">
        <v>145</v>
      </c>
      <c r="F373">
        <v>575429</v>
      </c>
      <c r="G373">
        <v>53345</v>
      </c>
      <c r="H373" t="s">
        <v>32</v>
      </c>
      <c r="I373" s="45">
        <v>464286</v>
      </c>
      <c r="J373" s="70" t="s">
        <v>379</v>
      </c>
      <c r="K373" s="7">
        <v>0.18858239999999998</v>
      </c>
      <c r="L373" s="7">
        <v>12.953980000000001</v>
      </c>
      <c r="M373" s="7">
        <f>Tabulka2[[#This Row],[Úspora E (TJ/rok)]]*277777.777777777</f>
        <v>52383.999999999847</v>
      </c>
      <c r="N373" s="7">
        <f>Tabulka2[[#This Row],[Úspora CO2 (tCO2/rok)]]*1000</f>
        <v>12953.980000000001</v>
      </c>
    </row>
    <row r="374" spans="1:14" x14ac:dyDescent="0.25">
      <c r="A374" t="s">
        <v>17</v>
      </c>
      <c r="B374" t="s">
        <v>313</v>
      </c>
      <c r="C374">
        <v>20359943</v>
      </c>
      <c r="D374" t="s">
        <v>33</v>
      </c>
      <c r="E374" t="s">
        <v>153</v>
      </c>
      <c r="F374">
        <v>555134</v>
      </c>
      <c r="G374">
        <v>53003</v>
      </c>
      <c r="H374" t="s">
        <v>32</v>
      </c>
      <c r="I374" s="45">
        <v>155000</v>
      </c>
      <c r="J374" s="70" t="s">
        <v>364</v>
      </c>
      <c r="K374" s="7">
        <v>1.5278399999999999E-2</v>
      </c>
      <c r="L374" s="7">
        <v>5.1717049999999993</v>
      </c>
      <c r="M374" s="7">
        <f>Tabulka2[[#This Row],[Úspora E (TJ/rok)]]*277777.777777777</f>
        <v>4243.9999999999882</v>
      </c>
      <c r="N374" s="7">
        <f>Tabulka2[[#This Row],[Úspora CO2 (tCO2/rok)]]*1000</f>
        <v>5171.704999999999</v>
      </c>
    </row>
    <row r="375" spans="1:14" x14ac:dyDescent="0.25">
      <c r="A375" t="s">
        <v>17</v>
      </c>
      <c r="B375" t="s">
        <v>313</v>
      </c>
      <c r="C375">
        <v>20360123</v>
      </c>
      <c r="D375" t="s">
        <v>33</v>
      </c>
      <c r="E375" t="s">
        <v>103</v>
      </c>
      <c r="F375">
        <v>575232</v>
      </c>
      <c r="G375">
        <v>53002</v>
      </c>
      <c r="H375" t="s">
        <v>32</v>
      </c>
      <c r="I375" s="45">
        <v>155000</v>
      </c>
      <c r="J375" s="70" t="s">
        <v>364</v>
      </c>
      <c r="K375" s="7">
        <v>1.7632799999999997E-2</v>
      </c>
      <c r="L375" s="7">
        <v>5.1717049999999993</v>
      </c>
      <c r="M375" s="7">
        <f>Tabulka2[[#This Row],[Úspora E (TJ/rok)]]*277777.777777777</f>
        <v>4897.9999999999854</v>
      </c>
      <c r="N375" s="7">
        <f>Tabulka2[[#This Row],[Úspora CO2 (tCO2/rok)]]*1000</f>
        <v>5171.704999999999</v>
      </c>
    </row>
    <row r="376" spans="1:14" x14ac:dyDescent="0.25">
      <c r="A376" t="s">
        <v>17</v>
      </c>
      <c r="B376" t="s">
        <v>313</v>
      </c>
      <c r="C376">
        <v>20360303</v>
      </c>
      <c r="D376" t="s">
        <v>33</v>
      </c>
      <c r="E376" t="s">
        <v>69</v>
      </c>
      <c r="F376">
        <v>572896</v>
      </c>
      <c r="G376">
        <v>53341</v>
      </c>
      <c r="H376" t="s">
        <v>69</v>
      </c>
      <c r="I376" s="45">
        <v>60000</v>
      </c>
      <c r="J376" s="70" t="s">
        <v>355</v>
      </c>
      <c r="K376" s="7">
        <v>1.5278399999999999E-2</v>
      </c>
      <c r="L376" s="7">
        <v>5.1717049999999993</v>
      </c>
      <c r="M376" s="7">
        <f>Tabulka2[[#This Row],[Úspora E (TJ/rok)]]*277777.777777777</f>
        <v>4243.9999999999882</v>
      </c>
      <c r="N376" s="7">
        <f>Tabulka2[[#This Row],[Úspora CO2 (tCO2/rok)]]*1000</f>
        <v>5171.704999999999</v>
      </c>
    </row>
    <row r="377" spans="1:14" x14ac:dyDescent="0.25">
      <c r="A377" t="s">
        <v>17</v>
      </c>
      <c r="B377" t="s">
        <v>313</v>
      </c>
      <c r="C377">
        <v>20361133</v>
      </c>
      <c r="D377" t="s">
        <v>33</v>
      </c>
      <c r="E377" t="s">
        <v>250</v>
      </c>
      <c r="F377">
        <v>553719</v>
      </c>
      <c r="H377" t="s">
        <v>32</v>
      </c>
      <c r="I377" s="45">
        <v>155000</v>
      </c>
      <c r="J377" s="70" t="s">
        <v>364</v>
      </c>
      <c r="K377" s="7">
        <v>1.5958799999999999E-2</v>
      </c>
      <c r="L377" s="7">
        <v>5.1717049999999993</v>
      </c>
      <c r="M377" s="7">
        <f>Tabulka2[[#This Row],[Úspora E (TJ/rok)]]*277777.777777777</f>
        <v>4432.9999999999873</v>
      </c>
      <c r="N377" s="7">
        <f>Tabulka2[[#This Row],[Úspora CO2 (tCO2/rok)]]*1000</f>
        <v>5171.704999999999</v>
      </c>
    </row>
    <row r="378" spans="1:14" x14ac:dyDescent="0.25">
      <c r="A378" t="s">
        <v>17</v>
      </c>
      <c r="B378" t="s">
        <v>313</v>
      </c>
      <c r="C378">
        <v>20361913</v>
      </c>
      <c r="D378" t="s">
        <v>33</v>
      </c>
      <c r="E378" t="s">
        <v>243</v>
      </c>
      <c r="F378">
        <v>574198</v>
      </c>
      <c r="G378">
        <v>53002</v>
      </c>
      <c r="H378" t="s">
        <v>32</v>
      </c>
      <c r="I378" s="45">
        <v>155000</v>
      </c>
      <c r="J378" s="70" t="s">
        <v>364</v>
      </c>
      <c r="K378" s="7">
        <v>1.86372E-2</v>
      </c>
      <c r="L378" s="7">
        <v>5.1717049999999993</v>
      </c>
      <c r="M378" s="7">
        <f>Tabulka2[[#This Row],[Úspora E (TJ/rok)]]*277777.777777777</f>
        <v>5176.9999999999854</v>
      </c>
      <c r="N378" s="7">
        <f>Tabulka2[[#This Row],[Úspora CO2 (tCO2/rok)]]*1000</f>
        <v>5171.704999999999</v>
      </c>
    </row>
    <row r="379" spans="1:14" x14ac:dyDescent="0.25">
      <c r="A379" t="s">
        <v>17</v>
      </c>
      <c r="B379" t="s">
        <v>313</v>
      </c>
      <c r="C379">
        <v>20362753</v>
      </c>
      <c r="D379" t="s">
        <v>33</v>
      </c>
      <c r="E379" t="s">
        <v>253</v>
      </c>
      <c r="F379">
        <v>575712</v>
      </c>
      <c r="G379">
        <v>53002</v>
      </c>
      <c r="H379" t="s">
        <v>32</v>
      </c>
      <c r="I379" s="45">
        <v>55000</v>
      </c>
      <c r="J379" s="70" t="s">
        <v>346</v>
      </c>
      <c r="K379" s="7">
        <v>1.13688E-2</v>
      </c>
      <c r="L379" s="7">
        <v>5.0304150000000005</v>
      </c>
      <c r="M379" s="7">
        <f>Tabulka2[[#This Row],[Úspora E (TJ/rok)]]*277777.777777777</f>
        <v>3157.9999999999909</v>
      </c>
      <c r="N379" s="7">
        <f>Tabulka2[[#This Row],[Úspora CO2 (tCO2/rok)]]*1000</f>
        <v>5030.4150000000009</v>
      </c>
    </row>
    <row r="380" spans="1:14" x14ac:dyDescent="0.25">
      <c r="A380" t="s">
        <v>17</v>
      </c>
      <c r="B380" t="s">
        <v>313</v>
      </c>
      <c r="C380">
        <v>20363113</v>
      </c>
      <c r="D380" t="s">
        <v>33</v>
      </c>
      <c r="E380" t="s">
        <v>153</v>
      </c>
      <c r="F380">
        <v>555134</v>
      </c>
      <c r="G380">
        <v>53002</v>
      </c>
      <c r="H380" t="s">
        <v>275</v>
      </c>
      <c r="I380" s="45">
        <v>155000</v>
      </c>
      <c r="J380" s="70" t="s">
        <v>364</v>
      </c>
      <c r="K380" s="7">
        <v>1.5335999999999999E-2</v>
      </c>
      <c r="L380" s="7">
        <v>5.1717049999999993</v>
      </c>
      <c r="M380" s="7">
        <f>Tabulka2[[#This Row],[Úspora E (TJ/rok)]]*277777.777777777</f>
        <v>4259.9999999999873</v>
      </c>
      <c r="N380" s="7">
        <f>Tabulka2[[#This Row],[Úspora CO2 (tCO2/rok)]]*1000</f>
        <v>5171.704999999999</v>
      </c>
    </row>
    <row r="381" spans="1:14" x14ac:dyDescent="0.25">
      <c r="A381" t="s">
        <v>17</v>
      </c>
      <c r="B381" t="s">
        <v>313</v>
      </c>
      <c r="C381">
        <v>20365063</v>
      </c>
      <c r="D381" t="s">
        <v>33</v>
      </c>
      <c r="E381" t="s">
        <v>244</v>
      </c>
      <c r="F381">
        <v>575682</v>
      </c>
      <c r="G381">
        <v>53352</v>
      </c>
      <c r="H381" t="s">
        <v>32</v>
      </c>
      <c r="I381" s="45">
        <v>105000</v>
      </c>
      <c r="J381" s="70" t="s">
        <v>359</v>
      </c>
      <c r="K381" s="7">
        <v>1.2859199999999999E-2</v>
      </c>
      <c r="L381" s="7">
        <v>5.1717049999999993</v>
      </c>
      <c r="M381" s="7">
        <f>Tabulka2[[#This Row],[Úspora E (TJ/rok)]]*277777.777777777</f>
        <v>3571.99999999999</v>
      </c>
      <c r="N381" s="7">
        <f>Tabulka2[[#This Row],[Úspora CO2 (tCO2/rok)]]*1000</f>
        <v>5171.704999999999</v>
      </c>
    </row>
    <row r="382" spans="1:14" x14ac:dyDescent="0.25">
      <c r="A382" t="s">
        <v>17</v>
      </c>
      <c r="B382" t="s">
        <v>313</v>
      </c>
      <c r="C382">
        <v>20368603</v>
      </c>
      <c r="D382" t="s">
        <v>33</v>
      </c>
      <c r="E382" t="s">
        <v>153</v>
      </c>
      <c r="F382">
        <v>555134</v>
      </c>
      <c r="G382">
        <v>53006</v>
      </c>
      <c r="H382" t="s">
        <v>159</v>
      </c>
      <c r="I382" s="45">
        <v>244700</v>
      </c>
      <c r="J382" s="70" t="s">
        <v>380</v>
      </c>
      <c r="K382" s="7">
        <v>0.2694492</v>
      </c>
      <c r="L382" s="7">
        <v>16.400780000000001</v>
      </c>
      <c r="M382" s="7">
        <f>Tabulka2[[#This Row],[Úspora E (TJ/rok)]]*277777.777777777</f>
        <v>74846.999999999796</v>
      </c>
      <c r="N382" s="7">
        <f>Tabulka2[[#This Row],[Úspora CO2 (tCO2/rok)]]*1000</f>
        <v>16400.780000000002</v>
      </c>
    </row>
    <row r="383" spans="1:14" x14ac:dyDescent="0.25">
      <c r="A383" t="s">
        <v>17</v>
      </c>
      <c r="B383" t="s">
        <v>313</v>
      </c>
      <c r="C383">
        <v>20369253</v>
      </c>
      <c r="D383" t="s">
        <v>33</v>
      </c>
      <c r="E383" t="s">
        <v>244</v>
      </c>
      <c r="F383">
        <v>575682</v>
      </c>
      <c r="G383">
        <v>53345</v>
      </c>
      <c r="H383" t="s">
        <v>292</v>
      </c>
      <c r="I383" s="45">
        <v>401170</v>
      </c>
      <c r="J383" s="70" t="s">
        <v>341</v>
      </c>
      <c r="K383" s="7">
        <v>0.18858239999999998</v>
      </c>
      <c r="L383" s="7">
        <v>12.953980000000001</v>
      </c>
      <c r="M383" s="7">
        <f>Tabulka2[[#This Row],[Úspora E (TJ/rok)]]*277777.777777777</f>
        <v>52383.999999999847</v>
      </c>
      <c r="N383" s="7">
        <f>Tabulka2[[#This Row],[Úspora CO2 (tCO2/rok)]]*1000</f>
        <v>12953.980000000001</v>
      </c>
    </row>
    <row r="384" spans="1:14" x14ac:dyDescent="0.25">
      <c r="A384" t="s">
        <v>17</v>
      </c>
      <c r="B384" t="s">
        <v>313</v>
      </c>
      <c r="C384">
        <v>20372343</v>
      </c>
      <c r="D384" t="s">
        <v>33</v>
      </c>
      <c r="E384" t="s">
        <v>153</v>
      </c>
      <c r="F384">
        <v>555134</v>
      </c>
      <c r="G384">
        <v>53003</v>
      </c>
      <c r="H384" t="s">
        <v>274</v>
      </c>
      <c r="I384" s="45">
        <v>349335</v>
      </c>
      <c r="J384" s="70" t="s">
        <v>341</v>
      </c>
      <c r="K384" s="7">
        <v>0.2225376</v>
      </c>
      <c r="L384" s="7">
        <v>12.953980000000001</v>
      </c>
      <c r="M384" s="7">
        <f>Tabulka2[[#This Row],[Úspora E (TJ/rok)]]*277777.777777777</f>
        <v>61815.999999999825</v>
      </c>
      <c r="N384" s="7">
        <f>Tabulka2[[#This Row],[Úspora CO2 (tCO2/rok)]]*1000</f>
        <v>12953.980000000001</v>
      </c>
    </row>
    <row r="385" spans="1:14" x14ac:dyDescent="0.25">
      <c r="A385" t="s">
        <v>17</v>
      </c>
      <c r="B385" t="s">
        <v>313</v>
      </c>
      <c r="C385">
        <v>20372353</v>
      </c>
      <c r="D385" t="s">
        <v>33</v>
      </c>
      <c r="E385" t="s">
        <v>153</v>
      </c>
      <c r="F385">
        <v>555134</v>
      </c>
      <c r="G385">
        <v>53003</v>
      </c>
      <c r="H385" t="s">
        <v>274</v>
      </c>
      <c r="I385" s="45">
        <v>827400</v>
      </c>
      <c r="J385" s="70" t="s">
        <v>381</v>
      </c>
      <c r="K385" s="7">
        <v>0.2340324</v>
      </c>
      <c r="L385" s="7">
        <v>76.060529999999986</v>
      </c>
      <c r="M385" s="7">
        <f>Tabulka2[[#This Row],[Úspora E (TJ/rok)]]*277777.777777777</f>
        <v>65008.999999999818</v>
      </c>
      <c r="N385" s="7">
        <f>Tabulka2[[#This Row],[Úspora CO2 (tCO2/rok)]]*1000</f>
        <v>76060.529999999984</v>
      </c>
    </row>
    <row r="386" spans="1:14" x14ac:dyDescent="0.25">
      <c r="A386" t="s">
        <v>17</v>
      </c>
      <c r="B386" t="s">
        <v>313</v>
      </c>
      <c r="C386">
        <v>20372423</v>
      </c>
      <c r="D386" t="s">
        <v>33</v>
      </c>
      <c r="E386" t="s">
        <v>153</v>
      </c>
      <c r="F386">
        <v>555134</v>
      </c>
      <c r="G386">
        <v>53003</v>
      </c>
      <c r="H386" t="s">
        <v>274</v>
      </c>
      <c r="I386" s="45">
        <v>155000</v>
      </c>
      <c r="J386" s="70" t="s">
        <v>364</v>
      </c>
      <c r="K386" s="7">
        <v>1.47168E-2</v>
      </c>
      <c r="L386" s="7">
        <v>5.1717049999999993</v>
      </c>
      <c r="M386" s="7">
        <f>Tabulka2[[#This Row],[Úspora E (TJ/rok)]]*277777.777777777</f>
        <v>4087.9999999999886</v>
      </c>
      <c r="N386" s="7">
        <f>Tabulka2[[#This Row],[Úspora CO2 (tCO2/rok)]]*1000</f>
        <v>5171.704999999999</v>
      </c>
    </row>
    <row r="387" spans="1:14" x14ac:dyDescent="0.25">
      <c r="A387" t="s">
        <v>17</v>
      </c>
      <c r="B387" t="s">
        <v>313</v>
      </c>
      <c r="C387">
        <v>20373553</v>
      </c>
      <c r="D387" t="s">
        <v>33</v>
      </c>
      <c r="E387" t="s">
        <v>153</v>
      </c>
      <c r="F387">
        <v>555134</v>
      </c>
      <c r="G387">
        <v>53006</v>
      </c>
      <c r="H387" t="s">
        <v>159</v>
      </c>
      <c r="I387" s="45">
        <v>276384</v>
      </c>
      <c r="J387" s="70" t="s">
        <v>341</v>
      </c>
      <c r="K387" s="7">
        <v>0.18858239999999998</v>
      </c>
      <c r="L387" s="7">
        <v>12.953980000000001</v>
      </c>
      <c r="M387" s="7">
        <f>Tabulka2[[#This Row],[Úspora E (TJ/rok)]]*277777.777777777</f>
        <v>52383.999999999847</v>
      </c>
      <c r="N387" s="7">
        <f>Tabulka2[[#This Row],[Úspora CO2 (tCO2/rok)]]*1000</f>
        <v>12953.980000000001</v>
      </c>
    </row>
    <row r="388" spans="1:14" x14ac:dyDescent="0.25">
      <c r="A388" t="s">
        <v>17</v>
      </c>
      <c r="B388" t="s">
        <v>313</v>
      </c>
      <c r="C388">
        <v>20378293</v>
      </c>
      <c r="D388" t="s">
        <v>33</v>
      </c>
      <c r="E388" t="s">
        <v>145</v>
      </c>
      <c r="F388">
        <v>575429</v>
      </c>
      <c r="G388">
        <v>53345</v>
      </c>
      <c r="H388" t="s">
        <v>147</v>
      </c>
      <c r="I388" s="45">
        <v>155000</v>
      </c>
      <c r="J388" s="70" t="s">
        <v>364</v>
      </c>
      <c r="K388" s="7">
        <v>1.6495199999999998E-2</v>
      </c>
      <c r="L388" s="7">
        <v>5.1717049999999993</v>
      </c>
      <c r="M388" s="7">
        <f>Tabulka2[[#This Row],[Úspora E (TJ/rok)]]*277777.777777777</f>
        <v>4581.9999999999864</v>
      </c>
      <c r="N388" s="7">
        <f>Tabulka2[[#This Row],[Úspora CO2 (tCO2/rok)]]*1000</f>
        <v>5171.704999999999</v>
      </c>
    </row>
    <row r="389" spans="1:14" x14ac:dyDescent="0.25">
      <c r="A389" t="s">
        <v>17</v>
      </c>
      <c r="B389" t="s">
        <v>313</v>
      </c>
      <c r="C389">
        <v>20378923</v>
      </c>
      <c r="D389" t="s">
        <v>33</v>
      </c>
      <c r="E389" t="s">
        <v>223</v>
      </c>
      <c r="F389">
        <v>575577</v>
      </c>
      <c r="G389">
        <v>53304</v>
      </c>
      <c r="H389" t="s">
        <v>32</v>
      </c>
      <c r="I389" s="45">
        <v>155000</v>
      </c>
      <c r="J389" s="70" t="s">
        <v>364</v>
      </c>
      <c r="K389" s="7">
        <v>1.5278399999999999E-2</v>
      </c>
      <c r="L389" s="7">
        <v>5.1717049999999993</v>
      </c>
      <c r="M389" s="7">
        <f>Tabulka2[[#This Row],[Úspora E (TJ/rok)]]*277777.777777777</f>
        <v>4243.9999999999882</v>
      </c>
      <c r="N389" s="7">
        <f>Tabulka2[[#This Row],[Úspora CO2 (tCO2/rok)]]*1000</f>
        <v>5171.704999999999</v>
      </c>
    </row>
    <row r="390" spans="1:14" x14ac:dyDescent="0.25">
      <c r="A390" t="s">
        <v>17</v>
      </c>
      <c r="B390" t="s">
        <v>313</v>
      </c>
      <c r="C390">
        <v>20379453</v>
      </c>
      <c r="D390" t="s">
        <v>33</v>
      </c>
      <c r="E390" t="s">
        <v>153</v>
      </c>
      <c r="F390">
        <v>555134</v>
      </c>
      <c r="G390">
        <v>53006</v>
      </c>
      <c r="H390" t="s">
        <v>412</v>
      </c>
      <c r="I390" s="45">
        <v>155000</v>
      </c>
      <c r="J390" s="70" t="s">
        <v>364</v>
      </c>
      <c r="K390" s="7">
        <v>1.5278399999999999E-2</v>
      </c>
      <c r="L390" s="7">
        <v>5.1717049999999993</v>
      </c>
      <c r="M390" s="7">
        <f>Tabulka2[[#This Row],[Úspora E (TJ/rok)]]*277777.777777777</f>
        <v>4243.9999999999882</v>
      </c>
      <c r="N390" s="7">
        <f>Tabulka2[[#This Row],[Úspora CO2 (tCO2/rok)]]*1000</f>
        <v>5171.704999999999</v>
      </c>
    </row>
    <row r="391" spans="1:14" x14ac:dyDescent="0.25">
      <c r="A391" t="s">
        <v>17</v>
      </c>
      <c r="B391" t="s">
        <v>313</v>
      </c>
      <c r="C391">
        <v>20379843</v>
      </c>
      <c r="D391" t="s">
        <v>33</v>
      </c>
      <c r="E391" t="s">
        <v>153</v>
      </c>
      <c r="F391">
        <v>555134</v>
      </c>
      <c r="G391">
        <v>53353</v>
      </c>
      <c r="H391" t="s">
        <v>162</v>
      </c>
      <c r="I391" s="45">
        <v>105000</v>
      </c>
      <c r="J391" s="70" t="s">
        <v>359</v>
      </c>
      <c r="K391" s="7">
        <v>1.5278399999999999E-2</v>
      </c>
      <c r="L391" s="7">
        <v>5.1717049999999993</v>
      </c>
      <c r="M391" s="7">
        <f>Tabulka2[[#This Row],[Úspora E (TJ/rok)]]*277777.777777777</f>
        <v>4243.9999999999882</v>
      </c>
      <c r="N391" s="7">
        <f>Tabulka2[[#This Row],[Úspora CO2 (tCO2/rok)]]*1000</f>
        <v>5171.704999999999</v>
      </c>
    </row>
    <row r="392" spans="1:14" x14ac:dyDescent="0.25">
      <c r="A392" t="s">
        <v>17</v>
      </c>
      <c r="B392" t="s">
        <v>313</v>
      </c>
      <c r="C392">
        <v>20380703</v>
      </c>
      <c r="D392" t="s">
        <v>33</v>
      </c>
      <c r="E392" t="s">
        <v>251</v>
      </c>
      <c r="F392">
        <v>575704</v>
      </c>
      <c r="G392">
        <v>53352</v>
      </c>
      <c r="H392" t="s">
        <v>32</v>
      </c>
      <c r="I392" s="45">
        <v>601415</v>
      </c>
      <c r="J392" s="70" t="s">
        <v>371</v>
      </c>
      <c r="K392" s="7">
        <v>0.14061599999999999</v>
      </c>
      <c r="L392" s="7">
        <v>45.700199999999995</v>
      </c>
      <c r="M392" s="7">
        <f>Tabulka2[[#This Row],[Úspora E (TJ/rok)]]*277777.777777777</f>
        <v>39059.999999999891</v>
      </c>
      <c r="N392" s="7">
        <f>Tabulka2[[#This Row],[Úspora CO2 (tCO2/rok)]]*1000</f>
        <v>45700.2</v>
      </c>
    </row>
    <row r="393" spans="1:14" x14ac:dyDescent="0.25">
      <c r="A393" t="s">
        <v>17</v>
      </c>
      <c r="B393" t="s">
        <v>313</v>
      </c>
      <c r="C393">
        <v>20382363</v>
      </c>
      <c r="D393" t="s">
        <v>33</v>
      </c>
      <c r="E393" t="s">
        <v>153</v>
      </c>
      <c r="F393">
        <v>555134</v>
      </c>
      <c r="G393">
        <v>53333</v>
      </c>
      <c r="H393" t="s">
        <v>32</v>
      </c>
      <c r="I393" s="45">
        <v>184001</v>
      </c>
      <c r="J393" s="70" t="s">
        <v>382</v>
      </c>
      <c r="K393" s="7">
        <v>5.3128799999999997E-2</v>
      </c>
      <c r="L393" s="7">
        <v>17.266860000000001</v>
      </c>
      <c r="M393" s="7">
        <f>Tabulka2[[#This Row],[Úspora E (TJ/rok)]]*277777.777777777</f>
        <v>14757.999999999958</v>
      </c>
      <c r="N393" s="7">
        <f>Tabulka2[[#This Row],[Úspora CO2 (tCO2/rok)]]*1000</f>
        <v>17266.86</v>
      </c>
    </row>
    <row r="394" spans="1:14" x14ac:dyDescent="0.25">
      <c r="A394" t="s">
        <v>17</v>
      </c>
      <c r="B394" t="s">
        <v>313</v>
      </c>
      <c r="C394">
        <v>20382963</v>
      </c>
      <c r="D394" t="s">
        <v>33</v>
      </c>
      <c r="E394" t="s">
        <v>153</v>
      </c>
      <c r="F394">
        <v>555134</v>
      </c>
      <c r="G394">
        <v>53002</v>
      </c>
      <c r="H394" t="s">
        <v>173</v>
      </c>
      <c r="I394" s="45">
        <v>152500</v>
      </c>
      <c r="J394" s="70" t="s">
        <v>364</v>
      </c>
      <c r="K394" s="7">
        <v>1.7478E-2</v>
      </c>
      <c r="L394" s="7">
        <v>5.1717049999999993</v>
      </c>
      <c r="M394" s="7">
        <f>Tabulka2[[#This Row],[Úspora E (TJ/rok)]]*277777.777777777</f>
        <v>4854.9999999999864</v>
      </c>
      <c r="N394" s="7">
        <f>Tabulka2[[#This Row],[Úspora CO2 (tCO2/rok)]]*1000</f>
        <v>5171.704999999999</v>
      </c>
    </row>
    <row r="395" spans="1:14" x14ac:dyDescent="0.25">
      <c r="A395" t="s">
        <v>17</v>
      </c>
      <c r="B395" t="s">
        <v>313</v>
      </c>
      <c r="C395">
        <v>20384353</v>
      </c>
      <c r="D395" t="s">
        <v>33</v>
      </c>
      <c r="E395" t="s">
        <v>153</v>
      </c>
      <c r="F395">
        <v>555134</v>
      </c>
      <c r="G395">
        <v>53353</v>
      </c>
      <c r="H395" t="s">
        <v>153</v>
      </c>
      <c r="I395" s="45">
        <v>105000</v>
      </c>
      <c r="J395" s="70" t="s">
        <v>359</v>
      </c>
      <c r="K395" s="7">
        <v>1.4234399999999999E-2</v>
      </c>
      <c r="L395" s="7">
        <v>5.1717049999999993</v>
      </c>
      <c r="M395" s="7">
        <f>Tabulka2[[#This Row],[Úspora E (TJ/rok)]]*277777.777777777</f>
        <v>3953.9999999999886</v>
      </c>
      <c r="N395" s="7">
        <f>Tabulka2[[#This Row],[Úspora CO2 (tCO2/rok)]]*1000</f>
        <v>5171.704999999999</v>
      </c>
    </row>
    <row r="396" spans="1:14" x14ac:dyDescent="0.25">
      <c r="A396" t="s">
        <v>17</v>
      </c>
      <c r="B396" t="s">
        <v>313</v>
      </c>
      <c r="C396">
        <v>20386543</v>
      </c>
      <c r="D396" t="s">
        <v>33</v>
      </c>
      <c r="E396" t="s">
        <v>153</v>
      </c>
      <c r="F396">
        <v>555134</v>
      </c>
      <c r="G396">
        <v>53301</v>
      </c>
      <c r="H396" t="s">
        <v>32</v>
      </c>
      <c r="I396" s="45">
        <v>105000</v>
      </c>
      <c r="J396" s="70" t="s">
        <v>359</v>
      </c>
      <c r="K396" s="7">
        <v>1.5278399999999999E-2</v>
      </c>
      <c r="L396" s="7">
        <v>5.1717049999999993</v>
      </c>
      <c r="M396" s="7">
        <f>Tabulka2[[#This Row],[Úspora E (TJ/rok)]]*277777.777777777</f>
        <v>4243.9999999999882</v>
      </c>
      <c r="N396" s="7">
        <f>Tabulka2[[#This Row],[Úspora CO2 (tCO2/rok)]]*1000</f>
        <v>5171.704999999999</v>
      </c>
    </row>
    <row r="397" spans="1:14" x14ac:dyDescent="0.25">
      <c r="A397" t="s">
        <v>17</v>
      </c>
      <c r="B397" t="s">
        <v>313</v>
      </c>
      <c r="C397">
        <v>20388003</v>
      </c>
      <c r="D397" t="s">
        <v>33</v>
      </c>
      <c r="E397" t="s">
        <v>262</v>
      </c>
      <c r="F397">
        <v>576051</v>
      </c>
      <c r="G397">
        <v>53341</v>
      </c>
      <c r="H397" t="s">
        <v>263</v>
      </c>
      <c r="I397" s="45">
        <v>155000</v>
      </c>
      <c r="J397" s="70" t="s">
        <v>364</v>
      </c>
      <c r="K397" s="7">
        <v>1.5278399999999999E-2</v>
      </c>
      <c r="L397" s="7">
        <v>5.1717049999999993</v>
      </c>
      <c r="M397" s="7">
        <f>Tabulka2[[#This Row],[Úspora E (TJ/rok)]]*277777.777777777</f>
        <v>4243.9999999999882</v>
      </c>
      <c r="N397" s="7">
        <f>Tabulka2[[#This Row],[Úspora CO2 (tCO2/rok)]]*1000</f>
        <v>5171.704999999999</v>
      </c>
    </row>
    <row r="398" spans="1:14" x14ac:dyDescent="0.25">
      <c r="A398" t="s">
        <v>17</v>
      </c>
      <c r="B398" t="s">
        <v>313</v>
      </c>
      <c r="C398">
        <v>20390653</v>
      </c>
      <c r="D398" t="s">
        <v>33</v>
      </c>
      <c r="E398" t="s">
        <v>153</v>
      </c>
      <c r="F398">
        <v>555134</v>
      </c>
      <c r="G398">
        <v>53002</v>
      </c>
      <c r="H398" t="s">
        <v>32</v>
      </c>
      <c r="I398" s="45">
        <v>180976</v>
      </c>
      <c r="J398" s="70" t="s">
        <v>382</v>
      </c>
      <c r="K398" s="7">
        <v>4.9309199999999997E-2</v>
      </c>
      <c r="L398" s="7">
        <v>16.025489999999998</v>
      </c>
      <c r="M398" s="7">
        <f>Tabulka2[[#This Row],[Úspora E (TJ/rok)]]*277777.777777777</f>
        <v>13696.99999999996</v>
      </c>
      <c r="N398" s="7">
        <f>Tabulka2[[#This Row],[Úspora CO2 (tCO2/rok)]]*1000</f>
        <v>16025.489999999998</v>
      </c>
    </row>
    <row r="399" spans="1:14" x14ac:dyDescent="0.25">
      <c r="A399" t="s">
        <v>17</v>
      </c>
      <c r="B399" t="s">
        <v>313</v>
      </c>
      <c r="C399">
        <v>20394253</v>
      </c>
      <c r="D399" t="s">
        <v>33</v>
      </c>
      <c r="E399" t="s">
        <v>127</v>
      </c>
      <c r="F399">
        <v>575399</v>
      </c>
      <c r="G399">
        <v>53372</v>
      </c>
      <c r="H399" t="s">
        <v>32</v>
      </c>
      <c r="I399" s="45">
        <v>183990</v>
      </c>
      <c r="J399" s="70" t="s">
        <v>340</v>
      </c>
      <c r="K399" s="7">
        <v>0.15532019999999996</v>
      </c>
      <c r="L399" s="7">
        <v>9.537700000000001</v>
      </c>
      <c r="M399" s="7">
        <f>Tabulka2[[#This Row],[Úspora E (TJ/rok)]]*277777.777777777</f>
        <v>43144.499999999869</v>
      </c>
      <c r="N399" s="7">
        <f>Tabulka2[[#This Row],[Úspora CO2 (tCO2/rok)]]*1000</f>
        <v>9537.7000000000007</v>
      </c>
    </row>
    <row r="400" spans="1:14" x14ac:dyDescent="0.25">
      <c r="A400" t="s">
        <v>17</v>
      </c>
      <c r="B400" t="s">
        <v>313</v>
      </c>
      <c r="C400">
        <v>20394473</v>
      </c>
      <c r="D400" t="s">
        <v>33</v>
      </c>
      <c r="E400" t="s">
        <v>260</v>
      </c>
      <c r="F400">
        <v>575984</v>
      </c>
      <c r="G400">
        <v>53341</v>
      </c>
      <c r="H400" t="s">
        <v>32</v>
      </c>
      <c r="I400" s="45">
        <v>40000</v>
      </c>
      <c r="J400" s="70" t="s">
        <v>345</v>
      </c>
      <c r="K400" s="7">
        <v>8.2404000000000002E-3</v>
      </c>
      <c r="L400" s="7">
        <v>5.0304150000000005</v>
      </c>
      <c r="M400" s="7">
        <f>Tabulka2[[#This Row],[Úspora E (TJ/rok)]]*277777.777777777</f>
        <v>2288.9999999999936</v>
      </c>
      <c r="N400" s="7">
        <f>Tabulka2[[#This Row],[Úspora CO2 (tCO2/rok)]]*1000</f>
        <v>5030.4150000000009</v>
      </c>
    </row>
    <row r="401" spans="1:14" x14ac:dyDescent="0.25">
      <c r="A401" t="s">
        <v>17</v>
      </c>
      <c r="B401" t="s">
        <v>313</v>
      </c>
      <c r="C401">
        <v>20396123</v>
      </c>
      <c r="D401" t="s">
        <v>33</v>
      </c>
      <c r="E401" t="s">
        <v>145</v>
      </c>
      <c r="F401">
        <v>575429</v>
      </c>
      <c r="G401">
        <v>53345</v>
      </c>
      <c r="H401" t="s">
        <v>32</v>
      </c>
      <c r="I401" s="45">
        <v>458345</v>
      </c>
      <c r="J401" s="70" t="s">
        <v>352</v>
      </c>
      <c r="K401" s="7">
        <v>0.18858239999999998</v>
      </c>
      <c r="L401" s="7">
        <v>12.953980000000001</v>
      </c>
      <c r="M401" s="7">
        <f>Tabulka2[[#This Row],[Úspora E (TJ/rok)]]*277777.777777777</f>
        <v>52383.999999999847</v>
      </c>
      <c r="N401" s="7">
        <f>Tabulka2[[#This Row],[Úspora CO2 (tCO2/rok)]]*1000</f>
        <v>12953.980000000001</v>
      </c>
    </row>
    <row r="402" spans="1:14" x14ac:dyDescent="0.25">
      <c r="A402" t="s">
        <v>17</v>
      </c>
      <c r="B402" t="s">
        <v>313</v>
      </c>
      <c r="C402">
        <v>20399513</v>
      </c>
      <c r="D402" t="s">
        <v>33</v>
      </c>
      <c r="E402" t="s">
        <v>153</v>
      </c>
      <c r="F402">
        <v>555134</v>
      </c>
      <c r="G402">
        <v>53006</v>
      </c>
      <c r="H402" t="s">
        <v>32</v>
      </c>
      <c r="I402" s="45">
        <v>40000</v>
      </c>
      <c r="J402" s="70" t="s">
        <v>345</v>
      </c>
      <c r="K402" s="7">
        <v>8.0928000000000007E-3</v>
      </c>
      <c r="L402" s="7">
        <v>5.0304150000000005</v>
      </c>
      <c r="M402" s="7">
        <f>Tabulka2[[#This Row],[Úspora E (TJ/rok)]]*277777.777777777</f>
        <v>2247.9999999999936</v>
      </c>
      <c r="N402" s="7">
        <f>Tabulka2[[#This Row],[Úspora CO2 (tCO2/rok)]]*1000</f>
        <v>5030.4150000000009</v>
      </c>
    </row>
    <row r="403" spans="1:14" x14ac:dyDescent="0.25">
      <c r="A403" t="s">
        <v>17</v>
      </c>
      <c r="B403" t="s">
        <v>313</v>
      </c>
      <c r="C403">
        <v>20399863</v>
      </c>
      <c r="D403" t="s">
        <v>33</v>
      </c>
      <c r="E403" t="s">
        <v>145</v>
      </c>
      <c r="F403">
        <v>575429</v>
      </c>
      <c r="G403">
        <v>53345</v>
      </c>
      <c r="H403" t="s">
        <v>32</v>
      </c>
      <c r="I403" s="45">
        <v>155000</v>
      </c>
      <c r="J403" s="70" t="s">
        <v>364</v>
      </c>
      <c r="K403" s="7">
        <v>1.5278399999999999E-2</v>
      </c>
      <c r="L403" s="7">
        <v>5.1717049999999993</v>
      </c>
      <c r="M403" s="7">
        <f>Tabulka2[[#This Row],[Úspora E (TJ/rok)]]*277777.777777777</f>
        <v>4243.9999999999882</v>
      </c>
      <c r="N403" s="7">
        <f>Tabulka2[[#This Row],[Úspora CO2 (tCO2/rok)]]*1000</f>
        <v>5171.704999999999</v>
      </c>
    </row>
    <row r="404" spans="1:14" x14ac:dyDescent="0.25">
      <c r="A404" t="s">
        <v>17</v>
      </c>
      <c r="B404" t="s">
        <v>313</v>
      </c>
      <c r="C404">
        <v>20402733</v>
      </c>
      <c r="D404" t="s">
        <v>33</v>
      </c>
      <c r="E404" t="s">
        <v>153</v>
      </c>
      <c r="F404">
        <v>555134</v>
      </c>
      <c r="G404">
        <v>53006</v>
      </c>
      <c r="H404" t="s">
        <v>165</v>
      </c>
      <c r="I404" s="45">
        <v>105000</v>
      </c>
      <c r="J404" s="70" t="s">
        <v>359</v>
      </c>
      <c r="K404" s="7">
        <v>1.5278399999999999E-2</v>
      </c>
      <c r="L404" s="7">
        <v>5.1717049999999993</v>
      </c>
      <c r="M404" s="7">
        <f>Tabulka2[[#This Row],[Úspora E (TJ/rok)]]*277777.777777777</f>
        <v>4243.9999999999882</v>
      </c>
      <c r="N404" s="7">
        <f>Tabulka2[[#This Row],[Úspora CO2 (tCO2/rok)]]*1000</f>
        <v>5171.704999999999</v>
      </c>
    </row>
    <row r="405" spans="1:14" x14ac:dyDescent="0.25">
      <c r="A405" t="s">
        <v>17</v>
      </c>
      <c r="B405" t="s">
        <v>313</v>
      </c>
      <c r="C405">
        <v>20403333</v>
      </c>
      <c r="D405" t="s">
        <v>33</v>
      </c>
      <c r="E405" t="s">
        <v>145</v>
      </c>
      <c r="F405">
        <v>575429</v>
      </c>
      <c r="G405">
        <v>53345</v>
      </c>
      <c r="H405" t="s">
        <v>32</v>
      </c>
      <c r="I405" s="45">
        <v>485000</v>
      </c>
      <c r="J405" s="70" t="s">
        <v>344</v>
      </c>
      <c r="K405" s="7">
        <v>8.2727999999999982E-2</v>
      </c>
      <c r="L405" s="7">
        <v>21.646583327102803</v>
      </c>
      <c r="M405" s="7">
        <f>Tabulka2[[#This Row],[Úspora E (TJ/rok)]]*277777.777777777</f>
        <v>22979.999999999931</v>
      </c>
      <c r="N405" s="7">
        <f>Tabulka2[[#This Row],[Úspora CO2 (tCO2/rok)]]*1000</f>
        <v>21646.583327102802</v>
      </c>
    </row>
    <row r="406" spans="1:14" x14ac:dyDescent="0.25">
      <c r="A406" t="s">
        <v>17</v>
      </c>
      <c r="B406" t="s">
        <v>313</v>
      </c>
      <c r="C406">
        <v>20403903</v>
      </c>
      <c r="D406" t="s">
        <v>33</v>
      </c>
      <c r="E406" t="s">
        <v>153</v>
      </c>
      <c r="F406">
        <v>555134</v>
      </c>
      <c r="G406">
        <v>53002</v>
      </c>
      <c r="H406" t="s">
        <v>90</v>
      </c>
      <c r="I406" s="45">
        <v>105000</v>
      </c>
      <c r="J406" s="70" t="s">
        <v>359</v>
      </c>
      <c r="K406" s="7">
        <v>1.5278399999999999E-2</v>
      </c>
      <c r="L406" s="7">
        <v>5.1717049999999993</v>
      </c>
      <c r="M406" s="7">
        <f>Tabulka2[[#This Row],[Úspora E (TJ/rok)]]*277777.777777777</f>
        <v>4243.9999999999882</v>
      </c>
      <c r="N406" s="7">
        <f>Tabulka2[[#This Row],[Úspora CO2 (tCO2/rok)]]*1000</f>
        <v>5171.704999999999</v>
      </c>
    </row>
    <row r="407" spans="1:14" x14ac:dyDescent="0.25">
      <c r="A407" t="s">
        <v>17</v>
      </c>
      <c r="B407" t="s">
        <v>313</v>
      </c>
      <c r="C407">
        <v>20405813</v>
      </c>
      <c r="D407" t="s">
        <v>33</v>
      </c>
      <c r="E407" t="s">
        <v>153</v>
      </c>
      <c r="F407">
        <v>555134</v>
      </c>
      <c r="G407">
        <v>53351</v>
      </c>
      <c r="H407" t="s">
        <v>277</v>
      </c>
      <c r="I407" s="45">
        <v>105000</v>
      </c>
      <c r="J407" s="70" t="s">
        <v>359</v>
      </c>
      <c r="K407" s="7">
        <v>1.5278399999999999E-2</v>
      </c>
      <c r="L407" s="7">
        <v>5.1717049999999993</v>
      </c>
      <c r="M407" s="7">
        <f>Tabulka2[[#This Row],[Úspora E (TJ/rok)]]*277777.777777777</f>
        <v>4243.9999999999882</v>
      </c>
      <c r="N407" s="7">
        <f>Tabulka2[[#This Row],[Úspora CO2 (tCO2/rok)]]*1000</f>
        <v>5171.704999999999</v>
      </c>
    </row>
    <row r="408" spans="1:14" x14ac:dyDescent="0.25">
      <c r="A408" t="s">
        <v>17</v>
      </c>
      <c r="B408" t="s">
        <v>313</v>
      </c>
      <c r="C408">
        <v>20406103</v>
      </c>
      <c r="D408" t="s">
        <v>33</v>
      </c>
      <c r="E408" t="s">
        <v>153</v>
      </c>
      <c r="F408">
        <v>555134</v>
      </c>
      <c r="G408">
        <v>53002</v>
      </c>
      <c r="H408" t="s">
        <v>153</v>
      </c>
      <c r="I408" s="45">
        <v>363940</v>
      </c>
      <c r="J408" s="70" t="s">
        <v>375</v>
      </c>
      <c r="K408" s="7">
        <v>0.18858239999999998</v>
      </c>
      <c r="L408" s="7">
        <v>12.953980000000001</v>
      </c>
      <c r="M408" s="7">
        <f>Tabulka2[[#This Row],[Úspora E (TJ/rok)]]*277777.777777777</f>
        <v>52383.999999999847</v>
      </c>
      <c r="N408" s="7">
        <f>Tabulka2[[#This Row],[Úspora CO2 (tCO2/rok)]]*1000</f>
        <v>12953.980000000001</v>
      </c>
    </row>
    <row r="409" spans="1:14" x14ac:dyDescent="0.25">
      <c r="A409" t="s">
        <v>17</v>
      </c>
      <c r="B409" t="s">
        <v>313</v>
      </c>
      <c r="C409">
        <v>20406683</v>
      </c>
      <c r="D409" t="s">
        <v>33</v>
      </c>
      <c r="E409" t="s">
        <v>153</v>
      </c>
      <c r="F409">
        <v>555134</v>
      </c>
      <c r="G409">
        <v>53003</v>
      </c>
      <c r="H409" t="s">
        <v>32</v>
      </c>
      <c r="I409" s="45">
        <v>75000</v>
      </c>
      <c r="J409" s="70" t="s">
        <v>357</v>
      </c>
      <c r="K409" s="7">
        <v>1.5278399999999999E-2</v>
      </c>
      <c r="L409" s="7">
        <v>5.1717049999999993</v>
      </c>
      <c r="M409" s="7">
        <f>Tabulka2[[#This Row],[Úspora E (TJ/rok)]]*277777.777777777</f>
        <v>4243.9999999999882</v>
      </c>
      <c r="N409" s="7">
        <f>Tabulka2[[#This Row],[Úspora CO2 (tCO2/rok)]]*1000</f>
        <v>5171.704999999999</v>
      </c>
    </row>
    <row r="410" spans="1:14" x14ac:dyDescent="0.25">
      <c r="A410" t="s">
        <v>17</v>
      </c>
      <c r="B410" t="s">
        <v>313</v>
      </c>
      <c r="C410">
        <v>20406893</v>
      </c>
      <c r="D410" t="s">
        <v>33</v>
      </c>
      <c r="E410" t="s">
        <v>153</v>
      </c>
      <c r="F410">
        <v>555134</v>
      </c>
      <c r="G410">
        <v>53002</v>
      </c>
      <c r="H410" t="s">
        <v>153</v>
      </c>
      <c r="I410" s="45">
        <v>155000</v>
      </c>
      <c r="J410" s="70" t="s">
        <v>364</v>
      </c>
      <c r="K410" s="7">
        <v>1.7474400000000001E-2</v>
      </c>
      <c r="L410" s="7">
        <v>5.1717049999999993</v>
      </c>
      <c r="M410" s="7">
        <f>Tabulka2[[#This Row],[Úspora E (TJ/rok)]]*277777.777777777</f>
        <v>4853.9999999999864</v>
      </c>
      <c r="N410" s="7">
        <f>Tabulka2[[#This Row],[Úspora CO2 (tCO2/rok)]]*1000</f>
        <v>5171.704999999999</v>
      </c>
    </row>
    <row r="411" spans="1:14" x14ac:dyDescent="0.25">
      <c r="A411" t="s">
        <v>17</v>
      </c>
      <c r="B411" t="s">
        <v>313</v>
      </c>
      <c r="C411">
        <v>20407093</v>
      </c>
      <c r="D411" t="s">
        <v>33</v>
      </c>
      <c r="E411" t="s">
        <v>153</v>
      </c>
      <c r="F411">
        <v>555134</v>
      </c>
      <c r="G411">
        <v>53003</v>
      </c>
      <c r="H411" t="s">
        <v>157</v>
      </c>
      <c r="I411" s="45">
        <v>596350</v>
      </c>
      <c r="J411" s="70" t="s">
        <v>383</v>
      </c>
      <c r="K411" s="7">
        <v>0.33155639999999997</v>
      </c>
      <c r="L411" s="7">
        <v>12.567950000000005</v>
      </c>
      <c r="M411" s="7">
        <f>Tabulka2[[#This Row],[Úspora E (TJ/rok)]]*277777.777777777</f>
        <v>92098.999999999738</v>
      </c>
      <c r="N411" s="7">
        <f>Tabulka2[[#This Row],[Úspora CO2 (tCO2/rok)]]*1000</f>
        <v>12567.950000000004</v>
      </c>
    </row>
    <row r="412" spans="1:14" x14ac:dyDescent="0.25">
      <c r="A412" t="s">
        <v>17</v>
      </c>
      <c r="B412" t="s">
        <v>313</v>
      </c>
      <c r="C412">
        <v>20409043</v>
      </c>
      <c r="D412" t="s">
        <v>33</v>
      </c>
      <c r="E412" t="s">
        <v>243</v>
      </c>
      <c r="F412">
        <v>574198</v>
      </c>
      <c r="G412">
        <v>53002</v>
      </c>
      <c r="H412" t="s">
        <v>32</v>
      </c>
      <c r="I412" s="45">
        <v>155000</v>
      </c>
      <c r="J412" s="70" t="s">
        <v>364</v>
      </c>
      <c r="K412" s="7">
        <v>1.5278399999999999E-2</v>
      </c>
      <c r="L412" s="7">
        <v>5.1717049999999993</v>
      </c>
      <c r="M412" s="7">
        <f>Tabulka2[[#This Row],[Úspora E (TJ/rok)]]*277777.777777777</f>
        <v>4243.9999999999882</v>
      </c>
      <c r="N412" s="7">
        <f>Tabulka2[[#This Row],[Úspora CO2 (tCO2/rok)]]*1000</f>
        <v>5171.704999999999</v>
      </c>
    </row>
    <row r="413" spans="1:14" x14ac:dyDescent="0.25">
      <c r="A413" t="s">
        <v>17</v>
      </c>
      <c r="B413" t="s">
        <v>313</v>
      </c>
      <c r="C413">
        <v>20409263</v>
      </c>
      <c r="D413" t="s">
        <v>33</v>
      </c>
      <c r="E413" t="s">
        <v>153</v>
      </c>
      <c r="F413">
        <v>555134</v>
      </c>
      <c r="G413">
        <v>53351</v>
      </c>
      <c r="H413" t="s">
        <v>32</v>
      </c>
      <c r="I413" s="45">
        <v>256290</v>
      </c>
      <c r="J413" s="70" t="s">
        <v>340</v>
      </c>
      <c r="K413" s="7">
        <v>0.1345644</v>
      </c>
      <c r="L413" s="7">
        <v>7.489379999999997</v>
      </c>
      <c r="M413" s="7">
        <f>Tabulka2[[#This Row],[Úspora E (TJ/rok)]]*277777.777777777</f>
        <v>37378.999999999898</v>
      </c>
      <c r="N413" s="7">
        <f>Tabulka2[[#This Row],[Úspora CO2 (tCO2/rok)]]*1000</f>
        <v>7489.3799999999974</v>
      </c>
    </row>
    <row r="414" spans="1:14" x14ac:dyDescent="0.25">
      <c r="A414" t="s">
        <v>17</v>
      </c>
      <c r="B414" t="s">
        <v>313</v>
      </c>
      <c r="C414">
        <v>20409863</v>
      </c>
      <c r="D414" t="s">
        <v>33</v>
      </c>
      <c r="E414" t="s">
        <v>153</v>
      </c>
      <c r="F414">
        <v>555134</v>
      </c>
      <c r="G414">
        <v>53002</v>
      </c>
      <c r="H414" t="s">
        <v>32</v>
      </c>
      <c r="I414" s="45">
        <v>185000</v>
      </c>
      <c r="J414" s="70" t="s">
        <v>382</v>
      </c>
      <c r="K414" s="7">
        <v>7.0037999999999989E-2</v>
      </c>
      <c r="L414" s="7">
        <v>19.833741551556422</v>
      </c>
      <c r="M414" s="7">
        <f>Tabulka2[[#This Row],[Úspora E (TJ/rok)]]*277777.777777777</f>
        <v>19454.999999999942</v>
      </c>
      <c r="N414" s="7">
        <f>Tabulka2[[#This Row],[Úspora CO2 (tCO2/rok)]]*1000</f>
        <v>19833.741551556421</v>
      </c>
    </row>
    <row r="415" spans="1:14" x14ac:dyDescent="0.25">
      <c r="A415" t="s">
        <v>17</v>
      </c>
      <c r="B415" t="s">
        <v>313</v>
      </c>
      <c r="C415">
        <v>20410283</v>
      </c>
      <c r="D415" t="s">
        <v>33</v>
      </c>
      <c r="E415" t="s">
        <v>244</v>
      </c>
      <c r="F415">
        <v>575682</v>
      </c>
      <c r="G415">
        <v>53352</v>
      </c>
      <c r="H415" t="s">
        <v>244</v>
      </c>
      <c r="I415" s="45">
        <v>105000</v>
      </c>
      <c r="J415" s="70" t="s">
        <v>359</v>
      </c>
      <c r="K415" s="7">
        <v>1.0807199999999999E-2</v>
      </c>
      <c r="L415" s="7">
        <v>5.1717049999999993</v>
      </c>
      <c r="M415" s="7">
        <f>Tabulka2[[#This Row],[Úspora E (TJ/rok)]]*277777.777777777</f>
        <v>3001.9999999999914</v>
      </c>
      <c r="N415" s="7">
        <f>Tabulka2[[#This Row],[Úspora CO2 (tCO2/rok)]]*1000</f>
        <v>5171.704999999999</v>
      </c>
    </row>
    <row r="416" spans="1:14" x14ac:dyDescent="0.25">
      <c r="A416" t="s">
        <v>17</v>
      </c>
      <c r="B416" t="s">
        <v>313</v>
      </c>
      <c r="C416">
        <v>20410583</v>
      </c>
      <c r="D416" t="s">
        <v>33</v>
      </c>
      <c r="E416" t="s">
        <v>153</v>
      </c>
      <c r="F416">
        <v>555134</v>
      </c>
      <c r="G416">
        <v>53002</v>
      </c>
      <c r="H416" t="s">
        <v>75</v>
      </c>
      <c r="I416" s="45">
        <v>155000</v>
      </c>
      <c r="J416" s="70" t="s">
        <v>364</v>
      </c>
      <c r="K416" s="7">
        <v>1.5278399999999999E-2</v>
      </c>
      <c r="L416" s="7">
        <v>5.1717049999999993</v>
      </c>
      <c r="M416" s="7">
        <f>Tabulka2[[#This Row],[Úspora E (TJ/rok)]]*277777.777777777</f>
        <v>4243.9999999999882</v>
      </c>
      <c r="N416" s="7">
        <f>Tabulka2[[#This Row],[Úspora CO2 (tCO2/rok)]]*1000</f>
        <v>5171.704999999999</v>
      </c>
    </row>
    <row r="417" spans="1:14" x14ac:dyDescent="0.25">
      <c r="A417" t="s">
        <v>17</v>
      </c>
      <c r="B417" t="s">
        <v>313</v>
      </c>
      <c r="C417">
        <v>20412133</v>
      </c>
      <c r="D417" t="s">
        <v>33</v>
      </c>
      <c r="E417" t="s">
        <v>69</v>
      </c>
      <c r="F417">
        <v>572896</v>
      </c>
      <c r="G417">
        <v>53341</v>
      </c>
      <c r="H417" t="s">
        <v>69</v>
      </c>
      <c r="I417" s="45">
        <v>105000</v>
      </c>
      <c r="J417" s="70" t="s">
        <v>359</v>
      </c>
      <c r="K417" s="7">
        <v>1.22364E-2</v>
      </c>
      <c r="L417" s="7">
        <v>5.1717049999999993</v>
      </c>
      <c r="M417" s="7">
        <f>Tabulka2[[#This Row],[Úspora E (TJ/rok)]]*277777.777777777</f>
        <v>3398.9999999999905</v>
      </c>
      <c r="N417" s="7">
        <f>Tabulka2[[#This Row],[Úspora CO2 (tCO2/rok)]]*1000</f>
        <v>5171.704999999999</v>
      </c>
    </row>
    <row r="418" spans="1:14" x14ac:dyDescent="0.25">
      <c r="A418" t="s">
        <v>17</v>
      </c>
      <c r="B418" t="s">
        <v>313</v>
      </c>
      <c r="C418">
        <v>20412253</v>
      </c>
      <c r="D418" t="s">
        <v>33</v>
      </c>
      <c r="E418" t="s">
        <v>153</v>
      </c>
      <c r="F418">
        <v>555134</v>
      </c>
      <c r="G418">
        <v>53003</v>
      </c>
      <c r="H418" t="s">
        <v>274</v>
      </c>
      <c r="I418" s="45">
        <v>75000</v>
      </c>
      <c r="J418" s="70" t="s">
        <v>357</v>
      </c>
      <c r="K418" s="7">
        <v>1.5278399999999999E-2</v>
      </c>
      <c r="L418" s="7">
        <v>5.1717049999999993</v>
      </c>
      <c r="M418" s="7">
        <f>Tabulka2[[#This Row],[Úspora E (TJ/rok)]]*277777.777777777</f>
        <v>4243.9999999999882</v>
      </c>
      <c r="N418" s="7">
        <f>Tabulka2[[#This Row],[Úspora CO2 (tCO2/rok)]]*1000</f>
        <v>5171.704999999999</v>
      </c>
    </row>
    <row r="419" spans="1:14" x14ac:dyDescent="0.25">
      <c r="A419" t="s">
        <v>17</v>
      </c>
      <c r="B419" t="s">
        <v>313</v>
      </c>
      <c r="C419">
        <v>20413233</v>
      </c>
      <c r="D419" t="s">
        <v>33</v>
      </c>
      <c r="E419" t="s">
        <v>153</v>
      </c>
      <c r="F419">
        <v>555134</v>
      </c>
      <c r="G419">
        <v>53003</v>
      </c>
      <c r="H419" t="s">
        <v>32</v>
      </c>
      <c r="I419" s="45">
        <v>478685</v>
      </c>
      <c r="J419" s="70" t="s">
        <v>384</v>
      </c>
      <c r="K419" s="7">
        <v>0.33667920000000001</v>
      </c>
      <c r="L419" s="7">
        <v>18.725740000000002</v>
      </c>
      <c r="M419" s="7">
        <f>Tabulka2[[#This Row],[Úspora E (TJ/rok)]]*277777.777777777</f>
        <v>93521.999999999738</v>
      </c>
      <c r="N419" s="7">
        <f>Tabulka2[[#This Row],[Úspora CO2 (tCO2/rok)]]*1000</f>
        <v>18725.740000000002</v>
      </c>
    </row>
    <row r="420" spans="1:14" x14ac:dyDescent="0.25">
      <c r="A420" t="s">
        <v>17</v>
      </c>
      <c r="B420" t="s">
        <v>313</v>
      </c>
      <c r="C420">
        <v>20413433</v>
      </c>
      <c r="D420" t="s">
        <v>33</v>
      </c>
      <c r="E420" t="s">
        <v>106</v>
      </c>
      <c r="F420">
        <v>573515</v>
      </c>
      <c r="G420">
        <v>53304</v>
      </c>
      <c r="H420" t="s">
        <v>32</v>
      </c>
      <c r="I420" s="45">
        <v>335000</v>
      </c>
      <c r="J420" s="70" t="s">
        <v>339</v>
      </c>
      <c r="K420" s="7">
        <v>9.7034399999999993E-2</v>
      </c>
      <c r="L420" s="7">
        <v>27.583403956927491</v>
      </c>
      <c r="M420" s="7">
        <f>Tabulka2[[#This Row],[Úspora E (TJ/rok)]]*277777.777777777</f>
        <v>26953.999999999924</v>
      </c>
      <c r="N420" s="7">
        <f>Tabulka2[[#This Row],[Úspora CO2 (tCO2/rok)]]*1000</f>
        <v>27583.40395692749</v>
      </c>
    </row>
    <row r="421" spans="1:14" x14ac:dyDescent="0.25">
      <c r="A421" t="s">
        <v>17</v>
      </c>
      <c r="B421" t="s">
        <v>313</v>
      </c>
      <c r="C421">
        <v>20414613</v>
      </c>
      <c r="D421" t="s">
        <v>33</v>
      </c>
      <c r="E421" t="s">
        <v>153</v>
      </c>
      <c r="F421">
        <v>555134</v>
      </c>
      <c r="G421">
        <v>53006</v>
      </c>
      <c r="H421" t="s">
        <v>32</v>
      </c>
      <c r="I421" s="45">
        <v>381090</v>
      </c>
      <c r="J421" s="70" t="s">
        <v>341</v>
      </c>
      <c r="K421" s="7">
        <v>8.3257199999999976E-2</v>
      </c>
      <c r="L421" s="7">
        <v>27.058590000000002</v>
      </c>
      <c r="M421" s="7">
        <f>Tabulka2[[#This Row],[Úspora E (TJ/rok)]]*277777.777777777</f>
        <v>23126.999999999927</v>
      </c>
      <c r="N421" s="7">
        <f>Tabulka2[[#This Row],[Úspora CO2 (tCO2/rok)]]*1000</f>
        <v>27058.590000000004</v>
      </c>
    </row>
    <row r="422" spans="1:14" x14ac:dyDescent="0.25">
      <c r="A422" t="s">
        <v>17</v>
      </c>
      <c r="B422" t="s">
        <v>313</v>
      </c>
      <c r="C422">
        <v>20414703</v>
      </c>
      <c r="D422" t="s">
        <v>33</v>
      </c>
      <c r="E422" t="s">
        <v>153</v>
      </c>
      <c r="F422">
        <v>555134</v>
      </c>
      <c r="G422">
        <v>53351</v>
      </c>
      <c r="H422" t="s">
        <v>277</v>
      </c>
      <c r="I422" s="45">
        <v>155000</v>
      </c>
      <c r="J422" s="70" t="s">
        <v>364</v>
      </c>
      <c r="K422" s="7">
        <v>1.5278399999999999E-2</v>
      </c>
      <c r="L422" s="7">
        <v>5.1717049999999993</v>
      </c>
      <c r="M422" s="7">
        <f>Tabulka2[[#This Row],[Úspora E (TJ/rok)]]*277777.777777777</f>
        <v>4243.9999999999882</v>
      </c>
      <c r="N422" s="7">
        <f>Tabulka2[[#This Row],[Úspora CO2 (tCO2/rok)]]*1000</f>
        <v>5171.704999999999</v>
      </c>
    </row>
    <row r="423" spans="1:14" x14ac:dyDescent="0.25">
      <c r="A423" t="s">
        <v>17</v>
      </c>
      <c r="B423" t="s">
        <v>313</v>
      </c>
      <c r="C423">
        <v>20415243</v>
      </c>
      <c r="D423" t="s">
        <v>33</v>
      </c>
      <c r="E423" t="s">
        <v>101</v>
      </c>
      <c r="F423">
        <v>575151</v>
      </c>
      <c r="G423">
        <v>53341</v>
      </c>
      <c r="H423" t="s">
        <v>32</v>
      </c>
      <c r="I423" s="45">
        <v>75000</v>
      </c>
      <c r="J423" s="70" t="s">
        <v>357</v>
      </c>
      <c r="K423" s="7">
        <v>8.7480000000000006E-3</v>
      </c>
      <c r="L423" s="7">
        <v>5.1717049999999993</v>
      </c>
      <c r="M423" s="7">
        <f>Tabulka2[[#This Row],[Úspora E (TJ/rok)]]*277777.777777777</f>
        <v>2429.9999999999932</v>
      </c>
      <c r="N423" s="7">
        <f>Tabulka2[[#This Row],[Úspora CO2 (tCO2/rok)]]*1000</f>
        <v>5171.704999999999</v>
      </c>
    </row>
    <row r="424" spans="1:14" x14ac:dyDescent="0.25">
      <c r="A424" t="s">
        <v>17</v>
      </c>
      <c r="B424" t="s">
        <v>313</v>
      </c>
      <c r="C424">
        <v>20417443</v>
      </c>
      <c r="D424" t="s">
        <v>33</v>
      </c>
      <c r="E424" t="s">
        <v>250</v>
      </c>
      <c r="F424">
        <v>553719</v>
      </c>
      <c r="G424">
        <v>53002</v>
      </c>
      <c r="H424" t="s">
        <v>32</v>
      </c>
      <c r="I424" s="45">
        <v>60000</v>
      </c>
      <c r="J424" s="70" t="s">
        <v>355</v>
      </c>
      <c r="K424" s="7">
        <v>1.5278399999999999E-2</v>
      </c>
      <c r="L424" s="7">
        <v>5.1717049999999993</v>
      </c>
      <c r="M424" s="7">
        <f>Tabulka2[[#This Row],[Úspora E (TJ/rok)]]*277777.777777777</f>
        <v>4243.9999999999882</v>
      </c>
      <c r="N424" s="7">
        <f>Tabulka2[[#This Row],[Úspora CO2 (tCO2/rok)]]*1000</f>
        <v>5171.704999999999</v>
      </c>
    </row>
    <row r="425" spans="1:14" x14ac:dyDescent="0.25">
      <c r="A425" t="s">
        <v>17</v>
      </c>
      <c r="B425" t="s">
        <v>313</v>
      </c>
      <c r="C425">
        <v>20417513</v>
      </c>
      <c r="D425" t="s">
        <v>33</v>
      </c>
      <c r="E425" t="s">
        <v>153</v>
      </c>
      <c r="F425">
        <v>555134</v>
      </c>
      <c r="G425">
        <v>53006</v>
      </c>
      <c r="H425" t="s">
        <v>159</v>
      </c>
      <c r="I425" s="45">
        <v>155000</v>
      </c>
      <c r="J425" s="70" t="s">
        <v>364</v>
      </c>
      <c r="K425" s="7">
        <v>1.5278399999999999E-2</v>
      </c>
      <c r="L425" s="7">
        <v>5.1717049999999993</v>
      </c>
      <c r="M425" s="7">
        <f>Tabulka2[[#This Row],[Úspora E (TJ/rok)]]*277777.777777777</f>
        <v>4243.9999999999882</v>
      </c>
      <c r="N425" s="7">
        <f>Tabulka2[[#This Row],[Úspora CO2 (tCO2/rok)]]*1000</f>
        <v>5171.704999999999</v>
      </c>
    </row>
    <row r="426" spans="1:14" x14ac:dyDescent="0.25">
      <c r="A426" t="s">
        <v>17</v>
      </c>
      <c r="B426" t="s">
        <v>313</v>
      </c>
      <c r="C426">
        <v>20418093</v>
      </c>
      <c r="D426" t="s">
        <v>33</v>
      </c>
      <c r="E426" t="s">
        <v>153</v>
      </c>
      <c r="F426">
        <v>555134</v>
      </c>
      <c r="G426">
        <v>53003</v>
      </c>
      <c r="H426" t="s">
        <v>157</v>
      </c>
      <c r="I426" s="45">
        <v>155000</v>
      </c>
      <c r="J426" s="70" t="s">
        <v>364</v>
      </c>
      <c r="K426" s="7">
        <v>1.7474400000000001E-2</v>
      </c>
      <c r="L426" s="7">
        <v>5.1717049999999993</v>
      </c>
      <c r="M426" s="7">
        <f>Tabulka2[[#This Row],[Úspora E (TJ/rok)]]*277777.777777777</f>
        <v>4853.9999999999864</v>
      </c>
      <c r="N426" s="7">
        <f>Tabulka2[[#This Row],[Úspora CO2 (tCO2/rok)]]*1000</f>
        <v>5171.704999999999</v>
      </c>
    </row>
    <row r="427" spans="1:14" x14ac:dyDescent="0.25">
      <c r="A427" t="s">
        <v>17</v>
      </c>
      <c r="B427" t="s">
        <v>313</v>
      </c>
      <c r="C427">
        <v>20419623</v>
      </c>
      <c r="D427" t="s">
        <v>33</v>
      </c>
      <c r="E427" t="s">
        <v>103</v>
      </c>
      <c r="F427">
        <v>575232</v>
      </c>
      <c r="G427">
        <v>53002</v>
      </c>
      <c r="H427" t="s">
        <v>32</v>
      </c>
      <c r="I427" s="45">
        <v>155000</v>
      </c>
      <c r="J427" s="70" t="s">
        <v>364</v>
      </c>
      <c r="K427" s="7">
        <v>1.4471999999999999E-2</v>
      </c>
      <c r="L427" s="7">
        <v>5.1717049999999993</v>
      </c>
      <c r="M427" s="7">
        <f>Tabulka2[[#This Row],[Úspora E (TJ/rok)]]*277777.777777777</f>
        <v>4019.9999999999882</v>
      </c>
      <c r="N427" s="7">
        <f>Tabulka2[[#This Row],[Úspora CO2 (tCO2/rok)]]*1000</f>
        <v>5171.704999999999</v>
      </c>
    </row>
    <row r="428" spans="1:14" x14ac:dyDescent="0.25">
      <c r="A428" t="s">
        <v>17</v>
      </c>
      <c r="B428" t="s">
        <v>313</v>
      </c>
      <c r="C428">
        <v>20420083</v>
      </c>
      <c r="D428" t="s">
        <v>33</v>
      </c>
      <c r="E428" t="s">
        <v>153</v>
      </c>
      <c r="F428">
        <v>555134</v>
      </c>
      <c r="G428">
        <v>53003</v>
      </c>
      <c r="H428" t="s">
        <v>32</v>
      </c>
      <c r="I428" s="45">
        <v>409465</v>
      </c>
      <c r="J428" s="70" t="s">
        <v>379</v>
      </c>
      <c r="K428" s="7">
        <v>0.20358000000000001</v>
      </c>
      <c r="L428" s="7">
        <v>11.75009</v>
      </c>
      <c r="M428" s="7">
        <f>Tabulka2[[#This Row],[Úspora E (TJ/rok)]]*277777.777777777</f>
        <v>56549.999999999847</v>
      </c>
      <c r="N428" s="7">
        <f>Tabulka2[[#This Row],[Úspora CO2 (tCO2/rok)]]*1000</f>
        <v>11750.09</v>
      </c>
    </row>
    <row r="429" spans="1:14" x14ac:dyDescent="0.25">
      <c r="A429" t="s">
        <v>17</v>
      </c>
      <c r="B429" t="s">
        <v>313</v>
      </c>
      <c r="C429">
        <v>20423323</v>
      </c>
      <c r="D429" t="s">
        <v>33</v>
      </c>
      <c r="E429" t="s">
        <v>153</v>
      </c>
      <c r="F429">
        <v>555134</v>
      </c>
      <c r="G429">
        <v>53006</v>
      </c>
      <c r="H429" t="s">
        <v>159</v>
      </c>
      <c r="I429" s="45">
        <v>155000</v>
      </c>
      <c r="J429" s="70" t="s">
        <v>364</v>
      </c>
      <c r="K429" s="7">
        <v>2.00772E-2</v>
      </c>
      <c r="L429" s="7">
        <v>5.1717049999999993</v>
      </c>
      <c r="M429" s="7">
        <f>Tabulka2[[#This Row],[Úspora E (TJ/rok)]]*277777.777777777</f>
        <v>5576.9999999999845</v>
      </c>
      <c r="N429" s="7">
        <f>Tabulka2[[#This Row],[Úspora CO2 (tCO2/rok)]]*1000</f>
        <v>5171.704999999999</v>
      </c>
    </row>
    <row r="430" spans="1:14" x14ac:dyDescent="0.25">
      <c r="A430" t="s">
        <v>17</v>
      </c>
      <c r="B430" t="s">
        <v>313</v>
      </c>
      <c r="C430">
        <v>20427373</v>
      </c>
      <c r="D430" t="s">
        <v>33</v>
      </c>
      <c r="E430" t="s">
        <v>262</v>
      </c>
      <c r="F430">
        <v>576051</v>
      </c>
      <c r="G430">
        <v>53342</v>
      </c>
      <c r="H430" t="s">
        <v>262</v>
      </c>
      <c r="I430" s="45">
        <v>190000</v>
      </c>
      <c r="J430" s="70" t="s">
        <v>385</v>
      </c>
      <c r="K430" s="7">
        <v>1.8612E-2</v>
      </c>
      <c r="L430" s="7">
        <v>5.1717049999999993</v>
      </c>
      <c r="M430" s="7">
        <f>Tabulka2[[#This Row],[Úspora E (TJ/rok)]]*277777.777777777</f>
        <v>5169.9999999999854</v>
      </c>
      <c r="N430" s="7">
        <f>Tabulka2[[#This Row],[Úspora CO2 (tCO2/rok)]]*1000</f>
        <v>5171.704999999999</v>
      </c>
    </row>
    <row r="431" spans="1:14" x14ac:dyDescent="0.25">
      <c r="A431" t="s">
        <v>17</v>
      </c>
      <c r="B431" t="s">
        <v>313</v>
      </c>
      <c r="C431">
        <v>20428263</v>
      </c>
      <c r="D431" t="s">
        <v>33</v>
      </c>
      <c r="E431" t="s">
        <v>153</v>
      </c>
      <c r="F431">
        <v>555134</v>
      </c>
      <c r="G431">
        <v>53003</v>
      </c>
      <c r="H431" t="s">
        <v>157</v>
      </c>
      <c r="I431" s="45">
        <v>408400</v>
      </c>
      <c r="J431" s="70" t="s">
        <v>379</v>
      </c>
      <c r="K431" s="7">
        <v>0.18858239999999998</v>
      </c>
      <c r="L431" s="7">
        <v>12.953980000000001</v>
      </c>
      <c r="M431" s="7">
        <f>Tabulka2[[#This Row],[Úspora E (TJ/rok)]]*277777.777777777</f>
        <v>52383.999999999847</v>
      </c>
      <c r="N431" s="7">
        <f>Tabulka2[[#This Row],[Úspora CO2 (tCO2/rok)]]*1000</f>
        <v>12953.980000000001</v>
      </c>
    </row>
    <row r="432" spans="1:14" x14ac:dyDescent="0.25">
      <c r="A432" t="s">
        <v>17</v>
      </c>
      <c r="B432" t="s">
        <v>313</v>
      </c>
      <c r="C432">
        <v>20428283</v>
      </c>
      <c r="D432" t="s">
        <v>33</v>
      </c>
      <c r="E432" t="s">
        <v>153</v>
      </c>
      <c r="F432">
        <v>555134</v>
      </c>
      <c r="G432">
        <v>53006</v>
      </c>
      <c r="H432" t="s">
        <v>32</v>
      </c>
      <c r="I432" s="45">
        <v>384395</v>
      </c>
      <c r="J432" s="70" t="s">
        <v>341</v>
      </c>
      <c r="K432" s="7">
        <v>0.10578240000000001</v>
      </c>
      <c r="L432" s="7">
        <v>5.880679999999999</v>
      </c>
      <c r="M432" s="7">
        <f>Tabulka2[[#This Row],[Úspora E (TJ/rok)]]*277777.777777777</f>
        <v>29383.99999999992</v>
      </c>
      <c r="N432" s="7">
        <f>Tabulka2[[#This Row],[Úspora CO2 (tCO2/rok)]]*1000</f>
        <v>5880.6799999999994</v>
      </c>
    </row>
    <row r="433" spans="1:14" x14ac:dyDescent="0.25">
      <c r="A433" t="s">
        <v>17</v>
      </c>
      <c r="B433" t="s">
        <v>313</v>
      </c>
      <c r="C433">
        <v>20428483</v>
      </c>
      <c r="D433" t="s">
        <v>33</v>
      </c>
      <c r="E433" t="s">
        <v>153</v>
      </c>
      <c r="F433">
        <v>555134</v>
      </c>
      <c r="G433">
        <v>53012</v>
      </c>
      <c r="H433" t="s">
        <v>157</v>
      </c>
      <c r="I433" s="45">
        <v>105000</v>
      </c>
      <c r="J433" s="70" t="s">
        <v>359</v>
      </c>
      <c r="K433" s="7">
        <v>1.32984E-2</v>
      </c>
      <c r="L433" s="7">
        <v>5.1717049999999993</v>
      </c>
      <c r="M433" s="7">
        <f>Tabulka2[[#This Row],[Úspora E (TJ/rok)]]*277777.777777777</f>
        <v>3693.9999999999895</v>
      </c>
      <c r="N433" s="7">
        <f>Tabulka2[[#This Row],[Úspora CO2 (tCO2/rok)]]*1000</f>
        <v>5171.704999999999</v>
      </c>
    </row>
    <row r="434" spans="1:14" x14ac:dyDescent="0.25">
      <c r="A434" t="s">
        <v>17</v>
      </c>
      <c r="B434" t="s">
        <v>313</v>
      </c>
      <c r="C434">
        <v>20432143</v>
      </c>
      <c r="D434" t="s">
        <v>33</v>
      </c>
      <c r="E434" t="s">
        <v>223</v>
      </c>
      <c r="F434">
        <v>575577</v>
      </c>
      <c r="G434">
        <v>53304</v>
      </c>
      <c r="H434" t="s">
        <v>32</v>
      </c>
      <c r="I434" s="45">
        <v>189780</v>
      </c>
      <c r="J434" s="70" t="s">
        <v>341</v>
      </c>
      <c r="K434" s="7">
        <v>0.18858239999999998</v>
      </c>
      <c r="L434" s="7">
        <v>12.953980000000001</v>
      </c>
      <c r="M434" s="7">
        <f>Tabulka2[[#This Row],[Úspora E (TJ/rok)]]*277777.777777777</f>
        <v>52383.999999999847</v>
      </c>
      <c r="N434" s="7">
        <f>Tabulka2[[#This Row],[Úspora CO2 (tCO2/rok)]]*1000</f>
        <v>12953.980000000001</v>
      </c>
    </row>
    <row r="435" spans="1:14" x14ac:dyDescent="0.25">
      <c r="A435" t="s">
        <v>17</v>
      </c>
      <c r="B435" t="s">
        <v>313</v>
      </c>
      <c r="C435">
        <v>20434073</v>
      </c>
      <c r="D435" t="s">
        <v>33</v>
      </c>
      <c r="E435" t="s">
        <v>243</v>
      </c>
      <c r="F435">
        <v>574198</v>
      </c>
      <c r="G435">
        <v>53002</v>
      </c>
      <c r="H435" t="s">
        <v>32</v>
      </c>
      <c r="I435" s="45">
        <v>155100</v>
      </c>
      <c r="J435" s="70" t="s">
        <v>386</v>
      </c>
      <c r="K435" s="7">
        <v>0.13715279999999999</v>
      </c>
      <c r="L435" s="7">
        <v>13.731529999999996</v>
      </c>
      <c r="M435" s="7">
        <f>Tabulka2[[#This Row],[Úspora E (TJ/rok)]]*277777.777777777</f>
        <v>38097.999999999891</v>
      </c>
      <c r="N435" s="7">
        <f>Tabulka2[[#This Row],[Úspora CO2 (tCO2/rok)]]*1000</f>
        <v>13731.529999999995</v>
      </c>
    </row>
    <row r="436" spans="1:14" x14ac:dyDescent="0.25">
      <c r="A436" t="s">
        <v>17</v>
      </c>
      <c r="B436" t="s">
        <v>313</v>
      </c>
      <c r="C436">
        <v>20434523</v>
      </c>
      <c r="D436" t="s">
        <v>33</v>
      </c>
      <c r="E436" t="s">
        <v>118</v>
      </c>
      <c r="F436">
        <v>575305</v>
      </c>
      <c r="G436">
        <v>53345</v>
      </c>
      <c r="H436" t="s">
        <v>32</v>
      </c>
      <c r="I436" s="45">
        <v>335000</v>
      </c>
      <c r="J436" s="70" t="s">
        <v>339</v>
      </c>
      <c r="K436" s="7">
        <v>6.0350399999999998E-2</v>
      </c>
      <c r="L436" s="7">
        <v>17.062109999999997</v>
      </c>
      <c r="M436" s="7">
        <f>Tabulka2[[#This Row],[Úspora E (TJ/rok)]]*277777.777777777</f>
        <v>16763.999999999953</v>
      </c>
      <c r="N436" s="7">
        <f>Tabulka2[[#This Row],[Úspora CO2 (tCO2/rok)]]*1000</f>
        <v>17062.109999999997</v>
      </c>
    </row>
    <row r="437" spans="1:14" x14ac:dyDescent="0.25">
      <c r="A437" t="s">
        <v>17</v>
      </c>
      <c r="B437" t="s">
        <v>313</v>
      </c>
      <c r="C437">
        <v>20435803</v>
      </c>
      <c r="D437" t="s">
        <v>33</v>
      </c>
      <c r="E437" t="s">
        <v>153</v>
      </c>
      <c r="F437">
        <v>555134</v>
      </c>
      <c r="G437">
        <v>53353</v>
      </c>
      <c r="H437" t="s">
        <v>170</v>
      </c>
      <c r="I437" s="45">
        <v>678860</v>
      </c>
      <c r="J437" s="70" t="s">
        <v>350</v>
      </c>
      <c r="K437" s="7">
        <v>0.23686919999999997</v>
      </c>
      <c r="L437" s="7">
        <v>16.177780000000002</v>
      </c>
      <c r="M437" s="7">
        <f>Tabulka2[[#This Row],[Úspora E (TJ/rok)]]*277777.777777777</f>
        <v>65796.999999999811</v>
      </c>
      <c r="N437" s="7">
        <f>Tabulka2[[#This Row],[Úspora CO2 (tCO2/rok)]]*1000</f>
        <v>16177.780000000002</v>
      </c>
    </row>
    <row r="438" spans="1:14" x14ac:dyDescent="0.25">
      <c r="A438" t="s">
        <v>17</v>
      </c>
      <c r="B438" t="s">
        <v>313</v>
      </c>
      <c r="C438">
        <v>20436993</v>
      </c>
      <c r="D438" t="s">
        <v>33</v>
      </c>
      <c r="E438" t="s">
        <v>151</v>
      </c>
      <c r="F438">
        <v>575437</v>
      </c>
      <c r="G438">
        <v>53002</v>
      </c>
      <c r="H438" t="s">
        <v>32</v>
      </c>
      <c r="I438" s="45">
        <v>155000</v>
      </c>
      <c r="J438" s="70" t="s">
        <v>364</v>
      </c>
      <c r="K438" s="7">
        <v>1.5278399999999999E-2</v>
      </c>
      <c r="L438" s="7">
        <v>5.1717049999999993</v>
      </c>
      <c r="M438" s="7">
        <f>Tabulka2[[#This Row],[Úspora E (TJ/rok)]]*277777.777777777</f>
        <v>4243.9999999999882</v>
      </c>
      <c r="N438" s="7">
        <f>Tabulka2[[#This Row],[Úspora CO2 (tCO2/rok)]]*1000</f>
        <v>5171.704999999999</v>
      </c>
    </row>
    <row r="439" spans="1:14" x14ac:dyDescent="0.25">
      <c r="A439" t="s">
        <v>17</v>
      </c>
      <c r="B439" t="s">
        <v>313</v>
      </c>
      <c r="C439">
        <v>20439743</v>
      </c>
      <c r="D439" t="s">
        <v>33</v>
      </c>
      <c r="E439" t="s">
        <v>153</v>
      </c>
      <c r="F439">
        <v>555134</v>
      </c>
      <c r="G439">
        <v>53006</v>
      </c>
      <c r="H439" t="s">
        <v>32</v>
      </c>
      <c r="I439" s="45">
        <v>364623</v>
      </c>
      <c r="J439" s="70" t="s">
        <v>341</v>
      </c>
      <c r="K439" s="7">
        <v>0.18470880000000001</v>
      </c>
      <c r="L439" s="7">
        <v>88.76467000000001</v>
      </c>
      <c r="M439" s="7">
        <f>Tabulka2[[#This Row],[Úspora E (TJ/rok)]]*277777.777777777</f>
        <v>51307.999999999854</v>
      </c>
      <c r="N439" s="7">
        <f>Tabulka2[[#This Row],[Úspora CO2 (tCO2/rok)]]*1000</f>
        <v>88764.670000000013</v>
      </c>
    </row>
    <row r="440" spans="1:14" x14ac:dyDescent="0.25">
      <c r="A440" t="s">
        <v>17</v>
      </c>
      <c r="B440" t="s">
        <v>313</v>
      </c>
      <c r="C440">
        <v>20441343</v>
      </c>
      <c r="D440" t="s">
        <v>33</v>
      </c>
      <c r="E440" t="s">
        <v>153</v>
      </c>
      <c r="F440">
        <v>555134</v>
      </c>
      <c r="G440">
        <v>53003</v>
      </c>
      <c r="H440" t="s">
        <v>155</v>
      </c>
      <c r="I440" s="45">
        <v>155000</v>
      </c>
      <c r="J440" s="70" t="s">
        <v>364</v>
      </c>
      <c r="K440" s="7">
        <v>1.5278399999999999E-2</v>
      </c>
      <c r="L440" s="7">
        <v>5.1717049999999993</v>
      </c>
      <c r="M440" s="7">
        <f>Tabulka2[[#This Row],[Úspora E (TJ/rok)]]*277777.777777777</f>
        <v>4243.9999999999882</v>
      </c>
      <c r="N440" s="7">
        <f>Tabulka2[[#This Row],[Úspora CO2 (tCO2/rok)]]*1000</f>
        <v>5171.704999999999</v>
      </c>
    </row>
    <row r="441" spans="1:14" x14ac:dyDescent="0.25">
      <c r="A441" t="s">
        <v>17</v>
      </c>
      <c r="B441" t="s">
        <v>313</v>
      </c>
      <c r="C441">
        <v>20446843</v>
      </c>
      <c r="D441" t="s">
        <v>33</v>
      </c>
      <c r="E441" t="s">
        <v>108</v>
      </c>
      <c r="F441">
        <v>574767</v>
      </c>
      <c r="G441">
        <v>53341</v>
      </c>
      <c r="H441" t="s">
        <v>32</v>
      </c>
      <c r="I441" s="45">
        <v>40000</v>
      </c>
      <c r="J441" s="70" t="s">
        <v>345</v>
      </c>
      <c r="K441" s="7">
        <v>8.2404000000000002E-3</v>
      </c>
      <c r="L441" s="7">
        <v>5.0304150000000005</v>
      </c>
      <c r="M441" s="7">
        <f>Tabulka2[[#This Row],[Úspora E (TJ/rok)]]*277777.777777777</f>
        <v>2288.9999999999936</v>
      </c>
      <c r="N441" s="7">
        <f>Tabulka2[[#This Row],[Úspora CO2 (tCO2/rok)]]*1000</f>
        <v>5030.4150000000009</v>
      </c>
    </row>
    <row r="442" spans="1:14" x14ac:dyDescent="0.25">
      <c r="A442" t="s">
        <v>17</v>
      </c>
      <c r="B442" t="s">
        <v>313</v>
      </c>
      <c r="C442">
        <v>20447193</v>
      </c>
      <c r="D442" t="s">
        <v>33</v>
      </c>
      <c r="E442" t="s">
        <v>244</v>
      </c>
      <c r="F442">
        <v>575682</v>
      </c>
      <c r="G442">
        <v>53352</v>
      </c>
      <c r="H442" t="s">
        <v>32</v>
      </c>
      <c r="I442" s="45">
        <v>390375</v>
      </c>
      <c r="J442" s="70" t="s">
        <v>341</v>
      </c>
      <c r="K442" s="7">
        <v>0.10152360000000001</v>
      </c>
      <c r="L442" s="7">
        <v>5.7711500000000004</v>
      </c>
      <c r="M442" s="7">
        <f>Tabulka2[[#This Row],[Úspora E (TJ/rok)]]*277777.777777777</f>
        <v>28200.999999999924</v>
      </c>
      <c r="N442" s="7">
        <f>Tabulka2[[#This Row],[Úspora CO2 (tCO2/rok)]]*1000</f>
        <v>5771.1500000000005</v>
      </c>
    </row>
    <row r="443" spans="1:14" x14ac:dyDescent="0.25">
      <c r="A443" t="s">
        <v>17</v>
      </c>
      <c r="B443" t="s">
        <v>313</v>
      </c>
      <c r="C443">
        <v>20447463</v>
      </c>
      <c r="D443" t="s">
        <v>33</v>
      </c>
      <c r="E443" t="s">
        <v>153</v>
      </c>
      <c r="F443">
        <v>555134</v>
      </c>
      <c r="G443">
        <v>53002</v>
      </c>
      <c r="H443" t="s">
        <v>275</v>
      </c>
      <c r="I443" s="45">
        <v>167290</v>
      </c>
      <c r="J443" s="70" t="s">
        <v>387</v>
      </c>
      <c r="K443" s="7">
        <v>0.103662</v>
      </c>
      <c r="L443" s="7">
        <v>6.6522299999999976</v>
      </c>
      <c r="M443" s="7">
        <f>Tabulka2[[#This Row],[Úspora E (TJ/rok)]]*277777.777777777</f>
        <v>28794.99999999992</v>
      </c>
      <c r="N443" s="7">
        <f>Tabulka2[[#This Row],[Úspora CO2 (tCO2/rok)]]*1000</f>
        <v>6652.2299999999977</v>
      </c>
    </row>
    <row r="444" spans="1:14" x14ac:dyDescent="0.25">
      <c r="A444" t="s">
        <v>17</v>
      </c>
      <c r="B444" t="s">
        <v>313</v>
      </c>
      <c r="C444">
        <v>20449183</v>
      </c>
      <c r="D444" t="s">
        <v>33</v>
      </c>
      <c r="E444" t="s">
        <v>103</v>
      </c>
      <c r="F444">
        <v>575232</v>
      </c>
      <c r="G444">
        <v>53002</v>
      </c>
      <c r="H444" t="s">
        <v>32</v>
      </c>
      <c r="I444" s="45">
        <v>155000</v>
      </c>
      <c r="J444" s="70" t="s">
        <v>364</v>
      </c>
      <c r="K444" s="7">
        <v>1.8979200000000002E-2</v>
      </c>
      <c r="L444" s="7">
        <v>5.1717049999999993</v>
      </c>
      <c r="M444" s="7">
        <f>Tabulka2[[#This Row],[Úspora E (TJ/rok)]]*277777.777777777</f>
        <v>5271.9999999999854</v>
      </c>
      <c r="N444" s="7">
        <f>Tabulka2[[#This Row],[Úspora CO2 (tCO2/rok)]]*1000</f>
        <v>5171.704999999999</v>
      </c>
    </row>
    <row r="445" spans="1:14" x14ac:dyDescent="0.25">
      <c r="A445" t="s">
        <v>17</v>
      </c>
      <c r="B445" t="s">
        <v>313</v>
      </c>
      <c r="C445">
        <v>20451233</v>
      </c>
      <c r="D445" t="s">
        <v>33</v>
      </c>
      <c r="E445" t="s">
        <v>153</v>
      </c>
      <c r="F445">
        <v>555134</v>
      </c>
      <c r="G445">
        <v>53002</v>
      </c>
      <c r="H445" t="s">
        <v>167</v>
      </c>
      <c r="I445" s="45">
        <v>155000</v>
      </c>
      <c r="J445" s="70" t="s">
        <v>364</v>
      </c>
      <c r="K445" s="7">
        <v>2.86164E-2</v>
      </c>
      <c r="L445" s="7">
        <v>5.1717049999999993</v>
      </c>
      <c r="M445" s="7">
        <f>Tabulka2[[#This Row],[Úspora E (TJ/rok)]]*277777.777777777</f>
        <v>7948.9999999999773</v>
      </c>
      <c r="N445" s="7">
        <f>Tabulka2[[#This Row],[Úspora CO2 (tCO2/rok)]]*1000</f>
        <v>5171.704999999999</v>
      </c>
    </row>
    <row r="446" spans="1:14" x14ac:dyDescent="0.25">
      <c r="A446" t="s">
        <v>17</v>
      </c>
      <c r="B446" t="s">
        <v>313</v>
      </c>
      <c r="C446">
        <v>20451323</v>
      </c>
      <c r="D446" t="s">
        <v>33</v>
      </c>
      <c r="E446" t="s">
        <v>106</v>
      </c>
      <c r="F446">
        <v>573515</v>
      </c>
      <c r="G446">
        <v>53304</v>
      </c>
      <c r="H446" t="s">
        <v>32</v>
      </c>
      <c r="I446" s="45">
        <v>155000</v>
      </c>
      <c r="J446" s="70" t="s">
        <v>364</v>
      </c>
      <c r="K446" s="7">
        <v>1.5278399999999999E-2</v>
      </c>
      <c r="L446" s="7">
        <v>5.1717049999999993</v>
      </c>
      <c r="M446" s="7">
        <f>Tabulka2[[#This Row],[Úspora E (TJ/rok)]]*277777.777777777</f>
        <v>4243.9999999999882</v>
      </c>
      <c r="N446" s="7">
        <f>Tabulka2[[#This Row],[Úspora CO2 (tCO2/rok)]]*1000</f>
        <v>5171.704999999999</v>
      </c>
    </row>
    <row r="447" spans="1:14" x14ac:dyDescent="0.25">
      <c r="A447" t="s">
        <v>17</v>
      </c>
      <c r="B447" t="s">
        <v>313</v>
      </c>
      <c r="C447">
        <v>20453613</v>
      </c>
      <c r="D447" t="s">
        <v>33</v>
      </c>
      <c r="E447" t="s">
        <v>151</v>
      </c>
      <c r="F447">
        <v>575437</v>
      </c>
      <c r="G447">
        <v>53002</v>
      </c>
      <c r="H447" t="s">
        <v>151</v>
      </c>
      <c r="I447" s="45">
        <v>155000</v>
      </c>
      <c r="J447" s="70" t="s">
        <v>364</v>
      </c>
      <c r="K447" s="7">
        <v>1.7827199999999998E-2</v>
      </c>
      <c r="L447" s="7">
        <v>5.1717049999999993</v>
      </c>
      <c r="M447" s="7">
        <f>Tabulka2[[#This Row],[Úspora E (TJ/rok)]]*277777.777777777</f>
        <v>4951.9999999999854</v>
      </c>
      <c r="N447" s="7">
        <f>Tabulka2[[#This Row],[Úspora CO2 (tCO2/rok)]]*1000</f>
        <v>5171.704999999999</v>
      </c>
    </row>
    <row r="448" spans="1:14" x14ac:dyDescent="0.25">
      <c r="A448" t="s">
        <v>17</v>
      </c>
      <c r="B448" t="s">
        <v>313</v>
      </c>
      <c r="C448">
        <v>20455393</v>
      </c>
      <c r="D448" t="s">
        <v>33</v>
      </c>
      <c r="E448" t="s">
        <v>153</v>
      </c>
      <c r="F448">
        <v>555134</v>
      </c>
      <c r="G448">
        <v>53003</v>
      </c>
      <c r="H448" t="s">
        <v>32</v>
      </c>
      <c r="I448" s="45">
        <v>155000</v>
      </c>
      <c r="J448" s="70" t="s">
        <v>364</v>
      </c>
      <c r="K448" s="7">
        <v>1.5278399999999999E-2</v>
      </c>
      <c r="L448" s="7">
        <v>5.1717049999999993</v>
      </c>
      <c r="M448" s="7">
        <f>Tabulka2[[#This Row],[Úspora E (TJ/rok)]]*277777.777777777</f>
        <v>4243.9999999999882</v>
      </c>
      <c r="N448" s="7">
        <f>Tabulka2[[#This Row],[Úspora CO2 (tCO2/rok)]]*1000</f>
        <v>5171.704999999999</v>
      </c>
    </row>
    <row r="449" spans="1:14" x14ac:dyDescent="0.25">
      <c r="A449" t="s">
        <v>17</v>
      </c>
      <c r="B449" t="s">
        <v>313</v>
      </c>
      <c r="C449">
        <v>20455513</v>
      </c>
      <c r="D449" t="s">
        <v>33</v>
      </c>
      <c r="E449" t="s">
        <v>153</v>
      </c>
      <c r="F449">
        <v>555134</v>
      </c>
      <c r="G449">
        <v>53003</v>
      </c>
      <c r="H449" t="s">
        <v>166</v>
      </c>
      <c r="I449" s="45">
        <v>666240</v>
      </c>
      <c r="J449" s="70" t="s">
        <v>376</v>
      </c>
      <c r="K449" s="7">
        <v>0.23686919999999997</v>
      </c>
      <c r="L449" s="7">
        <v>16.177780000000002</v>
      </c>
      <c r="M449" s="7">
        <f>Tabulka2[[#This Row],[Úspora E (TJ/rok)]]*277777.777777777</f>
        <v>65796.999999999811</v>
      </c>
      <c r="N449" s="7">
        <f>Tabulka2[[#This Row],[Úspora CO2 (tCO2/rok)]]*1000</f>
        <v>16177.780000000002</v>
      </c>
    </row>
    <row r="450" spans="1:14" x14ac:dyDescent="0.25">
      <c r="A450" t="s">
        <v>17</v>
      </c>
      <c r="B450" t="s">
        <v>313</v>
      </c>
      <c r="C450">
        <v>20457173</v>
      </c>
      <c r="D450" t="s">
        <v>33</v>
      </c>
      <c r="E450" t="s">
        <v>244</v>
      </c>
      <c r="F450">
        <v>575682</v>
      </c>
      <c r="G450">
        <v>53352</v>
      </c>
      <c r="H450" t="s">
        <v>32</v>
      </c>
      <c r="I450" s="45">
        <v>155000</v>
      </c>
      <c r="J450" s="70" t="s">
        <v>364</v>
      </c>
      <c r="K450" s="7">
        <v>1.5346799999999999E-2</v>
      </c>
      <c r="L450" s="7">
        <v>5.1717049999999993</v>
      </c>
      <c r="M450" s="7">
        <f>Tabulka2[[#This Row],[Úspora E (TJ/rok)]]*277777.777777777</f>
        <v>4262.9999999999873</v>
      </c>
      <c r="N450" s="7">
        <f>Tabulka2[[#This Row],[Úspora CO2 (tCO2/rok)]]*1000</f>
        <v>5171.704999999999</v>
      </c>
    </row>
    <row r="451" spans="1:14" x14ac:dyDescent="0.25">
      <c r="A451" t="s">
        <v>17</v>
      </c>
      <c r="B451" t="s">
        <v>313</v>
      </c>
      <c r="C451">
        <v>20458103</v>
      </c>
      <c r="D451" t="s">
        <v>33</v>
      </c>
      <c r="E451" t="s">
        <v>153</v>
      </c>
      <c r="F451">
        <v>555134</v>
      </c>
      <c r="G451">
        <v>53002</v>
      </c>
      <c r="H451" t="s">
        <v>32</v>
      </c>
      <c r="I451" s="45">
        <v>155000</v>
      </c>
      <c r="J451" s="70" t="s">
        <v>364</v>
      </c>
      <c r="K451" s="7">
        <v>1.47384E-2</v>
      </c>
      <c r="L451" s="7">
        <v>5.1717049999999993</v>
      </c>
      <c r="M451" s="7">
        <f>Tabulka2[[#This Row],[Úspora E (TJ/rok)]]*277777.777777777</f>
        <v>4093.9999999999886</v>
      </c>
      <c r="N451" s="7">
        <f>Tabulka2[[#This Row],[Úspora CO2 (tCO2/rok)]]*1000</f>
        <v>5171.704999999999</v>
      </c>
    </row>
    <row r="452" spans="1:14" x14ac:dyDescent="0.25">
      <c r="A452" t="s">
        <v>17</v>
      </c>
      <c r="B452" t="s">
        <v>313</v>
      </c>
      <c r="C452">
        <v>20462103</v>
      </c>
      <c r="D452" t="s">
        <v>33</v>
      </c>
      <c r="E452" t="s">
        <v>153</v>
      </c>
      <c r="F452">
        <v>555134</v>
      </c>
      <c r="G452">
        <v>53002</v>
      </c>
      <c r="H452" t="s">
        <v>275</v>
      </c>
      <c r="I452" s="45">
        <v>105000</v>
      </c>
      <c r="J452" s="70" t="s">
        <v>359</v>
      </c>
      <c r="K452" s="7">
        <v>1.5278399999999999E-2</v>
      </c>
      <c r="L452" s="7">
        <v>5.1717049999999993</v>
      </c>
      <c r="M452" s="7">
        <f>Tabulka2[[#This Row],[Úspora E (TJ/rok)]]*277777.777777777</f>
        <v>4243.9999999999882</v>
      </c>
      <c r="N452" s="7">
        <f>Tabulka2[[#This Row],[Úspora CO2 (tCO2/rok)]]*1000</f>
        <v>5171.704999999999</v>
      </c>
    </row>
    <row r="453" spans="1:14" x14ac:dyDescent="0.25">
      <c r="A453" t="s">
        <v>17</v>
      </c>
      <c r="B453" t="s">
        <v>313</v>
      </c>
      <c r="C453">
        <v>20462713</v>
      </c>
      <c r="D453" t="s">
        <v>33</v>
      </c>
      <c r="E453" t="s">
        <v>244</v>
      </c>
      <c r="F453">
        <v>575682</v>
      </c>
      <c r="G453">
        <v>53352</v>
      </c>
      <c r="H453" t="s">
        <v>32</v>
      </c>
      <c r="I453" s="45">
        <v>155000</v>
      </c>
      <c r="J453" s="70" t="s">
        <v>364</v>
      </c>
      <c r="K453" s="7">
        <v>1.9198799999999999E-2</v>
      </c>
      <c r="L453" s="7">
        <v>5.1717049999999993</v>
      </c>
      <c r="M453" s="7">
        <f>Tabulka2[[#This Row],[Úspora E (TJ/rok)]]*277777.777777777</f>
        <v>5332.9999999999845</v>
      </c>
      <c r="N453" s="7">
        <f>Tabulka2[[#This Row],[Úspora CO2 (tCO2/rok)]]*1000</f>
        <v>5171.704999999999</v>
      </c>
    </row>
    <row r="454" spans="1:14" x14ac:dyDescent="0.25">
      <c r="A454" t="s">
        <v>17</v>
      </c>
      <c r="B454" t="s">
        <v>313</v>
      </c>
      <c r="C454">
        <v>20466463</v>
      </c>
      <c r="D454" t="s">
        <v>33</v>
      </c>
      <c r="E454" t="s">
        <v>106</v>
      </c>
      <c r="F454">
        <v>573515</v>
      </c>
      <c r="G454">
        <v>53304</v>
      </c>
      <c r="H454" t="s">
        <v>32</v>
      </c>
      <c r="I454" s="45">
        <v>691750</v>
      </c>
      <c r="J454" s="70" t="s">
        <v>388</v>
      </c>
      <c r="K454" s="7">
        <v>0.23686919999999997</v>
      </c>
      <c r="L454" s="7">
        <v>16.177780000000002</v>
      </c>
      <c r="M454" s="7">
        <f>Tabulka2[[#This Row],[Úspora E (TJ/rok)]]*277777.777777777</f>
        <v>65796.999999999811</v>
      </c>
      <c r="N454" s="7">
        <f>Tabulka2[[#This Row],[Úspora CO2 (tCO2/rok)]]*1000</f>
        <v>16177.780000000002</v>
      </c>
    </row>
    <row r="455" spans="1:14" x14ac:dyDescent="0.25">
      <c r="A455" t="s">
        <v>17</v>
      </c>
      <c r="B455" t="s">
        <v>313</v>
      </c>
      <c r="C455">
        <v>20468103</v>
      </c>
      <c r="D455" t="s">
        <v>33</v>
      </c>
      <c r="E455" t="s">
        <v>153</v>
      </c>
      <c r="F455">
        <v>555134</v>
      </c>
      <c r="G455">
        <v>53003</v>
      </c>
      <c r="H455" t="s">
        <v>155</v>
      </c>
      <c r="I455" s="45">
        <v>55000</v>
      </c>
      <c r="J455" s="70" t="s">
        <v>346</v>
      </c>
      <c r="K455" s="7">
        <v>8.2404000000000002E-3</v>
      </c>
      <c r="L455" s="7">
        <v>5.0304150000000005</v>
      </c>
      <c r="M455" s="7">
        <f>Tabulka2[[#This Row],[Úspora E (TJ/rok)]]*277777.777777777</f>
        <v>2288.9999999999936</v>
      </c>
      <c r="N455" s="7">
        <f>Tabulka2[[#This Row],[Úspora CO2 (tCO2/rok)]]*1000</f>
        <v>5030.4150000000009</v>
      </c>
    </row>
    <row r="456" spans="1:14" x14ac:dyDescent="0.25">
      <c r="A456" t="s">
        <v>17</v>
      </c>
      <c r="B456" t="s">
        <v>313</v>
      </c>
      <c r="C456">
        <v>20471883</v>
      </c>
      <c r="D456" t="s">
        <v>33</v>
      </c>
      <c r="E456" t="s">
        <v>153</v>
      </c>
      <c r="F456">
        <v>555134</v>
      </c>
      <c r="G456">
        <v>53002</v>
      </c>
      <c r="H456" t="s">
        <v>32</v>
      </c>
      <c r="I456" s="45">
        <v>155000</v>
      </c>
      <c r="J456" s="70" t="s">
        <v>364</v>
      </c>
      <c r="K456" s="7">
        <v>1.5278399999999999E-2</v>
      </c>
      <c r="L456" s="7">
        <v>5.1717049999999993</v>
      </c>
      <c r="M456" s="7">
        <f>Tabulka2[[#This Row],[Úspora E (TJ/rok)]]*277777.777777777</f>
        <v>4243.9999999999882</v>
      </c>
      <c r="N456" s="7">
        <f>Tabulka2[[#This Row],[Úspora CO2 (tCO2/rok)]]*1000</f>
        <v>5171.704999999999</v>
      </c>
    </row>
    <row r="457" spans="1:14" x14ac:dyDescent="0.25">
      <c r="A457" t="s">
        <v>17</v>
      </c>
      <c r="B457" t="s">
        <v>313</v>
      </c>
      <c r="C457">
        <v>20472303</v>
      </c>
      <c r="D457" t="s">
        <v>33</v>
      </c>
      <c r="E457" t="s">
        <v>153</v>
      </c>
      <c r="F457">
        <v>555134</v>
      </c>
      <c r="G457">
        <v>53003</v>
      </c>
      <c r="H457" t="s">
        <v>32</v>
      </c>
      <c r="I457" s="45">
        <v>485000</v>
      </c>
      <c r="J457" s="70" t="s">
        <v>344</v>
      </c>
      <c r="K457" s="7">
        <v>5.9216399999999988E-2</v>
      </c>
      <c r="L457" s="7">
        <v>15.313057226612282</v>
      </c>
      <c r="M457" s="7">
        <f>Tabulka2[[#This Row],[Úspora E (TJ/rok)]]*277777.777777777</f>
        <v>16448.999999999949</v>
      </c>
      <c r="N457" s="7">
        <f>Tabulka2[[#This Row],[Úspora CO2 (tCO2/rok)]]*1000</f>
        <v>15313.057226612282</v>
      </c>
    </row>
    <row r="458" spans="1:14" x14ac:dyDescent="0.25">
      <c r="A458" t="s">
        <v>17</v>
      </c>
      <c r="B458" t="s">
        <v>313</v>
      </c>
      <c r="C458">
        <v>20473413</v>
      </c>
      <c r="D458" t="s">
        <v>33</v>
      </c>
      <c r="E458" t="s">
        <v>151</v>
      </c>
      <c r="F458">
        <v>575437</v>
      </c>
      <c r="G458">
        <v>53002</v>
      </c>
      <c r="H458" t="s">
        <v>151</v>
      </c>
      <c r="I458" s="45">
        <v>479629</v>
      </c>
      <c r="J458" s="70" t="s">
        <v>341</v>
      </c>
      <c r="K458" s="7">
        <v>0.18858239999999998</v>
      </c>
      <c r="L458" s="7">
        <v>12.953980000000001</v>
      </c>
      <c r="M458" s="7">
        <f>Tabulka2[[#This Row],[Úspora E (TJ/rok)]]*277777.777777777</f>
        <v>52383.999999999847</v>
      </c>
      <c r="N458" s="7">
        <f>Tabulka2[[#This Row],[Úspora CO2 (tCO2/rok)]]*1000</f>
        <v>12953.980000000001</v>
      </c>
    </row>
    <row r="459" spans="1:14" x14ac:dyDescent="0.25">
      <c r="A459" t="s">
        <v>17</v>
      </c>
      <c r="B459" t="s">
        <v>313</v>
      </c>
      <c r="C459">
        <v>20474143</v>
      </c>
      <c r="D459" t="s">
        <v>33</v>
      </c>
      <c r="E459" t="s">
        <v>153</v>
      </c>
      <c r="F459">
        <v>555134</v>
      </c>
      <c r="G459">
        <v>53003</v>
      </c>
      <c r="H459" t="s">
        <v>274</v>
      </c>
      <c r="I459" s="45">
        <v>428175</v>
      </c>
      <c r="J459" s="70" t="s">
        <v>389</v>
      </c>
      <c r="K459" s="7">
        <v>0.18858239999999998</v>
      </c>
      <c r="L459" s="7">
        <v>12.953980000000001</v>
      </c>
      <c r="M459" s="7">
        <f>Tabulka2[[#This Row],[Úspora E (TJ/rok)]]*277777.777777777</f>
        <v>52383.999999999847</v>
      </c>
      <c r="N459" s="7">
        <f>Tabulka2[[#This Row],[Úspora CO2 (tCO2/rok)]]*1000</f>
        <v>12953.980000000001</v>
      </c>
    </row>
    <row r="460" spans="1:14" x14ac:dyDescent="0.25">
      <c r="A460" t="s">
        <v>17</v>
      </c>
      <c r="B460" t="s">
        <v>313</v>
      </c>
      <c r="C460">
        <v>20476183</v>
      </c>
      <c r="D460" t="s">
        <v>33</v>
      </c>
      <c r="E460" t="s">
        <v>108</v>
      </c>
      <c r="F460">
        <v>574767</v>
      </c>
      <c r="G460">
        <v>53341</v>
      </c>
      <c r="H460" t="s">
        <v>32</v>
      </c>
      <c r="I460" s="45">
        <v>437850</v>
      </c>
      <c r="J460" s="70" t="s">
        <v>341</v>
      </c>
      <c r="K460" s="7">
        <v>0.18858239999999998</v>
      </c>
      <c r="L460" s="7">
        <v>12.953980000000001</v>
      </c>
      <c r="M460" s="7">
        <f>Tabulka2[[#This Row],[Úspora E (TJ/rok)]]*277777.777777777</f>
        <v>52383.999999999847</v>
      </c>
      <c r="N460" s="7">
        <f>Tabulka2[[#This Row],[Úspora CO2 (tCO2/rok)]]*1000</f>
        <v>12953.980000000001</v>
      </c>
    </row>
    <row r="461" spans="1:14" x14ac:dyDescent="0.25">
      <c r="A461" t="s">
        <v>17</v>
      </c>
      <c r="B461" t="s">
        <v>313</v>
      </c>
      <c r="C461">
        <v>20477053</v>
      </c>
      <c r="D461" t="s">
        <v>33</v>
      </c>
      <c r="E461" t="s">
        <v>153</v>
      </c>
      <c r="F461">
        <v>555134</v>
      </c>
      <c r="G461">
        <v>53006</v>
      </c>
      <c r="H461" t="s">
        <v>159</v>
      </c>
      <c r="I461" s="45">
        <v>40000</v>
      </c>
      <c r="J461" s="70" t="s">
        <v>356</v>
      </c>
      <c r="K461" s="7">
        <v>6.7823999999999992E-3</v>
      </c>
      <c r="L461" s="7">
        <v>5.1717049999999993</v>
      </c>
      <c r="M461" s="7">
        <f>Tabulka2[[#This Row],[Úspora E (TJ/rok)]]*277777.777777777</f>
        <v>1883.9999999999945</v>
      </c>
      <c r="N461" s="7">
        <f>Tabulka2[[#This Row],[Úspora CO2 (tCO2/rok)]]*1000</f>
        <v>5171.704999999999</v>
      </c>
    </row>
    <row r="462" spans="1:14" x14ac:dyDescent="0.25">
      <c r="A462" t="s">
        <v>17</v>
      </c>
      <c r="B462" t="s">
        <v>313</v>
      </c>
      <c r="C462">
        <v>20479333</v>
      </c>
      <c r="D462" t="s">
        <v>33</v>
      </c>
      <c r="E462" t="s">
        <v>244</v>
      </c>
      <c r="F462">
        <v>575682</v>
      </c>
      <c r="G462">
        <v>53352</v>
      </c>
      <c r="H462" t="s">
        <v>32</v>
      </c>
      <c r="I462" s="45">
        <v>155000</v>
      </c>
      <c r="J462" s="70" t="s">
        <v>364</v>
      </c>
      <c r="K462" s="7">
        <v>1.5278399999999999E-2</v>
      </c>
      <c r="L462" s="7">
        <v>5.1717049999999993</v>
      </c>
      <c r="M462" s="7">
        <f>Tabulka2[[#This Row],[Úspora E (TJ/rok)]]*277777.777777777</f>
        <v>4243.9999999999882</v>
      </c>
      <c r="N462" s="7">
        <f>Tabulka2[[#This Row],[Úspora CO2 (tCO2/rok)]]*1000</f>
        <v>5171.704999999999</v>
      </c>
    </row>
    <row r="463" spans="1:14" x14ac:dyDescent="0.25">
      <c r="A463" t="s">
        <v>17</v>
      </c>
      <c r="B463" t="s">
        <v>313</v>
      </c>
      <c r="C463">
        <v>20483923</v>
      </c>
      <c r="D463" t="s">
        <v>33</v>
      </c>
      <c r="E463" t="s">
        <v>255</v>
      </c>
      <c r="F463">
        <v>575739</v>
      </c>
      <c r="G463">
        <v>53002</v>
      </c>
      <c r="H463" t="s">
        <v>32</v>
      </c>
      <c r="I463" s="45">
        <v>60000</v>
      </c>
      <c r="J463" s="70" t="s">
        <v>355</v>
      </c>
      <c r="K463" s="7">
        <v>9.6336000000000008E-3</v>
      </c>
      <c r="L463" s="7">
        <v>5.1717049999999993</v>
      </c>
      <c r="M463" s="7">
        <f>Tabulka2[[#This Row],[Úspora E (TJ/rok)]]*277777.777777777</f>
        <v>2675.9999999999927</v>
      </c>
      <c r="N463" s="7">
        <f>Tabulka2[[#This Row],[Úspora CO2 (tCO2/rok)]]*1000</f>
        <v>5171.704999999999</v>
      </c>
    </row>
    <row r="464" spans="1:14" x14ac:dyDescent="0.25">
      <c r="A464" t="s">
        <v>17</v>
      </c>
      <c r="B464" t="s">
        <v>313</v>
      </c>
      <c r="C464">
        <v>20484163</v>
      </c>
      <c r="D464" t="s">
        <v>33</v>
      </c>
      <c r="E464" t="s">
        <v>153</v>
      </c>
      <c r="F464">
        <v>555134</v>
      </c>
      <c r="G464">
        <v>53002</v>
      </c>
      <c r="H464" t="s">
        <v>277</v>
      </c>
      <c r="I464" s="45">
        <v>274700</v>
      </c>
      <c r="J464" s="70" t="s">
        <v>340</v>
      </c>
      <c r="K464" s="7">
        <v>0.10901520000000001</v>
      </c>
      <c r="L464" s="7">
        <v>6.2426400000000015</v>
      </c>
      <c r="M464" s="7">
        <f>Tabulka2[[#This Row],[Úspora E (TJ/rok)]]*277777.777777777</f>
        <v>30281.999999999916</v>
      </c>
      <c r="N464" s="7">
        <f>Tabulka2[[#This Row],[Úspora CO2 (tCO2/rok)]]*1000</f>
        <v>6242.6400000000012</v>
      </c>
    </row>
    <row r="465" spans="1:14" x14ac:dyDescent="0.25">
      <c r="A465" t="s">
        <v>17</v>
      </c>
      <c r="B465" t="s">
        <v>313</v>
      </c>
      <c r="C465">
        <v>20484313</v>
      </c>
      <c r="D465" t="s">
        <v>33</v>
      </c>
      <c r="E465" t="s">
        <v>151</v>
      </c>
      <c r="F465">
        <v>575437</v>
      </c>
      <c r="G465">
        <v>53002</v>
      </c>
      <c r="H465" t="s">
        <v>151</v>
      </c>
      <c r="I465" s="45">
        <v>55000</v>
      </c>
      <c r="J465" s="70" t="s">
        <v>346</v>
      </c>
      <c r="K465" s="7">
        <v>1.33668E-2</v>
      </c>
      <c r="L465" s="7">
        <v>5.0304150000000005</v>
      </c>
      <c r="M465" s="7">
        <f>Tabulka2[[#This Row],[Úspora E (TJ/rok)]]*277777.777777777</f>
        <v>3712.9999999999895</v>
      </c>
      <c r="N465" s="7">
        <f>Tabulka2[[#This Row],[Úspora CO2 (tCO2/rok)]]*1000</f>
        <v>5030.4150000000009</v>
      </c>
    </row>
    <row r="466" spans="1:14" x14ac:dyDescent="0.25">
      <c r="A466" t="s">
        <v>17</v>
      </c>
      <c r="B466" t="s">
        <v>313</v>
      </c>
      <c r="C466">
        <v>20484863</v>
      </c>
      <c r="D466" t="s">
        <v>33</v>
      </c>
      <c r="E466" t="s">
        <v>315</v>
      </c>
      <c r="F466">
        <v>572802</v>
      </c>
      <c r="G466">
        <v>53316</v>
      </c>
      <c r="H466" t="s">
        <v>120</v>
      </c>
      <c r="I466" s="45">
        <v>557985</v>
      </c>
      <c r="J466" s="70" t="s">
        <v>390</v>
      </c>
      <c r="K466" s="7">
        <v>0.18858239999999998</v>
      </c>
      <c r="L466" s="7">
        <v>12.953980000000001</v>
      </c>
      <c r="M466" s="7">
        <f>Tabulka2[[#This Row],[Úspora E (TJ/rok)]]*277777.777777777</f>
        <v>52383.999999999847</v>
      </c>
      <c r="N466" s="7">
        <f>Tabulka2[[#This Row],[Úspora CO2 (tCO2/rok)]]*1000</f>
        <v>12953.980000000001</v>
      </c>
    </row>
    <row r="467" spans="1:14" x14ac:dyDescent="0.25">
      <c r="A467" t="s">
        <v>17</v>
      </c>
      <c r="B467" t="s">
        <v>313</v>
      </c>
      <c r="C467">
        <v>20485133</v>
      </c>
      <c r="D467" t="s">
        <v>33</v>
      </c>
      <c r="E467" t="s">
        <v>256</v>
      </c>
      <c r="F467">
        <v>572934</v>
      </c>
      <c r="G467">
        <v>53345</v>
      </c>
      <c r="H467" t="s">
        <v>32</v>
      </c>
      <c r="I467" s="45">
        <v>85000</v>
      </c>
      <c r="J467" s="70" t="s">
        <v>391</v>
      </c>
      <c r="K467" s="7">
        <v>1.5278399999999999E-2</v>
      </c>
      <c r="L467" s="7">
        <v>5.1717049999999993</v>
      </c>
      <c r="M467" s="7">
        <f>Tabulka2[[#This Row],[Úspora E (TJ/rok)]]*277777.777777777</f>
        <v>4243.9999999999882</v>
      </c>
      <c r="N467" s="7">
        <f>Tabulka2[[#This Row],[Úspora CO2 (tCO2/rok)]]*1000</f>
        <v>5171.704999999999</v>
      </c>
    </row>
    <row r="468" spans="1:14" x14ac:dyDescent="0.25">
      <c r="A468" t="s">
        <v>17</v>
      </c>
      <c r="B468" t="s">
        <v>313</v>
      </c>
      <c r="C468">
        <v>20485663</v>
      </c>
      <c r="D468" t="s">
        <v>33</v>
      </c>
      <c r="E468" t="s">
        <v>108</v>
      </c>
      <c r="F468">
        <v>574767</v>
      </c>
      <c r="G468">
        <v>53341</v>
      </c>
      <c r="H468" t="s">
        <v>32</v>
      </c>
      <c r="I468" s="45">
        <v>55000</v>
      </c>
      <c r="J468" s="70" t="s">
        <v>346</v>
      </c>
      <c r="K468" s="7">
        <v>8.2404000000000002E-3</v>
      </c>
      <c r="L468" s="7">
        <v>5.0304150000000005</v>
      </c>
      <c r="M468" s="7">
        <f>Tabulka2[[#This Row],[Úspora E (TJ/rok)]]*277777.777777777</f>
        <v>2288.9999999999936</v>
      </c>
      <c r="N468" s="7">
        <f>Tabulka2[[#This Row],[Úspora CO2 (tCO2/rok)]]*1000</f>
        <v>5030.4150000000009</v>
      </c>
    </row>
    <row r="469" spans="1:14" x14ac:dyDescent="0.25">
      <c r="A469" t="s">
        <v>17</v>
      </c>
      <c r="B469" t="s">
        <v>313</v>
      </c>
      <c r="C469">
        <v>20486693</v>
      </c>
      <c r="D469" t="s">
        <v>33</v>
      </c>
      <c r="E469" t="s">
        <v>75</v>
      </c>
      <c r="F469">
        <v>574899</v>
      </c>
      <c r="G469">
        <v>53002</v>
      </c>
      <c r="H469" t="s">
        <v>283</v>
      </c>
      <c r="I469" s="45">
        <v>85000</v>
      </c>
      <c r="J469" s="70" t="s">
        <v>391</v>
      </c>
      <c r="K469" s="7">
        <v>1.6732799999999999E-2</v>
      </c>
      <c r="L469" s="7">
        <v>5.1717049999999993</v>
      </c>
      <c r="M469" s="7">
        <f>Tabulka2[[#This Row],[Úspora E (TJ/rok)]]*277777.777777777</f>
        <v>4647.9999999999864</v>
      </c>
      <c r="N469" s="7">
        <f>Tabulka2[[#This Row],[Úspora CO2 (tCO2/rok)]]*1000</f>
        <v>5171.704999999999</v>
      </c>
    </row>
    <row r="470" spans="1:14" x14ac:dyDescent="0.25">
      <c r="A470" t="s">
        <v>17</v>
      </c>
      <c r="B470" t="s">
        <v>313</v>
      </c>
      <c r="C470">
        <v>20487503</v>
      </c>
      <c r="D470" t="s">
        <v>33</v>
      </c>
      <c r="E470" t="s">
        <v>62</v>
      </c>
      <c r="F470">
        <v>574856</v>
      </c>
      <c r="G470">
        <v>53345</v>
      </c>
      <c r="H470" t="s">
        <v>32</v>
      </c>
      <c r="I470" s="45">
        <v>155000</v>
      </c>
      <c r="J470" s="70" t="s">
        <v>364</v>
      </c>
      <c r="K470" s="7">
        <v>1.6628399999999998E-2</v>
      </c>
      <c r="L470" s="7">
        <v>5.1717049999999993</v>
      </c>
      <c r="M470" s="7">
        <f>Tabulka2[[#This Row],[Úspora E (TJ/rok)]]*277777.777777777</f>
        <v>4618.9999999999864</v>
      </c>
      <c r="N470" s="7">
        <f>Tabulka2[[#This Row],[Úspora CO2 (tCO2/rok)]]*1000</f>
        <v>5171.704999999999</v>
      </c>
    </row>
    <row r="471" spans="1:14" x14ac:dyDescent="0.25">
      <c r="A471" t="s">
        <v>17</v>
      </c>
      <c r="B471" t="s">
        <v>313</v>
      </c>
      <c r="C471">
        <v>20488033</v>
      </c>
      <c r="D471" t="s">
        <v>33</v>
      </c>
      <c r="E471" t="s">
        <v>251</v>
      </c>
      <c r="F471">
        <v>575704</v>
      </c>
      <c r="G471">
        <v>53352</v>
      </c>
      <c r="H471" t="s">
        <v>32</v>
      </c>
      <c r="I471" s="45">
        <v>156940</v>
      </c>
      <c r="J471" s="70" t="s">
        <v>343</v>
      </c>
      <c r="K471" s="7">
        <v>5.8248000000000022E-2</v>
      </c>
      <c r="L471" s="7">
        <v>3.2359999999999989</v>
      </c>
      <c r="M471" s="7">
        <f>Tabulka2[[#This Row],[Úspora E (TJ/rok)]]*277777.777777777</f>
        <v>16179.99999999996</v>
      </c>
      <c r="N471" s="7">
        <f>Tabulka2[[#This Row],[Úspora CO2 (tCO2/rok)]]*1000</f>
        <v>3235.9999999999991</v>
      </c>
    </row>
    <row r="472" spans="1:14" x14ac:dyDescent="0.25">
      <c r="A472" t="s">
        <v>17</v>
      </c>
      <c r="B472" t="s">
        <v>313</v>
      </c>
      <c r="C472">
        <v>20488133</v>
      </c>
      <c r="D472" t="s">
        <v>33</v>
      </c>
      <c r="E472" t="s">
        <v>255</v>
      </c>
      <c r="F472">
        <v>575739</v>
      </c>
      <c r="G472">
        <v>53002</v>
      </c>
      <c r="H472" t="s">
        <v>32</v>
      </c>
      <c r="I472" s="45">
        <v>85000</v>
      </c>
      <c r="J472" s="70" t="s">
        <v>391</v>
      </c>
      <c r="K472" s="7">
        <v>2.043E-2</v>
      </c>
      <c r="L472" s="7">
        <v>5.1717049999999993</v>
      </c>
      <c r="M472" s="7">
        <f>Tabulka2[[#This Row],[Úspora E (TJ/rok)]]*277777.777777777</f>
        <v>5674.9999999999836</v>
      </c>
      <c r="N472" s="7">
        <f>Tabulka2[[#This Row],[Úspora CO2 (tCO2/rok)]]*1000</f>
        <v>5171.704999999999</v>
      </c>
    </row>
    <row r="473" spans="1:14" x14ac:dyDescent="0.25">
      <c r="A473" t="s">
        <v>17</v>
      </c>
      <c r="B473" t="s">
        <v>313</v>
      </c>
      <c r="C473">
        <v>20489953</v>
      </c>
      <c r="D473" t="s">
        <v>33</v>
      </c>
      <c r="E473" t="s">
        <v>153</v>
      </c>
      <c r="F473">
        <v>555134</v>
      </c>
      <c r="G473">
        <v>53002</v>
      </c>
      <c r="H473" t="s">
        <v>413</v>
      </c>
      <c r="I473" s="45">
        <v>195750</v>
      </c>
      <c r="J473" s="70" t="s">
        <v>343</v>
      </c>
      <c r="K473" s="7">
        <v>3.7119599999999996E-2</v>
      </c>
      <c r="L473" s="7">
        <v>2.0621999999999989</v>
      </c>
      <c r="M473" s="7">
        <f>Tabulka2[[#This Row],[Úspora E (TJ/rok)]]*277777.777777777</f>
        <v>10310.999999999969</v>
      </c>
      <c r="N473" s="7">
        <f>Tabulka2[[#This Row],[Úspora CO2 (tCO2/rok)]]*1000</f>
        <v>2062.1999999999989</v>
      </c>
    </row>
    <row r="474" spans="1:14" x14ac:dyDescent="0.25">
      <c r="A474" t="s">
        <v>17</v>
      </c>
      <c r="B474" t="s">
        <v>313</v>
      </c>
      <c r="C474">
        <v>20490763</v>
      </c>
      <c r="D474" t="s">
        <v>33</v>
      </c>
      <c r="E474" t="s">
        <v>69</v>
      </c>
      <c r="F474">
        <v>572896</v>
      </c>
      <c r="G474">
        <v>53341</v>
      </c>
      <c r="H474" t="s">
        <v>32</v>
      </c>
      <c r="I474" s="45">
        <v>155000</v>
      </c>
      <c r="J474" s="70" t="s">
        <v>392</v>
      </c>
      <c r="K474" s="7">
        <v>1.8738000000000001E-2</v>
      </c>
      <c r="L474" s="7">
        <v>5.1717049999999993</v>
      </c>
      <c r="M474" s="7">
        <f>Tabulka2[[#This Row],[Úspora E (TJ/rok)]]*277777.777777777</f>
        <v>5204.9999999999854</v>
      </c>
      <c r="N474" s="7">
        <f>Tabulka2[[#This Row],[Úspora CO2 (tCO2/rok)]]*1000</f>
        <v>5171.704999999999</v>
      </c>
    </row>
    <row r="475" spans="1:14" x14ac:dyDescent="0.25">
      <c r="A475" t="s">
        <v>17</v>
      </c>
      <c r="B475" t="s">
        <v>313</v>
      </c>
      <c r="C475">
        <v>20493053</v>
      </c>
      <c r="D475" t="s">
        <v>33</v>
      </c>
      <c r="E475" t="s">
        <v>153</v>
      </c>
      <c r="F475">
        <v>555134</v>
      </c>
      <c r="G475">
        <v>53333</v>
      </c>
      <c r="H475" t="s">
        <v>156</v>
      </c>
      <c r="I475" s="45">
        <v>155000</v>
      </c>
      <c r="J475" s="70" t="s">
        <v>364</v>
      </c>
      <c r="K475" s="7">
        <v>2.1268800000000001E-2</v>
      </c>
      <c r="L475" s="7">
        <v>5.1717049999999993</v>
      </c>
      <c r="M475" s="7">
        <f>Tabulka2[[#This Row],[Úspora E (TJ/rok)]]*277777.777777777</f>
        <v>5907.9999999999836</v>
      </c>
      <c r="N475" s="7">
        <f>Tabulka2[[#This Row],[Úspora CO2 (tCO2/rok)]]*1000</f>
        <v>5171.704999999999</v>
      </c>
    </row>
    <row r="476" spans="1:14" x14ac:dyDescent="0.25">
      <c r="A476" t="s">
        <v>17</v>
      </c>
      <c r="B476" t="s">
        <v>313</v>
      </c>
      <c r="C476">
        <v>20497813</v>
      </c>
      <c r="D476" t="s">
        <v>33</v>
      </c>
      <c r="E476" t="s">
        <v>145</v>
      </c>
      <c r="F476">
        <v>575429</v>
      </c>
      <c r="G476">
        <v>53345</v>
      </c>
      <c r="H476" t="s">
        <v>32</v>
      </c>
      <c r="I476" s="45">
        <v>485000</v>
      </c>
      <c r="J476" s="70" t="s">
        <v>344</v>
      </c>
      <c r="K476" s="7">
        <v>7.0037999999999989E-2</v>
      </c>
      <c r="L476" s="7">
        <v>19.833741551556422</v>
      </c>
      <c r="M476" s="7">
        <f>Tabulka2[[#This Row],[Úspora E (TJ/rok)]]*277777.777777777</f>
        <v>19454.999999999942</v>
      </c>
      <c r="N476" s="7">
        <f>Tabulka2[[#This Row],[Úspora CO2 (tCO2/rok)]]*1000</f>
        <v>19833.741551556421</v>
      </c>
    </row>
    <row r="477" spans="1:14" x14ac:dyDescent="0.25">
      <c r="A477" t="s">
        <v>17</v>
      </c>
      <c r="B477" t="s">
        <v>313</v>
      </c>
      <c r="C477">
        <v>20497953</v>
      </c>
      <c r="D477" t="s">
        <v>33</v>
      </c>
      <c r="E477" t="s">
        <v>153</v>
      </c>
      <c r="F477">
        <v>555134</v>
      </c>
      <c r="G477">
        <v>53003</v>
      </c>
      <c r="H477" t="s">
        <v>155</v>
      </c>
      <c r="I477" s="45">
        <v>485000</v>
      </c>
      <c r="J477" s="70" t="s">
        <v>344</v>
      </c>
      <c r="K477" s="7">
        <v>7.0037999999999989E-2</v>
      </c>
      <c r="L477" s="7">
        <v>19.833741551556422</v>
      </c>
      <c r="M477" s="7">
        <f>Tabulka2[[#This Row],[Úspora E (TJ/rok)]]*277777.777777777</f>
        <v>19454.999999999942</v>
      </c>
      <c r="N477" s="7">
        <f>Tabulka2[[#This Row],[Úspora CO2 (tCO2/rok)]]*1000</f>
        <v>19833.741551556421</v>
      </c>
    </row>
    <row r="478" spans="1:14" x14ac:dyDescent="0.25">
      <c r="A478" t="s">
        <v>17</v>
      </c>
      <c r="B478" t="s">
        <v>313</v>
      </c>
      <c r="C478">
        <v>20498023</v>
      </c>
      <c r="D478" t="s">
        <v>33</v>
      </c>
      <c r="E478" t="s">
        <v>145</v>
      </c>
      <c r="F478">
        <v>575429</v>
      </c>
      <c r="G478">
        <v>53345</v>
      </c>
      <c r="H478" t="s">
        <v>32</v>
      </c>
      <c r="I478" s="45">
        <v>60000</v>
      </c>
      <c r="J478" s="70" t="s">
        <v>355</v>
      </c>
      <c r="K478" s="7">
        <v>1.3258799999999999E-2</v>
      </c>
      <c r="L478" s="7">
        <v>5.1717049999999993</v>
      </c>
      <c r="M478" s="7">
        <f>Tabulka2[[#This Row],[Úspora E (TJ/rok)]]*277777.777777777</f>
        <v>3682.9999999999895</v>
      </c>
      <c r="N478" s="7">
        <f>Tabulka2[[#This Row],[Úspora CO2 (tCO2/rok)]]*1000</f>
        <v>5171.704999999999</v>
      </c>
    </row>
    <row r="479" spans="1:14" x14ac:dyDescent="0.25">
      <c r="A479" t="s">
        <v>17</v>
      </c>
      <c r="B479" t="s">
        <v>313</v>
      </c>
      <c r="C479">
        <v>20498873</v>
      </c>
      <c r="D479" t="s">
        <v>33</v>
      </c>
      <c r="E479" t="s">
        <v>153</v>
      </c>
      <c r="F479">
        <v>555134</v>
      </c>
      <c r="G479">
        <v>53006</v>
      </c>
      <c r="H479" t="s">
        <v>159</v>
      </c>
      <c r="I479" s="45">
        <v>485000</v>
      </c>
      <c r="J479" s="70" t="s">
        <v>344</v>
      </c>
      <c r="K479" s="7">
        <v>6.2272800000000003E-2</v>
      </c>
      <c r="L479" s="7">
        <v>16.659629999999996</v>
      </c>
      <c r="M479" s="7">
        <f>Tabulka2[[#This Row],[Úspora E (TJ/rok)]]*277777.777777777</f>
        <v>17297.999999999953</v>
      </c>
      <c r="N479" s="7">
        <f>Tabulka2[[#This Row],[Úspora CO2 (tCO2/rok)]]*1000</f>
        <v>16659.629999999997</v>
      </c>
    </row>
    <row r="480" spans="1:14" x14ac:dyDescent="0.25">
      <c r="A480" t="s">
        <v>17</v>
      </c>
      <c r="B480" t="s">
        <v>313</v>
      </c>
      <c r="C480">
        <v>20500993</v>
      </c>
      <c r="D480" t="s">
        <v>33</v>
      </c>
      <c r="E480" t="s">
        <v>253</v>
      </c>
      <c r="F480">
        <v>575712</v>
      </c>
      <c r="G480">
        <v>53002</v>
      </c>
      <c r="H480" t="s">
        <v>32</v>
      </c>
      <c r="I480" s="45">
        <v>485000</v>
      </c>
      <c r="J480" s="70" t="s">
        <v>344</v>
      </c>
      <c r="K480" s="7">
        <v>7.0037999999999989E-2</v>
      </c>
      <c r="L480" s="7">
        <v>19.833741551556422</v>
      </c>
      <c r="M480" s="7">
        <f>Tabulka2[[#This Row],[Úspora E (TJ/rok)]]*277777.777777777</f>
        <v>19454.999999999942</v>
      </c>
      <c r="N480" s="7">
        <f>Tabulka2[[#This Row],[Úspora CO2 (tCO2/rok)]]*1000</f>
        <v>19833.741551556421</v>
      </c>
    </row>
    <row r="481" spans="1:14" x14ac:dyDescent="0.25">
      <c r="A481" t="s">
        <v>17</v>
      </c>
      <c r="B481" t="s">
        <v>313</v>
      </c>
      <c r="C481">
        <v>20504223</v>
      </c>
      <c r="D481" t="s">
        <v>33</v>
      </c>
      <c r="E481" t="s">
        <v>127</v>
      </c>
      <c r="F481">
        <v>575399</v>
      </c>
      <c r="G481">
        <v>53372</v>
      </c>
      <c r="H481" t="s">
        <v>164</v>
      </c>
      <c r="I481" s="45">
        <v>485000</v>
      </c>
      <c r="J481" s="70" t="s">
        <v>344</v>
      </c>
      <c r="K481" s="7">
        <v>7.0037999999999989E-2</v>
      </c>
      <c r="L481" s="7">
        <v>19.833741551556422</v>
      </c>
      <c r="M481" s="7">
        <f>Tabulka2[[#This Row],[Úspora E (TJ/rok)]]*277777.777777777</f>
        <v>19454.999999999942</v>
      </c>
      <c r="N481" s="7">
        <f>Tabulka2[[#This Row],[Úspora CO2 (tCO2/rok)]]*1000</f>
        <v>19833.741551556421</v>
      </c>
    </row>
    <row r="482" spans="1:14" x14ac:dyDescent="0.25">
      <c r="A482" t="s">
        <v>17</v>
      </c>
      <c r="B482" t="s">
        <v>313</v>
      </c>
      <c r="C482">
        <v>20504443</v>
      </c>
      <c r="D482" t="s">
        <v>33</v>
      </c>
      <c r="E482" t="s">
        <v>127</v>
      </c>
      <c r="F482">
        <v>575399</v>
      </c>
      <c r="G482">
        <v>53002</v>
      </c>
      <c r="H482" t="s">
        <v>129</v>
      </c>
      <c r="I482" s="45">
        <v>217380</v>
      </c>
      <c r="J482" s="70" t="s">
        <v>393</v>
      </c>
      <c r="K482" s="7">
        <v>0.35892000000000002</v>
      </c>
      <c r="L482" s="7">
        <v>30.545399999999994</v>
      </c>
      <c r="M482" s="7">
        <f>Tabulka2[[#This Row],[Úspora E (TJ/rok)]]*277777.777777777</f>
        <v>99699.999999999724</v>
      </c>
      <c r="N482" s="7">
        <f>Tabulka2[[#This Row],[Úspora CO2 (tCO2/rok)]]*1000</f>
        <v>30545.399999999994</v>
      </c>
    </row>
    <row r="483" spans="1:14" x14ac:dyDescent="0.25">
      <c r="A483" t="s">
        <v>17</v>
      </c>
      <c r="B483" t="s">
        <v>313</v>
      </c>
      <c r="C483">
        <v>20505053</v>
      </c>
      <c r="D483" t="s">
        <v>33</v>
      </c>
      <c r="E483" t="s">
        <v>127</v>
      </c>
      <c r="F483">
        <v>575399</v>
      </c>
      <c r="G483">
        <v>53372</v>
      </c>
      <c r="H483" t="s">
        <v>32</v>
      </c>
      <c r="I483" s="45">
        <v>485000</v>
      </c>
      <c r="J483" s="70" t="s">
        <v>344</v>
      </c>
      <c r="K483" s="7">
        <v>7.0037999999999989E-2</v>
      </c>
      <c r="L483" s="7">
        <v>19.833741551556422</v>
      </c>
      <c r="M483" s="7">
        <f>Tabulka2[[#This Row],[Úspora E (TJ/rok)]]*277777.777777777</f>
        <v>19454.999999999942</v>
      </c>
      <c r="N483" s="7">
        <f>Tabulka2[[#This Row],[Úspora CO2 (tCO2/rok)]]*1000</f>
        <v>19833.741551556421</v>
      </c>
    </row>
    <row r="484" spans="1:14" x14ac:dyDescent="0.25">
      <c r="A484" t="s">
        <v>17</v>
      </c>
      <c r="B484" t="s">
        <v>313</v>
      </c>
      <c r="C484">
        <v>20507643</v>
      </c>
      <c r="D484" t="s">
        <v>33</v>
      </c>
      <c r="E484" t="s">
        <v>244</v>
      </c>
      <c r="F484">
        <v>575682</v>
      </c>
      <c r="G484">
        <v>53352</v>
      </c>
      <c r="H484" t="s">
        <v>32</v>
      </c>
      <c r="I484" s="45">
        <v>485000</v>
      </c>
      <c r="J484" s="70" t="s">
        <v>344</v>
      </c>
      <c r="K484" s="7">
        <v>7.0037999999999989E-2</v>
      </c>
      <c r="L484" s="7">
        <v>19.833741551556422</v>
      </c>
      <c r="M484" s="7">
        <f>Tabulka2[[#This Row],[Úspora E (TJ/rok)]]*277777.777777777</f>
        <v>19454.999999999942</v>
      </c>
      <c r="N484" s="7">
        <f>Tabulka2[[#This Row],[Úspora CO2 (tCO2/rok)]]*1000</f>
        <v>19833.741551556421</v>
      </c>
    </row>
    <row r="485" spans="1:14" x14ac:dyDescent="0.25">
      <c r="A485" t="s">
        <v>17</v>
      </c>
      <c r="B485" t="s">
        <v>313</v>
      </c>
      <c r="C485">
        <v>20508533</v>
      </c>
      <c r="D485" t="s">
        <v>33</v>
      </c>
      <c r="E485" t="s">
        <v>217</v>
      </c>
      <c r="F485">
        <v>575534</v>
      </c>
      <c r="G485">
        <v>53352</v>
      </c>
      <c r="H485" t="s">
        <v>32</v>
      </c>
      <c r="I485" s="45">
        <v>185000</v>
      </c>
      <c r="J485" s="70" t="s">
        <v>382</v>
      </c>
      <c r="K485" s="7">
        <v>7.0037999999999989E-2</v>
      </c>
      <c r="L485" s="7">
        <v>19.833741551556422</v>
      </c>
      <c r="M485" s="7">
        <f>Tabulka2[[#This Row],[Úspora E (TJ/rok)]]*277777.777777777</f>
        <v>19454.999999999942</v>
      </c>
      <c r="N485" s="7">
        <f>Tabulka2[[#This Row],[Úspora CO2 (tCO2/rok)]]*1000</f>
        <v>19833.741551556421</v>
      </c>
    </row>
    <row r="486" spans="1:14" x14ac:dyDescent="0.25">
      <c r="A486" t="s">
        <v>17</v>
      </c>
      <c r="B486" t="s">
        <v>313</v>
      </c>
      <c r="C486">
        <v>20509503</v>
      </c>
      <c r="D486" t="s">
        <v>33</v>
      </c>
      <c r="E486" t="s">
        <v>90</v>
      </c>
      <c r="F486">
        <v>572977</v>
      </c>
      <c r="G486">
        <v>53002</v>
      </c>
      <c r="H486" t="s">
        <v>32</v>
      </c>
      <c r="I486" s="45">
        <v>485000</v>
      </c>
      <c r="J486" s="70" t="s">
        <v>344</v>
      </c>
      <c r="K486" s="7">
        <v>7.0037999999999989E-2</v>
      </c>
      <c r="L486" s="7">
        <v>19.833741551556422</v>
      </c>
      <c r="M486" s="7">
        <f>Tabulka2[[#This Row],[Úspora E (TJ/rok)]]*277777.777777777</f>
        <v>19454.999999999942</v>
      </c>
      <c r="N486" s="7">
        <f>Tabulka2[[#This Row],[Úspora CO2 (tCO2/rok)]]*1000</f>
        <v>19833.741551556421</v>
      </c>
    </row>
    <row r="487" spans="1:14" x14ac:dyDescent="0.25">
      <c r="A487" t="s">
        <v>17</v>
      </c>
      <c r="B487" t="s">
        <v>313</v>
      </c>
      <c r="C487">
        <v>20511303</v>
      </c>
      <c r="D487" t="s">
        <v>33</v>
      </c>
      <c r="E487" t="s">
        <v>259</v>
      </c>
      <c r="F487">
        <v>572888</v>
      </c>
      <c r="G487">
        <v>53304</v>
      </c>
      <c r="H487" t="s">
        <v>32</v>
      </c>
      <c r="I487" s="45">
        <v>60000</v>
      </c>
      <c r="J487" s="70" t="s">
        <v>355</v>
      </c>
      <c r="K487" s="7">
        <v>1.044E-2</v>
      </c>
      <c r="L487" s="7">
        <v>5.1717049999999993</v>
      </c>
      <c r="M487" s="7">
        <f>Tabulka2[[#This Row],[Úspora E (TJ/rok)]]*277777.777777777</f>
        <v>2899.9999999999918</v>
      </c>
      <c r="N487" s="7">
        <f>Tabulka2[[#This Row],[Úspora CO2 (tCO2/rok)]]*1000</f>
        <v>5171.704999999999</v>
      </c>
    </row>
    <row r="488" spans="1:14" x14ac:dyDescent="0.25">
      <c r="A488" t="s">
        <v>17</v>
      </c>
      <c r="B488" t="s">
        <v>313</v>
      </c>
      <c r="C488">
        <v>20512013</v>
      </c>
      <c r="D488" t="s">
        <v>33</v>
      </c>
      <c r="E488" t="s">
        <v>153</v>
      </c>
      <c r="F488">
        <v>555134</v>
      </c>
      <c r="G488">
        <v>53351</v>
      </c>
      <c r="H488" t="s">
        <v>277</v>
      </c>
      <c r="I488" s="45">
        <v>171050</v>
      </c>
      <c r="J488" s="70" t="s">
        <v>340</v>
      </c>
      <c r="K488" s="7">
        <v>0.13018320000000003</v>
      </c>
      <c r="L488" s="7">
        <v>7.2324000000000019</v>
      </c>
      <c r="M488" s="7">
        <f>Tabulka2[[#This Row],[Úspora E (TJ/rok)]]*277777.777777777</f>
        <v>36161.999999999905</v>
      </c>
      <c r="N488" s="7">
        <f>Tabulka2[[#This Row],[Úspora CO2 (tCO2/rok)]]*1000</f>
        <v>7232.4000000000024</v>
      </c>
    </row>
    <row r="489" spans="1:14" x14ac:dyDescent="0.25">
      <c r="A489" t="s">
        <v>17</v>
      </c>
      <c r="B489" t="s">
        <v>313</v>
      </c>
      <c r="C489">
        <v>20513753</v>
      </c>
      <c r="D489" t="s">
        <v>33</v>
      </c>
      <c r="E489" t="s">
        <v>108</v>
      </c>
      <c r="F489">
        <v>574767</v>
      </c>
      <c r="G489">
        <v>53341</v>
      </c>
      <c r="H489" t="s">
        <v>32</v>
      </c>
      <c r="I489" s="45">
        <v>65000</v>
      </c>
      <c r="J489" s="70" t="s">
        <v>361</v>
      </c>
      <c r="K489" s="7">
        <v>7.4854799999999999E-2</v>
      </c>
      <c r="L489" s="7">
        <v>20.648159999999997</v>
      </c>
      <c r="M489" s="7">
        <f>Tabulka2[[#This Row],[Úspora E (TJ/rok)]]*277777.777777777</f>
        <v>20792.999999999942</v>
      </c>
      <c r="N489" s="7">
        <f>Tabulka2[[#This Row],[Úspora CO2 (tCO2/rok)]]*1000</f>
        <v>20648.159999999996</v>
      </c>
    </row>
    <row r="490" spans="1:14" x14ac:dyDescent="0.25">
      <c r="A490" t="s">
        <v>17</v>
      </c>
      <c r="B490" t="s">
        <v>313</v>
      </c>
      <c r="C490">
        <v>20514563</v>
      </c>
      <c r="D490" t="s">
        <v>33</v>
      </c>
      <c r="E490" t="s">
        <v>90</v>
      </c>
      <c r="F490">
        <v>572977</v>
      </c>
      <c r="G490">
        <v>53002</v>
      </c>
      <c r="H490" t="s">
        <v>32</v>
      </c>
      <c r="I490" s="45">
        <v>155000</v>
      </c>
      <c r="J490" s="70" t="s">
        <v>364</v>
      </c>
      <c r="K490" s="7">
        <v>1.9126799999999999E-2</v>
      </c>
      <c r="L490" s="7">
        <v>5.1717049999999993</v>
      </c>
      <c r="M490" s="7">
        <f>Tabulka2[[#This Row],[Úspora E (TJ/rok)]]*277777.777777777</f>
        <v>5312.9999999999845</v>
      </c>
      <c r="N490" s="7">
        <f>Tabulka2[[#This Row],[Úspora CO2 (tCO2/rok)]]*1000</f>
        <v>5171.704999999999</v>
      </c>
    </row>
    <row r="491" spans="1:14" x14ac:dyDescent="0.25">
      <c r="A491" t="s">
        <v>17</v>
      </c>
      <c r="B491" t="s">
        <v>313</v>
      </c>
      <c r="C491">
        <v>20514843</v>
      </c>
      <c r="D491" t="s">
        <v>33</v>
      </c>
      <c r="E491" t="s">
        <v>216</v>
      </c>
      <c r="F491">
        <v>572853</v>
      </c>
      <c r="G491">
        <v>53341</v>
      </c>
      <c r="H491" t="s">
        <v>32</v>
      </c>
      <c r="I491" s="45">
        <v>155000</v>
      </c>
      <c r="J491" s="70" t="s">
        <v>364</v>
      </c>
      <c r="K491" s="7">
        <v>1.9465199999999998E-2</v>
      </c>
      <c r="L491" s="7">
        <v>5.1717049999999993</v>
      </c>
      <c r="M491" s="7">
        <f>Tabulka2[[#This Row],[Úspora E (TJ/rok)]]*277777.777777777</f>
        <v>5406.9999999999845</v>
      </c>
      <c r="N491" s="7">
        <f>Tabulka2[[#This Row],[Úspora CO2 (tCO2/rok)]]*1000</f>
        <v>5171.704999999999</v>
      </c>
    </row>
    <row r="492" spans="1:14" x14ac:dyDescent="0.25">
      <c r="A492" t="s">
        <v>17</v>
      </c>
      <c r="B492" t="s">
        <v>313</v>
      </c>
      <c r="C492">
        <v>20516423</v>
      </c>
      <c r="D492" t="s">
        <v>33</v>
      </c>
      <c r="E492" t="s">
        <v>250</v>
      </c>
      <c r="F492">
        <v>553719</v>
      </c>
      <c r="G492">
        <v>53002</v>
      </c>
      <c r="H492" t="s">
        <v>32</v>
      </c>
      <c r="I492" s="45">
        <v>155000</v>
      </c>
      <c r="J492" s="70" t="s">
        <v>364</v>
      </c>
      <c r="K492" s="7">
        <v>1.7197199999999999E-2</v>
      </c>
      <c r="L492" s="7">
        <v>5.1717049999999993</v>
      </c>
      <c r="M492" s="7">
        <f>Tabulka2[[#This Row],[Úspora E (TJ/rok)]]*277777.777777777</f>
        <v>4776.9999999999864</v>
      </c>
      <c r="N492" s="7">
        <f>Tabulka2[[#This Row],[Úspora CO2 (tCO2/rok)]]*1000</f>
        <v>5171.704999999999</v>
      </c>
    </row>
    <row r="493" spans="1:14" x14ac:dyDescent="0.25">
      <c r="A493" t="s">
        <v>17</v>
      </c>
      <c r="B493" t="s">
        <v>313</v>
      </c>
      <c r="C493">
        <v>20516533</v>
      </c>
      <c r="D493" t="s">
        <v>33</v>
      </c>
      <c r="E493" t="s">
        <v>153</v>
      </c>
      <c r="F493">
        <v>555134</v>
      </c>
      <c r="G493">
        <v>53003</v>
      </c>
      <c r="H493" t="s">
        <v>166</v>
      </c>
      <c r="I493" s="45">
        <v>155000</v>
      </c>
      <c r="J493" s="70" t="s">
        <v>364</v>
      </c>
      <c r="K493" s="7">
        <v>1.6664399999999999E-2</v>
      </c>
      <c r="L493" s="7">
        <v>5.1717049999999993</v>
      </c>
      <c r="M493" s="7">
        <f>Tabulka2[[#This Row],[Úspora E (TJ/rok)]]*277777.777777777</f>
        <v>4628.9999999999864</v>
      </c>
      <c r="N493" s="7">
        <f>Tabulka2[[#This Row],[Úspora CO2 (tCO2/rok)]]*1000</f>
        <v>5171.704999999999</v>
      </c>
    </row>
    <row r="494" spans="1:14" x14ac:dyDescent="0.25">
      <c r="A494" t="s">
        <v>17</v>
      </c>
      <c r="B494" t="s">
        <v>313</v>
      </c>
      <c r="C494">
        <v>20516733</v>
      </c>
      <c r="D494" t="s">
        <v>33</v>
      </c>
      <c r="E494" t="s">
        <v>153</v>
      </c>
      <c r="F494">
        <v>555134</v>
      </c>
      <c r="G494">
        <v>53351</v>
      </c>
      <c r="H494" t="s">
        <v>162</v>
      </c>
      <c r="I494" s="45">
        <v>155000</v>
      </c>
      <c r="J494" s="70" t="s">
        <v>364</v>
      </c>
      <c r="K494" s="7">
        <v>1.5166799999999999E-2</v>
      </c>
      <c r="L494" s="7">
        <v>5.1717049999999993</v>
      </c>
      <c r="M494" s="7">
        <f>Tabulka2[[#This Row],[Úspora E (TJ/rok)]]*277777.777777777</f>
        <v>4212.9999999999882</v>
      </c>
      <c r="N494" s="7">
        <f>Tabulka2[[#This Row],[Úspora CO2 (tCO2/rok)]]*1000</f>
        <v>5171.704999999999</v>
      </c>
    </row>
    <row r="495" spans="1:14" x14ac:dyDescent="0.25">
      <c r="A495" t="s">
        <v>17</v>
      </c>
      <c r="B495" t="s">
        <v>313</v>
      </c>
      <c r="C495">
        <v>20519843</v>
      </c>
      <c r="D495" t="s">
        <v>33</v>
      </c>
      <c r="E495" t="s">
        <v>153</v>
      </c>
      <c r="F495">
        <v>555134</v>
      </c>
      <c r="G495">
        <v>53002</v>
      </c>
      <c r="H495" t="s">
        <v>158</v>
      </c>
      <c r="I495" s="45">
        <v>155000</v>
      </c>
      <c r="J495" s="70" t="s">
        <v>364</v>
      </c>
      <c r="K495" s="7">
        <v>2.5437599999999998E-2</v>
      </c>
      <c r="L495" s="7">
        <v>5.1717049999999993</v>
      </c>
      <c r="M495" s="7">
        <f>Tabulka2[[#This Row],[Úspora E (TJ/rok)]]*277777.777777777</f>
        <v>7065.9999999999791</v>
      </c>
      <c r="N495" s="7">
        <f>Tabulka2[[#This Row],[Úspora CO2 (tCO2/rok)]]*1000</f>
        <v>5171.704999999999</v>
      </c>
    </row>
    <row r="496" spans="1:14" x14ac:dyDescent="0.25">
      <c r="A496" t="s">
        <v>17</v>
      </c>
      <c r="B496" t="s">
        <v>313</v>
      </c>
      <c r="C496">
        <v>20520023</v>
      </c>
      <c r="D496" t="s">
        <v>33</v>
      </c>
      <c r="E496" t="s">
        <v>253</v>
      </c>
      <c r="F496">
        <v>575712</v>
      </c>
      <c r="G496">
        <v>53002</v>
      </c>
      <c r="H496" t="s">
        <v>32</v>
      </c>
      <c r="I496" s="45">
        <v>200190</v>
      </c>
      <c r="J496" s="70" t="s">
        <v>340</v>
      </c>
      <c r="K496" s="7">
        <v>0.18185399999999999</v>
      </c>
      <c r="L496" s="7">
        <v>10.103000000000003</v>
      </c>
      <c r="M496" s="7">
        <f>Tabulka2[[#This Row],[Úspora E (TJ/rok)]]*277777.777777777</f>
        <v>50514.999999999854</v>
      </c>
      <c r="N496" s="7">
        <f>Tabulka2[[#This Row],[Úspora CO2 (tCO2/rok)]]*1000</f>
        <v>10103.000000000004</v>
      </c>
    </row>
    <row r="497" spans="1:14" x14ac:dyDescent="0.25">
      <c r="A497" t="s">
        <v>17</v>
      </c>
      <c r="B497" t="s">
        <v>313</v>
      </c>
      <c r="C497">
        <v>20521533</v>
      </c>
      <c r="D497" t="s">
        <v>33</v>
      </c>
      <c r="E497" t="s">
        <v>153</v>
      </c>
      <c r="F497">
        <v>555134</v>
      </c>
      <c r="G497">
        <v>53003</v>
      </c>
      <c r="H497" t="s">
        <v>274</v>
      </c>
      <c r="I497" s="45">
        <v>447540</v>
      </c>
      <c r="J497" s="70" t="s">
        <v>394</v>
      </c>
      <c r="K497" s="7">
        <v>0.16223399999999999</v>
      </c>
      <c r="L497" s="7">
        <v>8.1661900000000003</v>
      </c>
      <c r="M497" s="7">
        <f>Tabulka2[[#This Row],[Úspora E (TJ/rok)]]*277777.777777777</f>
        <v>45064.999999999869</v>
      </c>
      <c r="N497" s="7">
        <f>Tabulka2[[#This Row],[Úspora CO2 (tCO2/rok)]]*1000</f>
        <v>8166.1900000000005</v>
      </c>
    </row>
    <row r="498" spans="1:14" x14ac:dyDescent="0.25">
      <c r="A498" t="s">
        <v>17</v>
      </c>
      <c r="B498" t="s">
        <v>313</v>
      </c>
      <c r="C498">
        <v>20523183</v>
      </c>
      <c r="D498" t="s">
        <v>33</v>
      </c>
      <c r="E498" t="s">
        <v>107</v>
      </c>
      <c r="F498">
        <v>572845</v>
      </c>
      <c r="G498">
        <v>53002</v>
      </c>
      <c r="H498" t="s">
        <v>32</v>
      </c>
      <c r="I498" s="45">
        <v>155000</v>
      </c>
      <c r="J498" s="70" t="s">
        <v>364</v>
      </c>
      <c r="K498" s="7">
        <v>1.5321600000000001E-2</v>
      </c>
      <c r="L498" s="7">
        <v>5.1717049999999993</v>
      </c>
      <c r="M498" s="7">
        <f>Tabulka2[[#This Row],[Úspora E (TJ/rok)]]*277777.777777777</f>
        <v>4255.9999999999882</v>
      </c>
      <c r="N498" s="7">
        <f>Tabulka2[[#This Row],[Úspora CO2 (tCO2/rok)]]*1000</f>
        <v>5171.704999999999</v>
      </c>
    </row>
    <row r="499" spans="1:14" x14ac:dyDescent="0.25">
      <c r="A499" t="s">
        <v>17</v>
      </c>
      <c r="B499" t="s">
        <v>313</v>
      </c>
      <c r="C499">
        <v>20523403</v>
      </c>
      <c r="D499" t="s">
        <v>33</v>
      </c>
      <c r="E499" t="s">
        <v>153</v>
      </c>
      <c r="F499">
        <v>555134</v>
      </c>
      <c r="G499">
        <v>53009</v>
      </c>
      <c r="H499" t="s">
        <v>32</v>
      </c>
      <c r="I499" s="45">
        <v>40000</v>
      </c>
      <c r="J499" s="70" t="s">
        <v>345</v>
      </c>
      <c r="K499" s="7">
        <v>7.1892000000000006E-3</v>
      </c>
      <c r="L499" s="7">
        <v>5.0304150000000005</v>
      </c>
      <c r="M499" s="7">
        <f>Tabulka2[[#This Row],[Úspora E (TJ/rok)]]*277777.777777777</f>
        <v>1996.9999999999945</v>
      </c>
      <c r="N499" s="7">
        <f>Tabulka2[[#This Row],[Úspora CO2 (tCO2/rok)]]*1000</f>
        <v>5030.4150000000009</v>
      </c>
    </row>
    <row r="500" spans="1:14" x14ac:dyDescent="0.25">
      <c r="A500" t="s">
        <v>17</v>
      </c>
      <c r="B500" t="s">
        <v>313</v>
      </c>
      <c r="C500">
        <v>20525943</v>
      </c>
      <c r="D500" t="s">
        <v>33</v>
      </c>
      <c r="E500" t="s">
        <v>251</v>
      </c>
      <c r="F500">
        <v>575704</v>
      </c>
      <c r="G500">
        <v>53352</v>
      </c>
      <c r="H500" t="s">
        <v>32</v>
      </c>
      <c r="I500" s="45">
        <v>155000</v>
      </c>
      <c r="J500" s="70" t="s">
        <v>364</v>
      </c>
      <c r="K500" s="7">
        <v>2.6352E-2</v>
      </c>
      <c r="L500" s="7">
        <v>5.1717049999999993</v>
      </c>
      <c r="M500" s="7">
        <f>Tabulka2[[#This Row],[Úspora E (TJ/rok)]]*277777.777777777</f>
        <v>7319.9999999999791</v>
      </c>
      <c r="N500" s="7">
        <f>Tabulka2[[#This Row],[Úspora CO2 (tCO2/rok)]]*1000</f>
        <v>5171.704999999999</v>
      </c>
    </row>
    <row r="501" spans="1:14" x14ac:dyDescent="0.25">
      <c r="A501" t="s">
        <v>17</v>
      </c>
      <c r="B501" t="s">
        <v>313</v>
      </c>
      <c r="C501">
        <v>20526013</v>
      </c>
      <c r="D501" t="s">
        <v>33</v>
      </c>
      <c r="E501" t="s">
        <v>219</v>
      </c>
      <c r="F501">
        <v>575551</v>
      </c>
      <c r="G501">
        <v>53343</v>
      </c>
      <c r="H501" t="s">
        <v>219</v>
      </c>
      <c r="I501" s="45">
        <v>155000</v>
      </c>
      <c r="J501" s="70" t="s">
        <v>364</v>
      </c>
      <c r="K501" s="7">
        <v>2.2233599999999999E-2</v>
      </c>
      <c r="L501" s="7">
        <v>5.1717049999999993</v>
      </c>
      <c r="M501" s="7">
        <f>Tabulka2[[#This Row],[Úspora E (TJ/rok)]]*277777.777777777</f>
        <v>6175.9999999999827</v>
      </c>
      <c r="N501" s="7">
        <f>Tabulka2[[#This Row],[Úspora CO2 (tCO2/rok)]]*1000</f>
        <v>5171.704999999999</v>
      </c>
    </row>
    <row r="502" spans="1:14" x14ac:dyDescent="0.25">
      <c r="A502" t="s">
        <v>17</v>
      </c>
      <c r="B502" t="s">
        <v>313</v>
      </c>
      <c r="C502">
        <v>20526193</v>
      </c>
      <c r="D502" t="s">
        <v>33</v>
      </c>
      <c r="E502" t="s">
        <v>108</v>
      </c>
      <c r="F502">
        <v>574767</v>
      </c>
      <c r="G502">
        <v>53341</v>
      </c>
      <c r="H502" t="s">
        <v>32</v>
      </c>
      <c r="I502" s="45">
        <v>155000</v>
      </c>
      <c r="J502" s="70" t="s">
        <v>364</v>
      </c>
      <c r="K502" s="7">
        <v>1.584E-2</v>
      </c>
      <c r="L502" s="7">
        <v>5.1717049999999993</v>
      </c>
      <c r="M502" s="7">
        <f>Tabulka2[[#This Row],[Úspora E (TJ/rok)]]*277777.777777777</f>
        <v>4399.9999999999873</v>
      </c>
      <c r="N502" s="7">
        <f>Tabulka2[[#This Row],[Úspora CO2 (tCO2/rok)]]*1000</f>
        <v>5171.704999999999</v>
      </c>
    </row>
    <row r="503" spans="1:14" x14ac:dyDescent="0.25">
      <c r="A503" t="s">
        <v>17</v>
      </c>
      <c r="B503" t="s">
        <v>313</v>
      </c>
      <c r="C503">
        <v>20529293</v>
      </c>
      <c r="D503" t="s">
        <v>33</v>
      </c>
      <c r="E503" t="s">
        <v>75</v>
      </c>
      <c r="F503">
        <v>574899</v>
      </c>
      <c r="G503">
        <v>53002</v>
      </c>
      <c r="H503" t="s">
        <v>32</v>
      </c>
      <c r="I503" s="45">
        <v>155000</v>
      </c>
      <c r="J503" s="70" t="s">
        <v>364</v>
      </c>
      <c r="K503" s="7">
        <v>1.5570000000000001E-2</v>
      </c>
      <c r="L503" s="7">
        <v>5.1717049999999993</v>
      </c>
      <c r="M503" s="7">
        <f>Tabulka2[[#This Row],[Úspora E (TJ/rok)]]*277777.777777777</f>
        <v>4324.9999999999882</v>
      </c>
      <c r="N503" s="7">
        <f>Tabulka2[[#This Row],[Úspora CO2 (tCO2/rok)]]*1000</f>
        <v>5171.704999999999</v>
      </c>
    </row>
    <row r="504" spans="1:14" x14ac:dyDescent="0.25">
      <c r="A504" t="s">
        <v>17</v>
      </c>
      <c r="B504" t="s">
        <v>313</v>
      </c>
      <c r="C504">
        <v>20530513</v>
      </c>
      <c r="D504" t="s">
        <v>33</v>
      </c>
      <c r="E504" t="s">
        <v>261</v>
      </c>
      <c r="F504">
        <v>575992</v>
      </c>
      <c r="G504">
        <v>53341</v>
      </c>
      <c r="H504" t="s">
        <v>32</v>
      </c>
      <c r="I504" s="45">
        <v>238130</v>
      </c>
      <c r="J504" s="70" t="s">
        <v>343</v>
      </c>
      <c r="K504" s="7">
        <v>0.103662</v>
      </c>
      <c r="L504" s="7">
        <v>6.6522299999999976</v>
      </c>
      <c r="M504" s="7">
        <f>Tabulka2[[#This Row],[Úspora E (TJ/rok)]]*277777.777777777</f>
        <v>28794.99999999992</v>
      </c>
      <c r="N504" s="7">
        <f>Tabulka2[[#This Row],[Úspora CO2 (tCO2/rok)]]*1000</f>
        <v>6652.2299999999977</v>
      </c>
    </row>
    <row r="505" spans="1:14" x14ac:dyDescent="0.25">
      <c r="A505" t="s">
        <v>17</v>
      </c>
      <c r="B505" t="s">
        <v>313</v>
      </c>
      <c r="C505">
        <v>20530823</v>
      </c>
      <c r="D505" t="s">
        <v>33</v>
      </c>
      <c r="E505" t="s">
        <v>153</v>
      </c>
      <c r="F505">
        <v>555134</v>
      </c>
      <c r="G505">
        <v>53003</v>
      </c>
      <c r="H505" t="s">
        <v>32</v>
      </c>
      <c r="I505" s="45">
        <v>155000</v>
      </c>
      <c r="J505" s="70" t="s">
        <v>364</v>
      </c>
      <c r="K505" s="7">
        <v>1.4796E-2</v>
      </c>
      <c r="L505" s="7">
        <v>5.1717049999999993</v>
      </c>
      <c r="M505" s="7">
        <f>Tabulka2[[#This Row],[Úspora E (TJ/rok)]]*277777.777777777</f>
        <v>4109.9999999999882</v>
      </c>
      <c r="N505" s="7">
        <f>Tabulka2[[#This Row],[Úspora CO2 (tCO2/rok)]]*1000</f>
        <v>5171.704999999999</v>
      </c>
    </row>
    <row r="506" spans="1:14" x14ac:dyDescent="0.25">
      <c r="A506" t="s">
        <v>17</v>
      </c>
      <c r="B506" t="s">
        <v>313</v>
      </c>
      <c r="C506">
        <v>20531643</v>
      </c>
      <c r="D506" t="s">
        <v>33</v>
      </c>
      <c r="E506" t="s">
        <v>153</v>
      </c>
      <c r="F506">
        <v>555134</v>
      </c>
      <c r="G506">
        <v>53009</v>
      </c>
      <c r="H506" t="s">
        <v>172</v>
      </c>
      <c r="I506" s="45">
        <v>155000</v>
      </c>
      <c r="J506" s="70" t="s">
        <v>364</v>
      </c>
      <c r="K506" s="7">
        <v>2.2161599999999997E-2</v>
      </c>
      <c r="L506" s="7">
        <v>5.1717049999999993</v>
      </c>
      <c r="M506" s="7">
        <f>Tabulka2[[#This Row],[Úspora E (TJ/rok)]]*277777.777777777</f>
        <v>6155.9999999999818</v>
      </c>
      <c r="N506" s="7">
        <f>Tabulka2[[#This Row],[Úspora CO2 (tCO2/rok)]]*1000</f>
        <v>5171.704999999999</v>
      </c>
    </row>
    <row r="507" spans="1:14" x14ac:dyDescent="0.25">
      <c r="A507" t="s">
        <v>17</v>
      </c>
      <c r="B507" t="s">
        <v>313</v>
      </c>
      <c r="C507">
        <v>20531833</v>
      </c>
      <c r="D507" t="s">
        <v>33</v>
      </c>
      <c r="E507" t="s">
        <v>254</v>
      </c>
      <c r="F507">
        <v>575721</v>
      </c>
      <c r="G507">
        <v>53344</v>
      </c>
      <c r="H507" t="s">
        <v>32</v>
      </c>
      <c r="I507" s="45">
        <v>54289</v>
      </c>
      <c r="J507" s="70" t="s">
        <v>346</v>
      </c>
      <c r="K507" s="7">
        <v>1.23264E-2</v>
      </c>
      <c r="L507" s="7">
        <v>5.0304150000000005</v>
      </c>
      <c r="M507" s="7">
        <f>Tabulka2[[#This Row],[Úspora E (TJ/rok)]]*277777.777777777</f>
        <v>3423.99999999999</v>
      </c>
      <c r="N507" s="7">
        <f>Tabulka2[[#This Row],[Úspora CO2 (tCO2/rok)]]*1000</f>
        <v>5030.4150000000009</v>
      </c>
    </row>
    <row r="508" spans="1:14" x14ac:dyDescent="0.25">
      <c r="A508" t="s">
        <v>17</v>
      </c>
      <c r="B508" t="s">
        <v>313</v>
      </c>
      <c r="C508">
        <v>20532603</v>
      </c>
      <c r="D508" t="s">
        <v>33</v>
      </c>
      <c r="E508" t="s">
        <v>153</v>
      </c>
      <c r="F508">
        <v>555134</v>
      </c>
      <c r="G508">
        <v>53003</v>
      </c>
      <c r="H508" t="s">
        <v>166</v>
      </c>
      <c r="I508" s="45">
        <v>155000</v>
      </c>
      <c r="J508" s="70" t="s">
        <v>364</v>
      </c>
      <c r="K508" s="7">
        <v>1.6628399999999998E-2</v>
      </c>
      <c r="L508" s="7">
        <v>5.1717049999999993</v>
      </c>
      <c r="M508" s="7">
        <f>Tabulka2[[#This Row],[Úspora E (TJ/rok)]]*277777.777777777</f>
        <v>4618.9999999999864</v>
      </c>
      <c r="N508" s="7">
        <f>Tabulka2[[#This Row],[Úspora CO2 (tCO2/rok)]]*1000</f>
        <v>5171.704999999999</v>
      </c>
    </row>
    <row r="509" spans="1:14" x14ac:dyDescent="0.25">
      <c r="A509" t="s">
        <v>17</v>
      </c>
      <c r="B509" t="s">
        <v>313</v>
      </c>
      <c r="C509">
        <v>20532693</v>
      </c>
      <c r="D509" t="s">
        <v>33</v>
      </c>
      <c r="E509" t="s">
        <v>62</v>
      </c>
      <c r="F509">
        <v>574856</v>
      </c>
      <c r="G509">
        <v>53345</v>
      </c>
      <c r="H509" t="s">
        <v>32</v>
      </c>
      <c r="I509" s="45">
        <v>335000</v>
      </c>
      <c r="J509" s="70" t="s">
        <v>339</v>
      </c>
      <c r="K509" s="7">
        <v>7.0037999999999989E-2</v>
      </c>
      <c r="L509" s="7">
        <v>19.833741551556422</v>
      </c>
      <c r="M509" s="7">
        <f>Tabulka2[[#This Row],[Úspora E (TJ/rok)]]*277777.777777777</f>
        <v>19454.999999999942</v>
      </c>
      <c r="N509" s="7">
        <f>Tabulka2[[#This Row],[Úspora CO2 (tCO2/rok)]]*1000</f>
        <v>19833.741551556421</v>
      </c>
    </row>
    <row r="510" spans="1:14" x14ac:dyDescent="0.25">
      <c r="A510" t="s">
        <v>17</v>
      </c>
      <c r="B510" t="s">
        <v>313</v>
      </c>
      <c r="C510">
        <v>20534903</v>
      </c>
      <c r="D510" t="s">
        <v>33</v>
      </c>
      <c r="E510" t="s">
        <v>153</v>
      </c>
      <c r="F510">
        <v>555134</v>
      </c>
      <c r="G510">
        <v>53002</v>
      </c>
      <c r="H510" t="s">
        <v>275</v>
      </c>
      <c r="I510" s="45">
        <v>155000</v>
      </c>
      <c r="J510" s="70" t="s">
        <v>364</v>
      </c>
      <c r="K510" s="7">
        <v>2.1463199999999998E-2</v>
      </c>
      <c r="L510" s="7">
        <v>5.1717049999999993</v>
      </c>
      <c r="M510" s="7">
        <f>Tabulka2[[#This Row],[Úspora E (TJ/rok)]]*277777.777777777</f>
        <v>5961.9999999999827</v>
      </c>
      <c r="N510" s="7">
        <f>Tabulka2[[#This Row],[Úspora CO2 (tCO2/rok)]]*1000</f>
        <v>5171.704999999999</v>
      </c>
    </row>
    <row r="511" spans="1:14" x14ac:dyDescent="0.25">
      <c r="A511" t="s">
        <v>17</v>
      </c>
      <c r="B511" t="s">
        <v>313</v>
      </c>
      <c r="C511">
        <v>20535293</v>
      </c>
      <c r="D511" t="s">
        <v>33</v>
      </c>
      <c r="E511" t="s">
        <v>121</v>
      </c>
      <c r="F511">
        <v>575372</v>
      </c>
      <c r="G511">
        <v>53002</v>
      </c>
      <c r="H511" t="s">
        <v>32</v>
      </c>
      <c r="I511" s="45">
        <v>75000</v>
      </c>
      <c r="J511" s="70" t="s">
        <v>357</v>
      </c>
      <c r="K511" s="7">
        <v>8.3951999999999985E-3</v>
      </c>
      <c r="L511" s="7">
        <v>5.1717049999999993</v>
      </c>
      <c r="M511" s="7">
        <f>Tabulka2[[#This Row],[Úspora E (TJ/rok)]]*277777.777777777</f>
        <v>2331.9999999999932</v>
      </c>
      <c r="N511" s="7">
        <f>Tabulka2[[#This Row],[Úspora CO2 (tCO2/rok)]]*1000</f>
        <v>5171.704999999999</v>
      </c>
    </row>
    <row r="512" spans="1:14" x14ac:dyDescent="0.25">
      <c r="A512" t="s">
        <v>17</v>
      </c>
      <c r="B512" t="s">
        <v>313</v>
      </c>
      <c r="C512">
        <v>20537203</v>
      </c>
      <c r="D512" t="s">
        <v>33</v>
      </c>
      <c r="E512" t="s">
        <v>253</v>
      </c>
      <c r="F512">
        <v>575712</v>
      </c>
      <c r="G512">
        <v>53002</v>
      </c>
      <c r="H512" t="s">
        <v>32</v>
      </c>
      <c r="I512" s="45">
        <v>50000</v>
      </c>
      <c r="J512" s="70" t="s">
        <v>395</v>
      </c>
      <c r="K512" s="7">
        <v>5.9615999999999992E-3</v>
      </c>
      <c r="L512" s="7">
        <v>5.0304150000000005</v>
      </c>
      <c r="M512" s="7">
        <f>Tabulka2[[#This Row],[Úspora E (TJ/rok)]]*277777.777777777</f>
        <v>1655.999999999995</v>
      </c>
      <c r="N512" s="7">
        <f>Tabulka2[[#This Row],[Úspora CO2 (tCO2/rok)]]*1000</f>
        <v>5030.4150000000009</v>
      </c>
    </row>
    <row r="513" spans="1:14" x14ac:dyDescent="0.25">
      <c r="A513" t="s">
        <v>17</v>
      </c>
      <c r="B513" t="s">
        <v>313</v>
      </c>
      <c r="C513">
        <v>20538643</v>
      </c>
      <c r="D513" t="s">
        <v>33</v>
      </c>
      <c r="E513" t="s">
        <v>257</v>
      </c>
      <c r="F513">
        <v>572985</v>
      </c>
      <c r="G513">
        <v>53002</v>
      </c>
      <c r="H513" t="s">
        <v>32</v>
      </c>
      <c r="I513" s="45">
        <v>146940</v>
      </c>
      <c r="J513" s="70" t="s">
        <v>343</v>
      </c>
      <c r="K513" s="7">
        <v>0.13615200000000002</v>
      </c>
      <c r="L513" s="7">
        <v>7.5640000000000036</v>
      </c>
      <c r="M513" s="7">
        <f>Tabulka2[[#This Row],[Úspora E (TJ/rok)]]*277777.777777777</f>
        <v>37819.999999999898</v>
      </c>
      <c r="N513" s="7">
        <f>Tabulka2[[#This Row],[Úspora CO2 (tCO2/rok)]]*1000</f>
        <v>7564.0000000000036</v>
      </c>
    </row>
    <row r="514" spans="1:14" x14ac:dyDescent="0.25">
      <c r="A514" t="s">
        <v>17</v>
      </c>
      <c r="B514" t="s">
        <v>313</v>
      </c>
      <c r="C514">
        <v>20539083</v>
      </c>
      <c r="D514" t="s">
        <v>33</v>
      </c>
      <c r="E514" t="s">
        <v>62</v>
      </c>
      <c r="F514">
        <v>574856</v>
      </c>
      <c r="G514">
        <v>53345</v>
      </c>
      <c r="H514" t="s">
        <v>32</v>
      </c>
      <c r="I514" s="45">
        <v>85000</v>
      </c>
      <c r="J514" s="70" t="s">
        <v>391</v>
      </c>
      <c r="K514" s="7">
        <v>1.2869999999999999E-2</v>
      </c>
      <c r="L514" s="7">
        <v>5.1717049999999993</v>
      </c>
      <c r="M514" s="7">
        <f>Tabulka2[[#This Row],[Úspora E (TJ/rok)]]*277777.777777777</f>
        <v>3574.99999999999</v>
      </c>
      <c r="N514" s="7">
        <f>Tabulka2[[#This Row],[Úspora CO2 (tCO2/rok)]]*1000</f>
        <v>5171.704999999999</v>
      </c>
    </row>
    <row r="515" spans="1:14" x14ac:dyDescent="0.25">
      <c r="A515" t="s">
        <v>17</v>
      </c>
      <c r="B515" t="s">
        <v>313</v>
      </c>
      <c r="C515">
        <v>20539223</v>
      </c>
      <c r="D515" t="s">
        <v>33</v>
      </c>
      <c r="E515" t="s">
        <v>153</v>
      </c>
      <c r="F515">
        <v>555134</v>
      </c>
      <c r="G515">
        <v>53333</v>
      </c>
      <c r="H515" t="s">
        <v>156</v>
      </c>
      <c r="I515" s="45">
        <v>185000</v>
      </c>
      <c r="J515" s="70" t="s">
        <v>382</v>
      </c>
      <c r="K515" s="7">
        <v>7.0037999999999989E-2</v>
      </c>
      <c r="L515" s="7">
        <v>19.833741551556422</v>
      </c>
      <c r="M515" s="7">
        <f>Tabulka2[[#This Row],[Úspora E (TJ/rok)]]*277777.777777777</f>
        <v>19454.999999999942</v>
      </c>
      <c r="N515" s="7">
        <f>Tabulka2[[#This Row],[Úspora CO2 (tCO2/rok)]]*1000</f>
        <v>19833.741551556421</v>
      </c>
    </row>
    <row r="516" spans="1:14" x14ac:dyDescent="0.25">
      <c r="A516" t="s">
        <v>17</v>
      </c>
      <c r="B516" t="s">
        <v>313</v>
      </c>
      <c r="C516">
        <v>20540053</v>
      </c>
      <c r="D516" t="s">
        <v>33</v>
      </c>
      <c r="E516" t="s">
        <v>261</v>
      </c>
      <c r="F516">
        <v>575992</v>
      </c>
      <c r="G516">
        <v>53341</v>
      </c>
      <c r="H516" t="s">
        <v>32</v>
      </c>
      <c r="I516" s="45">
        <v>679200</v>
      </c>
      <c r="J516" s="70" t="s">
        <v>350</v>
      </c>
      <c r="K516" s="7">
        <v>0.31767839999999997</v>
      </c>
      <c r="L516" s="7">
        <v>18.859360000000002</v>
      </c>
      <c r="M516" s="7">
        <f>Tabulka2[[#This Row],[Úspora E (TJ/rok)]]*277777.777777777</f>
        <v>88243.999999999738</v>
      </c>
      <c r="N516" s="7">
        <f>Tabulka2[[#This Row],[Úspora CO2 (tCO2/rok)]]*1000</f>
        <v>18859.36</v>
      </c>
    </row>
    <row r="517" spans="1:14" x14ac:dyDescent="0.25">
      <c r="A517" t="s">
        <v>17</v>
      </c>
      <c r="B517" t="s">
        <v>313</v>
      </c>
      <c r="C517">
        <v>20540663</v>
      </c>
      <c r="D517" t="s">
        <v>33</v>
      </c>
      <c r="E517" t="s">
        <v>108</v>
      </c>
      <c r="F517">
        <v>574767</v>
      </c>
      <c r="G517">
        <v>53341</v>
      </c>
      <c r="H517" t="s">
        <v>32</v>
      </c>
      <c r="I517" s="45">
        <v>385100</v>
      </c>
      <c r="J517" s="70" t="s">
        <v>380</v>
      </c>
      <c r="K517" s="7">
        <v>0.25130519999999995</v>
      </c>
      <c r="L517" s="7">
        <v>13.543329999999997</v>
      </c>
      <c r="M517" s="7">
        <f>Tabulka2[[#This Row],[Úspora E (TJ/rok)]]*277777.777777777</f>
        <v>69806.999999999796</v>
      </c>
      <c r="N517" s="7">
        <f>Tabulka2[[#This Row],[Úspora CO2 (tCO2/rok)]]*1000</f>
        <v>13543.329999999998</v>
      </c>
    </row>
    <row r="518" spans="1:14" x14ac:dyDescent="0.25">
      <c r="A518" t="s">
        <v>17</v>
      </c>
      <c r="B518" t="s">
        <v>313</v>
      </c>
      <c r="C518">
        <v>20540873</v>
      </c>
      <c r="D518" t="s">
        <v>33</v>
      </c>
      <c r="E518" t="s">
        <v>255</v>
      </c>
      <c r="F518">
        <v>575739</v>
      </c>
      <c r="G518">
        <v>53002</v>
      </c>
      <c r="H518" t="s">
        <v>32</v>
      </c>
      <c r="I518" s="45">
        <v>155000</v>
      </c>
      <c r="J518" s="70" t="s">
        <v>364</v>
      </c>
      <c r="K518" s="7">
        <v>1.63296E-2</v>
      </c>
      <c r="L518" s="7">
        <v>5.1717049999999993</v>
      </c>
      <c r="M518" s="7">
        <f>Tabulka2[[#This Row],[Úspora E (TJ/rok)]]*277777.777777777</f>
        <v>4535.9999999999873</v>
      </c>
      <c r="N518" s="7">
        <f>Tabulka2[[#This Row],[Úspora CO2 (tCO2/rok)]]*1000</f>
        <v>5171.704999999999</v>
      </c>
    </row>
    <row r="519" spans="1:14" x14ac:dyDescent="0.25">
      <c r="A519" t="s">
        <v>17</v>
      </c>
      <c r="B519" t="s">
        <v>313</v>
      </c>
      <c r="C519">
        <v>20541453</v>
      </c>
      <c r="D519" t="s">
        <v>33</v>
      </c>
      <c r="E519" t="s">
        <v>127</v>
      </c>
      <c r="F519">
        <v>575399</v>
      </c>
      <c r="G519">
        <v>53401</v>
      </c>
      <c r="H519" t="s">
        <v>153</v>
      </c>
      <c r="I519" s="45">
        <v>55000</v>
      </c>
      <c r="J519" s="70" t="s">
        <v>346</v>
      </c>
      <c r="K519" s="7">
        <v>1.2031200000000001E-2</v>
      </c>
      <c r="L519" s="7">
        <v>5.0304150000000005</v>
      </c>
      <c r="M519" s="7">
        <f>Tabulka2[[#This Row],[Úspora E (TJ/rok)]]*277777.777777777</f>
        <v>3341.9999999999909</v>
      </c>
      <c r="N519" s="7">
        <f>Tabulka2[[#This Row],[Úspora CO2 (tCO2/rok)]]*1000</f>
        <v>5030.4150000000009</v>
      </c>
    </row>
    <row r="520" spans="1:14" x14ac:dyDescent="0.25">
      <c r="A520" t="s">
        <v>17</v>
      </c>
      <c r="B520" t="s">
        <v>313</v>
      </c>
      <c r="C520">
        <v>20542813</v>
      </c>
      <c r="D520" t="s">
        <v>33</v>
      </c>
      <c r="E520" t="s">
        <v>226</v>
      </c>
      <c r="F520">
        <v>575593</v>
      </c>
      <c r="G520">
        <v>53354</v>
      </c>
      <c r="H520" t="s">
        <v>32</v>
      </c>
      <c r="I520" s="45">
        <v>105000</v>
      </c>
      <c r="J520" s="70" t="s">
        <v>359</v>
      </c>
      <c r="K520" s="7">
        <v>1.4029199999999999E-2</v>
      </c>
      <c r="L520" s="7">
        <v>5.1717049999999993</v>
      </c>
      <c r="M520" s="7">
        <f>Tabulka2[[#This Row],[Úspora E (TJ/rok)]]*277777.777777777</f>
        <v>3896.9999999999886</v>
      </c>
      <c r="N520" s="7">
        <f>Tabulka2[[#This Row],[Úspora CO2 (tCO2/rok)]]*1000</f>
        <v>5171.704999999999</v>
      </c>
    </row>
    <row r="521" spans="1:14" x14ac:dyDescent="0.25">
      <c r="A521" t="s">
        <v>17</v>
      </c>
      <c r="B521" t="s">
        <v>313</v>
      </c>
      <c r="C521">
        <v>20546553</v>
      </c>
      <c r="D521" t="s">
        <v>33</v>
      </c>
      <c r="E521" t="s">
        <v>256</v>
      </c>
      <c r="F521">
        <v>572934</v>
      </c>
      <c r="G521">
        <v>53345</v>
      </c>
      <c r="H521" t="s">
        <v>32</v>
      </c>
      <c r="I521" s="45">
        <v>155000</v>
      </c>
      <c r="J521" s="70" t="s">
        <v>364</v>
      </c>
      <c r="K521" s="7">
        <v>1.4526000000000001E-2</v>
      </c>
      <c r="L521" s="7">
        <v>5.1717049999999993</v>
      </c>
      <c r="M521" s="7">
        <f>Tabulka2[[#This Row],[Úspora E (TJ/rok)]]*277777.777777777</f>
        <v>4034.9999999999886</v>
      </c>
      <c r="N521" s="7">
        <f>Tabulka2[[#This Row],[Úspora CO2 (tCO2/rok)]]*1000</f>
        <v>5171.704999999999</v>
      </c>
    </row>
    <row r="522" spans="1:14" x14ac:dyDescent="0.25">
      <c r="A522" t="s">
        <v>17</v>
      </c>
      <c r="B522" t="s">
        <v>313</v>
      </c>
      <c r="C522">
        <v>20546773</v>
      </c>
      <c r="D522" t="s">
        <v>33</v>
      </c>
      <c r="E522" t="s">
        <v>127</v>
      </c>
      <c r="F522">
        <v>575399</v>
      </c>
      <c r="G522">
        <v>53401</v>
      </c>
      <c r="H522" t="s">
        <v>287</v>
      </c>
      <c r="I522" s="45">
        <v>155000</v>
      </c>
      <c r="J522" s="70" t="s">
        <v>364</v>
      </c>
      <c r="K522" s="7">
        <v>1.4741999999999998E-2</v>
      </c>
      <c r="L522" s="7">
        <v>5.1717049999999993</v>
      </c>
      <c r="M522" s="7">
        <f>Tabulka2[[#This Row],[Úspora E (TJ/rok)]]*277777.777777777</f>
        <v>4094.9999999999882</v>
      </c>
      <c r="N522" s="7">
        <f>Tabulka2[[#This Row],[Úspora CO2 (tCO2/rok)]]*1000</f>
        <v>5171.704999999999</v>
      </c>
    </row>
    <row r="523" spans="1:14" x14ac:dyDescent="0.25">
      <c r="A523" t="s">
        <v>17</v>
      </c>
      <c r="B523" t="s">
        <v>313</v>
      </c>
      <c r="C523">
        <v>20550463</v>
      </c>
      <c r="D523" t="s">
        <v>33</v>
      </c>
      <c r="E523" t="s">
        <v>251</v>
      </c>
      <c r="F523">
        <v>575704</v>
      </c>
      <c r="G523">
        <v>53352</v>
      </c>
      <c r="H523" t="s">
        <v>32</v>
      </c>
      <c r="I523" s="45">
        <v>351585</v>
      </c>
      <c r="J523" s="70" t="s">
        <v>341</v>
      </c>
      <c r="K523" s="7">
        <v>0.18858239999999998</v>
      </c>
      <c r="L523" s="7">
        <v>12.953980000000001</v>
      </c>
      <c r="M523" s="7">
        <f>Tabulka2[[#This Row],[Úspora E (TJ/rok)]]*277777.777777777</f>
        <v>52383.999999999847</v>
      </c>
      <c r="N523" s="7">
        <f>Tabulka2[[#This Row],[Úspora CO2 (tCO2/rok)]]*1000</f>
        <v>12953.980000000001</v>
      </c>
    </row>
    <row r="524" spans="1:14" x14ac:dyDescent="0.25">
      <c r="A524" t="s">
        <v>17</v>
      </c>
      <c r="B524" t="s">
        <v>313</v>
      </c>
      <c r="C524">
        <v>20550953</v>
      </c>
      <c r="D524" t="s">
        <v>33</v>
      </c>
      <c r="E524" t="s">
        <v>108</v>
      </c>
      <c r="F524">
        <v>574767</v>
      </c>
      <c r="G524">
        <v>53341</v>
      </c>
      <c r="H524" t="s">
        <v>32</v>
      </c>
      <c r="I524" s="45">
        <v>155000</v>
      </c>
      <c r="J524" s="70" t="s">
        <v>364</v>
      </c>
      <c r="K524" s="7">
        <v>1.6444799999999999E-2</v>
      </c>
      <c r="L524" s="7">
        <v>5.1717049999999993</v>
      </c>
      <c r="M524" s="7">
        <f>Tabulka2[[#This Row],[Úspora E (TJ/rok)]]*277777.777777777</f>
        <v>4567.9999999999873</v>
      </c>
      <c r="N524" s="7">
        <f>Tabulka2[[#This Row],[Úspora CO2 (tCO2/rok)]]*1000</f>
        <v>5171.704999999999</v>
      </c>
    </row>
    <row r="525" spans="1:14" x14ac:dyDescent="0.25">
      <c r="A525" t="s">
        <v>17</v>
      </c>
      <c r="B525" t="s">
        <v>313</v>
      </c>
      <c r="C525">
        <v>20554023</v>
      </c>
      <c r="D525" t="s">
        <v>33</v>
      </c>
      <c r="E525" t="s">
        <v>153</v>
      </c>
      <c r="F525">
        <v>555134</v>
      </c>
      <c r="G525">
        <v>53353</v>
      </c>
      <c r="H525" t="s">
        <v>278</v>
      </c>
      <c r="I525" s="45">
        <v>155000</v>
      </c>
      <c r="J525" s="70" t="s">
        <v>364</v>
      </c>
      <c r="K525" s="7">
        <v>1.61496E-2</v>
      </c>
      <c r="L525" s="7">
        <v>5.1717049999999993</v>
      </c>
      <c r="M525" s="7">
        <f>Tabulka2[[#This Row],[Úspora E (TJ/rok)]]*277777.777777777</f>
        <v>4485.9999999999873</v>
      </c>
      <c r="N525" s="7">
        <f>Tabulka2[[#This Row],[Úspora CO2 (tCO2/rok)]]*1000</f>
        <v>5171.704999999999</v>
      </c>
    </row>
    <row r="526" spans="1:14" x14ac:dyDescent="0.25">
      <c r="A526" t="s">
        <v>17</v>
      </c>
      <c r="B526" t="s">
        <v>313</v>
      </c>
      <c r="C526">
        <v>20555743</v>
      </c>
      <c r="D526" t="s">
        <v>33</v>
      </c>
      <c r="E526" t="s">
        <v>153</v>
      </c>
      <c r="F526">
        <v>555134</v>
      </c>
      <c r="G526">
        <v>53006</v>
      </c>
      <c r="H526" t="s">
        <v>159</v>
      </c>
      <c r="I526" s="45">
        <v>65000</v>
      </c>
      <c r="J526" s="70" t="s">
        <v>361</v>
      </c>
      <c r="K526" s="7">
        <v>7.4854799999999999E-2</v>
      </c>
      <c r="L526" s="7">
        <v>20.648159999999997</v>
      </c>
      <c r="M526" s="7">
        <f>Tabulka2[[#This Row],[Úspora E (TJ/rok)]]*277777.777777777</f>
        <v>20792.999999999942</v>
      </c>
      <c r="N526" s="7">
        <f>Tabulka2[[#This Row],[Úspora CO2 (tCO2/rok)]]*1000</f>
        <v>20648.159999999996</v>
      </c>
    </row>
    <row r="527" spans="1:14" x14ac:dyDescent="0.25">
      <c r="A527" t="s">
        <v>17</v>
      </c>
      <c r="B527" t="s">
        <v>313</v>
      </c>
      <c r="C527">
        <v>20555753</v>
      </c>
      <c r="D527" t="s">
        <v>33</v>
      </c>
      <c r="E527" t="s">
        <v>257</v>
      </c>
      <c r="F527">
        <v>572985</v>
      </c>
      <c r="G527">
        <v>53002</v>
      </c>
      <c r="H527" t="s">
        <v>32</v>
      </c>
      <c r="I527" s="45">
        <v>155000</v>
      </c>
      <c r="J527" s="70" t="s">
        <v>364</v>
      </c>
      <c r="K527" s="7">
        <v>2.1020400000000002E-2</v>
      </c>
      <c r="L527" s="7">
        <v>5.1717049999999993</v>
      </c>
      <c r="M527" s="7">
        <f>Tabulka2[[#This Row],[Úspora E (TJ/rok)]]*277777.777777777</f>
        <v>5838.9999999999836</v>
      </c>
      <c r="N527" s="7">
        <f>Tabulka2[[#This Row],[Úspora CO2 (tCO2/rok)]]*1000</f>
        <v>5171.704999999999</v>
      </c>
    </row>
    <row r="528" spans="1:14" x14ac:dyDescent="0.25">
      <c r="A528" t="s">
        <v>17</v>
      </c>
      <c r="B528" t="s">
        <v>313</v>
      </c>
      <c r="C528">
        <v>20556883</v>
      </c>
      <c r="D528" t="s">
        <v>33</v>
      </c>
      <c r="E528" t="s">
        <v>90</v>
      </c>
      <c r="F528">
        <v>572977</v>
      </c>
      <c r="G528">
        <v>53002</v>
      </c>
      <c r="H528" t="s">
        <v>32</v>
      </c>
      <c r="I528" s="45">
        <v>105000</v>
      </c>
      <c r="J528" s="70" t="s">
        <v>359</v>
      </c>
      <c r="K528" s="7">
        <v>1.3129199999999999E-2</v>
      </c>
      <c r="L528" s="7">
        <v>5.1717049999999993</v>
      </c>
      <c r="M528" s="7">
        <f>Tabulka2[[#This Row],[Úspora E (TJ/rok)]]*277777.777777777</f>
        <v>3646.9999999999895</v>
      </c>
      <c r="N528" s="7">
        <f>Tabulka2[[#This Row],[Úspora CO2 (tCO2/rok)]]*1000</f>
        <v>5171.704999999999</v>
      </c>
    </row>
    <row r="529" spans="1:14" x14ac:dyDescent="0.25">
      <c r="A529" t="s">
        <v>17</v>
      </c>
      <c r="B529" t="s">
        <v>313</v>
      </c>
      <c r="C529">
        <v>20558293</v>
      </c>
      <c r="D529" t="s">
        <v>33</v>
      </c>
      <c r="E529" t="s">
        <v>144</v>
      </c>
      <c r="F529">
        <v>573078</v>
      </c>
      <c r="G529">
        <v>53341</v>
      </c>
      <c r="H529" t="s">
        <v>32</v>
      </c>
      <c r="I529" s="45">
        <v>155000</v>
      </c>
      <c r="J529" s="70" t="s">
        <v>364</v>
      </c>
      <c r="K529" s="7">
        <v>1.6369199999999997E-2</v>
      </c>
      <c r="L529" s="7">
        <v>5.1717049999999993</v>
      </c>
      <c r="M529" s="7">
        <f>Tabulka2[[#This Row],[Úspora E (TJ/rok)]]*277777.777777777</f>
        <v>4546.9999999999864</v>
      </c>
      <c r="N529" s="7">
        <f>Tabulka2[[#This Row],[Úspora CO2 (tCO2/rok)]]*1000</f>
        <v>5171.704999999999</v>
      </c>
    </row>
    <row r="530" spans="1:14" x14ac:dyDescent="0.25">
      <c r="A530" t="s">
        <v>17</v>
      </c>
      <c r="B530" t="s">
        <v>313</v>
      </c>
      <c r="C530">
        <v>20559303</v>
      </c>
      <c r="D530" t="s">
        <v>33</v>
      </c>
      <c r="E530" t="s">
        <v>262</v>
      </c>
      <c r="F530">
        <v>576051</v>
      </c>
      <c r="G530">
        <v>53342</v>
      </c>
      <c r="H530" t="s">
        <v>32</v>
      </c>
      <c r="I530" s="45">
        <v>155000</v>
      </c>
      <c r="J530" s="70" t="s">
        <v>364</v>
      </c>
      <c r="K530" s="7">
        <v>1.78776E-2</v>
      </c>
      <c r="L530" s="7">
        <v>5.1717049999999993</v>
      </c>
      <c r="M530" s="7">
        <f>Tabulka2[[#This Row],[Úspora E (TJ/rok)]]*277777.777777777</f>
        <v>4965.9999999999864</v>
      </c>
      <c r="N530" s="7">
        <f>Tabulka2[[#This Row],[Úspora CO2 (tCO2/rok)]]*1000</f>
        <v>5171.704999999999</v>
      </c>
    </row>
    <row r="531" spans="1:14" x14ac:dyDescent="0.25">
      <c r="A531" t="s">
        <v>17</v>
      </c>
      <c r="B531" t="s">
        <v>313</v>
      </c>
      <c r="C531">
        <v>20559593</v>
      </c>
      <c r="D531" t="s">
        <v>33</v>
      </c>
      <c r="E531" t="s">
        <v>244</v>
      </c>
      <c r="F531">
        <v>575682</v>
      </c>
      <c r="G531">
        <v>53352</v>
      </c>
      <c r="H531" t="s">
        <v>32</v>
      </c>
      <c r="I531" s="45">
        <v>155000</v>
      </c>
      <c r="J531" s="70" t="s">
        <v>364</v>
      </c>
      <c r="K531" s="7">
        <v>1.74384E-2</v>
      </c>
      <c r="L531" s="7">
        <v>5.1717049999999993</v>
      </c>
      <c r="M531" s="7">
        <f>Tabulka2[[#This Row],[Úspora E (TJ/rok)]]*277777.777777777</f>
        <v>4843.9999999999864</v>
      </c>
      <c r="N531" s="7">
        <f>Tabulka2[[#This Row],[Úspora CO2 (tCO2/rok)]]*1000</f>
        <v>5171.704999999999</v>
      </c>
    </row>
    <row r="532" spans="1:14" x14ac:dyDescent="0.25">
      <c r="A532" t="s">
        <v>17</v>
      </c>
      <c r="B532" t="s">
        <v>313</v>
      </c>
      <c r="C532">
        <v>20559853</v>
      </c>
      <c r="D532" t="s">
        <v>33</v>
      </c>
      <c r="E532" t="s">
        <v>145</v>
      </c>
      <c r="F532">
        <v>575429</v>
      </c>
      <c r="G532">
        <v>53345</v>
      </c>
      <c r="H532" t="s">
        <v>32</v>
      </c>
      <c r="I532" s="45">
        <v>485000</v>
      </c>
      <c r="J532" s="70" t="s">
        <v>344</v>
      </c>
      <c r="K532" s="7">
        <v>7.0037999999999989E-2</v>
      </c>
      <c r="L532" s="7">
        <v>19.833741551556422</v>
      </c>
      <c r="M532" s="7">
        <f>Tabulka2[[#This Row],[Úspora E (TJ/rok)]]*277777.777777777</f>
        <v>19454.999999999942</v>
      </c>
      <c r="N532" s="7">
        <f>Tabulka2[[#This Row],[Úspora CO2 (tCO2/rok)]]*1000</f>
        <v>19833.741551556421</v>
      </c>
    </row>
    <row r="533" spans="1:14" x14ac:dyDescent="0.25">
      <c r="A533" t="s">
        <v>17</v>
      </c>
      <c r="B533" t="s">
        <v>313</v>
      </c>
      <c r="C533">
        <v>20560003</v>
      </c>
      <c r="D533" t="s">
        <v>33</v>
      </c>
      <c r="E533" t="s">
        <v>75</v>
      </c>
      <c r="F533">
        <v>574899</v>
      </c>
      <c r="G533">
        <v>53303</v>
      </c>
      <c r="H533" t="s">
        <v>32</v>
      </c>
      <c r="I533" s="45">
        <v>155000</v>
      </c>
      <c r="J533" s="70" t="s">
        <v>364</v>
      </c>
      <c r="K533" s="7">
        <v>1.56636E-2</v>
      </c>
      <c r="L533" s="7">
        <v>5.1717049999999993</v>
      </c>
      <c r="M533" s="7">
        <f>Tabulka2[[#This Row],[Úspora E (TJ/rok)]]*277777.777777777</f>
        <v>4350.9999999999873</v>
      </c>
      <c r="N533" s="7">
        <f>Tabulka2[[#This Row],[Úspora CO2 (tCO2/rok)]]*1000</f>
        <v>5171.704999999999</v>
      </c>
    </row>
    <row r="534" spans="1:14" x14ac:dyDescent="0.25">
      <c r="A534" t="s">
        <v>17</v>
      </c>
      <c r="B534" t="s">
        <v>313</v>
      </c>
      <c r="C534">
        <v>20560603</v>
      </c>
      <c r="D534" t="s">
        <v>33</v>
      </c>
      <c r="E534" t="s">
        <v>153</v>
      </c>
      <c r="F534">
        <v>555134</v>
      </c>
      <c r="G534">
        <v>53003</v>
      </c>
      <c r="H534" t="s">
        <v>166</v>
      </c>
      <c r="I534" s="45">
        <v>65000</v>
      </c>
      <c r="J534" s="70" t="s">
        <v>361</v>
      </c>
      <c r="K534" s="7">
        <v>7.4854799999999999E-2</v>
      </c>
      <c r="L534" s="7">
        <v>20.648159999999997</v>
      </c>
      <c r="M534" s="7">
        <f>Tabulka2[[#This Row],[Úspora E (TJ/rok)]]*277777.777777777</f>
        <v>20792.999999999942</v>
      </c>
      <c r="N534" s="7">
        <f>Tabulka2[[#This Row],[Úspora CO2 (tCO2/rok)]]*1000</f>
        <v>20648.159999999996</v>
      </c>
    </row>
    <row r="535" spans="1:14" x14ac:dyDescent="0.25">
      <c r="A535" t="s">
        <v>17</v>
      </c>
      <c r="B535" t="s">
        <v>313</v>
      </c>
      <c r="C535">
        <v>20564183</v>
      </c>
      <c r="D535" t="s">
        <v>33</v>
      </c>
      <c r="E535" t="s">
        <v>54</v>
      </c>
      <c r="F535">
        <v>574830</v>
      </c>
      <c r="G535">
        <v>53341</v>
      </c>
      <c r="H535" t="s">
        <v>32</v>
      </c>
      <c r="I535" s="45">
        <v>65000</v>
      </c>
      <c r="J535" s="70" t="s">
        <v>396</v>
      </c>
      <c r="K535" s="7">
        <v>1.2981599999999999E-2</v>
      </c>
      <c r="L535" s="7">
        <v>5.0304150000000005</v>
      </c>
      <c r="M535" s="7">
        <f>Tabulka2[[#This Row],[Úspora E (TJ/rok)]]*277777.777777777</f>
        <v>3605.9999999999895</v>
      </c>
      <c r="N535" s="7">
        <f>Tabulka2[[#This Row],[Úspora CO2 (tCO2/rok)]]*1000</f>
        <v>5030.4150000000009</v>
      </c>
    </row>
    <row r="536" spans="1:14" x14ac:dyDescent="0.25">
      <c r="A536" t="s">
        <v>17</v>
      </c>
      <c r="B536" t="s">
        <v>313</v>
      </c>
      <c r="C536">
        <v>20567223</v>
      </c>
      <c r="D536" t="s">
        <v>33</v>
      </c>
      <c r="E536" t="s">
        <v>254</v>
      </c>
      <c r="F536">
        <v>575721</v>
      </c>
      <c r="G536">
        <v>53344</v>
      </c>
      <c r="H536" t="s">
        <v>32</v>
      </c>
      <c r="I536" s="45">
        <v>155000</v>
      </c>
      <c r="J536" s="70" t="s">
        <v>364</v>
      </c>
      <c r="K536" s="7">
        <v>1.8651600000000001E-2</v>
      </c>
      <c r="L536" s="7">
        <v>5.1717049999999993</v>
      </c>
      <c r="M536" s="7">
        <f>Tabulka2[[#This Row],[Úspora E (TJ/rok)]]*277777.777777777</f>
        <v>5180.9999999999854</v>
      </c>
      <c r="N536" s="7">
        <f>Tabulka2[[#This Row],[Úspora CO2 (tCO2/rok)]]*1000</f>
        <v>5171.704999999999</v>
      </c>
    </row>
    <row r="537" spans="1:14" x14ac:dyDescent="0.25">
      <c r="A537" t="s">
        <v>17</v>
      </c>
      <c r="B537" t="s">
        <v>313</v>
      </c>
      <c r="C537">
        <v>20567933</v>
      </c>
      <c r="D537" t="s">
        <v>33</v>
      </c>
      <c r="E537" t="s">
        <v>244</v>
      </c>
      <c r="F537">
        <v>575682</v>
      </c>
      <c r="G537">
        <v>53352</v>
      </c>
      <c r="H537" t="s">
        <v>32</v>
      </c>
      <c r="I537" s="45">
        <v>155000</v>
      </c>
      <c r="J537" s="70" t="s">
        <v>364</v>
      </c>
      <c r="K537" s="7">
        <v>1.9540800000000001E-2</v>
      </c>
      <c r="L537" s="7">
        <v>5.1717049999999993</v>
      </c>
      <c r="M537" s="7">
        <f>Tabulka2[[#This Row],[Úspora E (TJ/rok)]]*277777.777777777</f>
        <v>5427.9999999999845</v>
      </c>
      <c r="N537" s="7">
        <f>Tabulka2[[#This Row],[Úspora CO2 (tCO2/rok)]]*1000</f>
        <v>5171.704999999999</v>
      </c>
    </row>
    <row r="538" spans="1:14" x14ac:dyDescent="0.25">
      <c r="A538" t="s">
        <v>17</v>
      </c>
      <c r="B538" t="s">
        <v>313</v>
      </c>
      <c r="C538">
        <v>20569093</v>
      </c>
      <c r="D538" t="s">
        <v>33</v>
      </c>
      <c r="E538" t="s">
        <v>153</v>
      </c>
      <c r="F538">
        <v>555134</v>
      </c>
      <c r="G538">
        <v>53351</v>
      </c>
      <c r="H538" t="s">
        <v>277</v>
      </c>
      <c r="I538" s="45">
        <v>305979</v>
      </c>
      <c r="J538" s="70" t="s">
        <v>341</v>
      </c>
      <c r="K538" s="7">
        <v>0.18858239999999998</v>
      </c>
      <c r="L538" s="7">
        <v>12.953980000000001</v>
      </c>
      <c r="M538" s="7">
        <f>Tabulka2[[#This Row],[Úspora E (TJ/rok)]]*277777.777777777</f>
        <v>52383.999999999847</v>
      </c>
      <c r="N538" s="7">
        <f>Tabulka2[[#This Row],[Úspora CO2 (tCO2/rok)]]*1000</f>
        <v>12953.980000000001</v>
      </c>
    </row>
    <row r="539" spans="1:14" x14ac:dyDescent="0.25">
      <c r="A539" t="s">
        <v>17</v>
      </c>
      <c r="B539" t="s">
        <v>313</v>
      </c>
      <c r="C539">
        <v>20570053</v>
      </c>
      <c r="D539" t="s">
        <v>33</v>
      </c>
      <c r="E539" t="s">
        <v>153</v>
      </c>
      <c r="F539">
        <v>555134</v>
      </c>
      <c r="G539">
        <v>53002</v>
      </c>
      <c r="H539" t="s">
        <v>153</v>
      </c>
      <c r="I539" s="45">
        <v>40000</v>
      </c>
      <c r="J539" s="70" t="s">
        <v>356</v>
      </c>
      <c r="K539" s="7">
        <v>6.8327999999999991E-3</v>
      </c>
      <c r="L539" s="7">
        <v>5.1717049999999993</v>
      </c>
      <c r="M539" s="7">
        <f>Tabulka2[[#This Row],[Úspora E (TJ/rok)]]*277777.777777777</f>
        <v>1897.9999999999943</v>
      </c>
      <c r="N539" s="7">
        <f>Tabulka2[[#This Row],[Úspora CO2 (tCO2/rok)]]*1000</f>
        <v>5171.704999999999</v>
      </c>
    </row>
    <row r="540" spans="1:14" x14ac:dyDescent="0.25">
      <c r="A540" t="s">
        <v>17</v>
      </c>
      <c r="B540" t="s">
        <v>313</v>
      </c>
      <c r="C540">
        <v>20576203</v>
      </c>
      <c r="D540" t="s">
        <v>33</v>
      </c>
      <c r="E540" t="s">
        <v>145</v>
      </c>
      <c r="F540">
        <v>575429</v>
      </c>
      <c r="G540">
        <v>53345</v>
      </c>
      <c r="H540" t="s">
        <v>32</v>
      </c>
      <c r="I540" s="45">
        <v>155000</v>
      </c>
      <c r="J540" s="70" t="s">
        <v>364</v>
      </c>
      <c r="K540" s="7">
        <v>1.5274800000000002E-2</v>
      </c>
      <c r="L540" s="7">
        <v>5.1717049999999993</v>
      </c>
      <c r="M540" s="7">
        <f>Tabulka2[[#This Row],[Úspora E (TJ/rok)]]*277777.777777777</f>
        <v>4242.9999999999882</v>
      </c>
      <c r="N540" s="7">
        <f>Tabulka2[[#This Row],[Úspora CO2 (tCO2/rok)]]*1000</f>
        <v>5171.704999999999</v>
      </c>
    </row>
    <row r="541" spans="1:14" x14ac:dyDescent="0.25">
      <c r="A541" t="s">
        <v>17</v>
      </c>
      <c r="B541" t="s">
        <v>313</v>
      </c>
      <c r="C541">
        <v>20578503</v>
      </c>
      <c r="D541" t="s">
        <v>33</v>
      </c>
      <c r="E541" t="s">
        <v>153</v>
      </c>
      <c r="F541">
        <v>555134</v>
      </c>
      <c r="G541">
        <v>53003</v>
      </c>
      <c r="H541" t="s">
        <v>274</v>
      </c>
      <c r="I541" s="45">
        <v>155000</v>
      </c>
      <c r="J541" s="70" t="s">
        <v>364</v>
      </c>
      <c r="K541" s="7">
        <v>1.8403200000000002E-2</v>
      </c>
      <c r="L541" s="7">
        <v>5.1717049999999993</v>
      </c>
      <c r="M541" s="7">
        <f>Tabulka2[[#This Row],[Úspora E (TJ/rok)]]*277777.777777777</f>
        <v>5111.9999999999864</v>
      </c>
      <c r="N541" s="7">
        <f>Tabulka2[[#This Row],[Úspora CO2 (tCO2/rok)]]*1000</f>
        <v>5171.704999999999</v>
      </c>
    </row>
    <row r="542" spans="1:14" x14ac:dyDescent="0.25">
      <c r="A542" t="s">
        <v>17</v>
      </c>
      <c r="B542" t="s">
        <v>313</v>
      </c>
      <c r="C542">
        <v>20578523</v>
      </c>
      <c r="D542" t="s">
        <v>33</v>
      </c>
      <c r="E542" t="s">
        <v>92</v>
      </c>
      <c r="F542">
        <v>575046</v>
      </c>
      <c r="G542">
        <v>53352</v>
      </c>
      <c r="H542" t="s">
        <v>32</v>
      </c>
      <c r="I542" s="45">
        <v>155000</v>
      </c>
      <c r="J542" s="70" t="s">
        <v>364</v>
      </c>
      <c r="K542" s="7">
        <v>1.7089199999999999E-2</v>
      </c>
      <c r="L542" s="7">
        <v>5.1717049999999993</v>
      </c>
      <c r="M542" s="7">
        <f>Tabulka2[[#This Row],[Úspora E (TJ/rok)]]*277777.777777777</f>
        <v>4746.9999999999864</v>
      </c>
      <c r="N542" s="7">
        <f>Tabulka2[[#This Row],[Úspora CO2 (tCO2/rok)]]*1000</f>
        <v>5171.704999999999</v>
      </c>
    </row>
    <row r="543" spans="1:14" x14ac:dyDescent="0.25">
      <c r="A543" t="s">
        <v>17</v>
      </c>
      <c r="B543" t="s">
        <v>313</v>
      </c>
      <c r="C543">
        <v>20578533</v>
      </c>
      <c r="D543" t="s">
        <v>33</v>
      </c>
      <c r="E543" t="s">
        <v>153</v>
      </c>
      <c r="F543">
        <v>555134</v>
      </c>
      <c r="G543">
        <v>53351</v>
      </c>
      <c r="H543" t="s">
        <v>277</v>
      </c>
      <c r="I543" s="45">
        <v>215000</v>
      </c>
      <c r="J543" s="70" t="s">
        <v>397</v>
      </c>
      <c r="K543" s="7">
        <v>7.4854799999999999E-2</v>
      </c>
      <c r="L543" s="7">
        <v>20.648159999999997</v>
      </c>
      <c r="M543" s="7">
        <f>Tabulka2[[#This Row],[Úspora E (TJ/rok)]]*277777.777777777</f>
        <v>20792.999999999942</v>
      </c>
      <c r="N543" s="7">
        <f>Tabulka2[[#This Row],[Úspora CO2 (tCO2/rok)]]*1000</f>
        <v>20648.159999999996</v>
      </c>
    </row>
    <row r="544" spans="1:14" x14ac:dyDescent="0.25">
      <c r="A544" t="s">
        <v>17</v>
      </c>
      <c r="B544" t="s">
        <v>313</v>
      </c>
      <c r="C544">
        <v>20578983</v>
      </c>
      <c r="D544" t="s">
        <v>33</v>
      </c>
      <c r="E544" t="s">
        <v>153</v>
      </c>
      <c r="F544">
        <v>555134</v>
      </c>
      <c r="G544">
        <v>53003</v>
      </c>
      <c r="H544" t="s">
        <v>274</v>
      </c>
      <c r="I544" s="45">
        <v>155000</v>
      </c>
      <c r="J544" s="70" t="s">
        <v>364</v>
      </c>
      <c r="K544" s="7">
        <v>1.84824E-2</v>
      </c>
      <c r="L544" s="7">
        <v>5.1717049999999993</v>
      </c>
      <c r="M544" s="7">
        <f>Tabulka2[[#This Row],[Úspora E (TJ/rok)]]*277777.777777777</f>
        <v>5133.9999999999854</v>
      </c>
      <c r="N544" s="7">
        <f>Tabulka2[[#This Row],[Úspora CO2 (tCO2/rok)]]*1000</f>
        <v>5171.704999999999</v>
      </c>
    </row>
    <row r="545" spans="1:14" x14ac:dyDescent="0.25">
      <c r="A545" t="s">
        <v>17</v>
      </c>
      <c r="B545" t="s">
        <v>313</v>
      </c>
      <c r="C545">
        <v>20579223</v>
      </c>
      <c r="D545" t="s">
        <v>33</v>
      </c>
      <c r="E545" t="s">
        <v>259</v>
      </c>
      <c r="F545">
        <v>572888</v>
      </c>
      <c r="G545">
        <v>53304</v>
      </c>
      <c r="H545" t="s">
        <v>32</v>
      </c>
      <c r="I545" s="45">
        <v>40000</v>
      </c>
      <c r="J545" s="70" t="s">
        <v>345</v>
      </c>
      <c r="K545" s="7">
        <v>7.9739999999999985E-3</v>
      </c>
      <c r="L545" s="7">
        <v>5.0304150000000005</v>
      </c>
      <c r="M545" s="7">
        <f>Tabulka2[[#This Row],[Úspora E (TJ/rok)]]*277777.777777777</f>
        <v>2214.9999999999932</v>
      </c>
      <c r="N545" s="7">
        <f>Tabulka2[[#This Row],[Úspora CO2 (tCO2/rok)]]*1000</f>
        <v>5030.4150000000009</v>
      </c>
    </row>
    <row r="546" spans="1:14" x14ac:dyDescent="0.25">
      <c r="A546" t="s">
        <v>17</v>
      </c>
      <c r="B546" t="s">
        <v>313</v>
      </c>
      <c r="C546">
        <v>20580193</v>
      </c>
      <c r="D546" t="s">
        <v>33</v>
      </c>
      <c r="E546" t="s">
        <v>223</v>
      </c>
      <c r="F546">
        <v>575577</v>
      </c>
      <c r="G546">
        <v>53304</v>
      </c>
      <c r="H546" t="s">
        <v>32</v>
      </c>
      <c r="I546" s="45">
        <v>60000</v>
      </c>
      <c r="J546" s="70" t="s">
        <v>355</v>
      </c>
      <c r="K546" s="7">
        <v>9.8928000000000002E-3</v>
      </c>
      <c r="L546" s="7">
        <v>5.1717049999999993</v>
      </c>
      <c r="M546" s="7">
        <f>Tabulka2[[#This Row],[Úspora E (TJ/rok)]]*277777.777777777</f>
        <v>2747.9999999999923</v>
      </c>
      <c r="N546" s="7">
        <f>Tabulka2[[#This Row],[Úspora CO2 (tCO2/rok)]]*1000</f>
        <v>5171.704999999999</v>
      </c>
    </row>
    <row r="547" spans="1:14" x14ac:dyDescent="0.25">
      <c r="A547" t="s">
        <v>17</v>
      </c>
      <c r="B547" t="s">
        <v>313</v>
      </c>
      <c r="C547">
        <v>20580913</v>
      </c>
      <c r="D547" t="s">
        <v>33</v>
      </c>
      <c r="E547" t="s">
        <v>75</v>
      </c>
      <c r="F547">
        <v>574899</v>
      </c>
      <c r="G547">
        <v>53303</v>
      </c>
      <c r="H547" t="s">
        <v>32</v>
      </c>
      <c r="I547" s="45">
        <v>155000</v>
      </c>
      <c r="J547" s="70" t="s">
        <v>364</v>
      </c>
      <c r="K547" s="7">
        <v>1.4734799999999999E-2</v>
      </c>
      <c r="L547" s="7">
        <v>5.1717049999999993</v>
      </c>
      <c r="M547" s="7">
        <f>Tabulka2[[#This Row],[Úspora E (TJ/rok)]]*277777.777777777</f>
        <v>4092.9999999999882</v>
      </c>
      <c r="N547" s="7">
        <f>Tabulka2[[#This Row],[Úspora CO2 (tCO2/rok)]]*1000</f>
        <v>5171.704999999999</v>
      </c>
    </row>
    <row r="548" spans="1:14" x14ac:dyDescent="0.25">
      <c r="A548" t="s">
        <v>17</v>
      </c>
      <c r="B548" t="s">
        <v>313</v>
      </c>
      <c r="C548">
        <v>20581033</v>
      </c>
      <c r="D548" t="s">
        <v>33</v>
      </c>
      <c r="E548" t="s">
        <v>250</v>
      </c>
      <c r="F548">
        <v>553719</v>
      </c>
      <c r="G548">
        <v>53002</v>
      </c>
      <c r="H548" t="s">
        <v>32</v>
      </c>
      <c r="I548" s="45">
        <v>105000</v>
      </c>
      <c r="J548" s="70" t="s">
        <v>359</v>
      </c>
      <c r="K548" s="7">
        <v>1.0951199999999999E-2</v>
      </c>
      <c r="L548" s="7">
        <v>5.1717049999999993</v>
      </c>
      <c r="M548" s="7">
        <f>Tabulka2[[#This Row],[Úspora E (TJ/rok)]]*277777.777777777</f>
        <v>3041.9999999999914</v>
      </c>
      <c r="N548" s="7">
        <f>Tabulka2[[#This Row],[Úspora CO2 (tCO2/rok)]]*1000</f>
        <v>5171.704999999999</v>
      </c>
    </row>
    <row r="549" spans="1:14" x14ac:dyDescent="0.25">
      <c r="A549" t="s">
        <v>17</v>
      </c>
      <c r="B549" t="s">
        <v>313</v>
      </c>
      <c r="C549">
        <v>20582583</v>
      </c>
      <c r="D549" t="s">
        <v>33</v>
      </c>
      <c r="E549" t="s">
        <v>121</v>
      </c>
      <c r="F549">
        <v>575372</v>
      </c>
      <c r="G549">
        <v>53002</v>
      </c>
      <c r="H549" t="s">
        <v>32</v>
      </c>
      <c r="I549" s="45">
        <v>185000</v>
      </c>
      <c r="J549" s="70" t="s">
        <v>382</v>
      </c>
      <c r="K549" s="7">
        <v>7.0037999999999989E-2</v>
      </c>
      <c r="L549" s="7">
        <v>19.833741551556422</v>
      </c>
      <c r="M549" s="7">
        <f>Tabulka2[[#This Row],[Úspora E (TJ/rok)]]*277777.777777777</f>
        <v>19454.999999999942</v>
      </c>
      <c r="N549" s="7">
        <f>Tabulka2[[#This Row],[Úspora CO2 (tCO2/rok)]]*1000</f>
        <v>19833.741551556421</v>
      </c>
    </row>
    <row r="550" spans="1:14" x14ac:dyDescent="0.25">
      <c r="A550" t="s">
        <v>17</v>
      </c>
      <c r="B550" t="s">
        <v>313</v>
      </c>
      <c r="C550">
        <v>20583483</v>
      </c>
      <c r="D550" t="s">
        <v>33</v>
      </c>
      <c r="E550" t="s">
        <v>223</v>
      </c>
      <c r="F550">
        <v>575577</v>
      </c>
      <c r="G550">
        <v>53401</v>
      </c>
      <c r="H550" t="s">
        <v>32</v>
      </c>
      <c r="I550" s="45">
        <v>526765</v>
      </c>
      <c r="J550" s="70" t="s">
        <v>341</v>
      </c>
      <c r="K550" s="7">
        <v>0.18858239999999998</v>
      </c>
      <c r="L550" s="7">
        <v>12.953980000000001</v>
      </c>
      <c r="M550" s="7">
        <f>Tabulka2[[#This Row],[Úspora E (TJ/rok)]]*277777.777777777</f>
        <v>52383.999999999847</v>
      </c>
      <c r="N550" s="7">
        <f>Tabulka2[[#This Row],[Úspora CO2 (tCO2/rok)]]*1000</f>
        <v>12953.980000000001</v>
      </c>
    </row>
    <row r="551" spans="1:14" x14ac:dyDescent="0.25">
      <c r="A551" t="s">
        <v>17</v>
      </c>
      <c r="B551" t="s">
        <v>313</v>
      </c>
      <c r="C551">
        <v>20583893</v>
      </c>
      <c r="D551" t="s">
        <v>33</v>
      </c>
      <c r="E551" t="s">
        <v>153</v>
      </c>
      <c r="F551">
        <v>555134</v>
      </c>
      <c r="G551">
        <v>53002</v>
      </c>
      <c r="H551" t="s">
        <v>159</v>
      </c>
      <c r="I551" s="45">
        <v>533240</v>
      </c>
      <c r="J551" s="70" t="s">
        <v>370</v>
      </c>
      <c r="K551" s="7">
        <v>7.0037999999999989E-2</v>
      </c>
      <c r="L551" s="7">
        <v>19.833741551556422</v>
      </c>
      <c r="M551" s="7">
        <f>Tabulka2[[#This Row],[Úspora E (TJ/rok)]]*277777.777777777</f>
        <v>19454.999999999942</v>
      </c>
      <c r="N551" s="7">
        <f>Tabulka2[[#This Row],[Úspora CO2 (tCO2/rok)]]*1000</f>
        <v>19833.741551556421</v>
      </c>
    </row>
    <row r="552" spans="1:14" x14ac:dyDescent="0.25">
      <c r="A552" t="s">
        <v>17</v>
      </c>
      <c r="B552" t="s">
        <v>313</v>
      </c>
      <c r="C552">
        <v>20583933</v>
      </c>
      <c r="D552" t="s">
        <v>33</v>
      </c>
      <c r="E552" t="s">
        <v>254</v>
      </c>
      <c r="F552">
        <v>575721</v>
      </c>
      <c r="G552">
        <v>53344</v>
      </c>
      <c r="H552" t="s">
        <v>32</v>
      </c>
      <c r="I552" s="45">
        <v>485000</v>
      </c>
      <c r="J552" s="70" t="s">
        <v>344</v>
      </c>
      <c r="K552" s="7">
        <v>7.0037999999999989E-2</v>
      </c>
      <c r="L552" s="7">
        <v>19.833741551556422</v>
      </c>
      <c r="M552" s="7">
        <f>Tabulka2[[#This Row],[Úspora E (TJ/rok)]]*277777.777777777</f>
        <v>19454.999999999942</v>
      </c>
      <c r="N552" s="7">
        <f>Tabulka2[[#This Row],[Úspora CO2 (tCO2/rok)]]*1000</f>
        <v>19833.741551556421</v>
      </c>
    </row>
    <row r="553" spans="1:14" x14ac:dyDescent="0.25">
      <c r="A553" t="s">
        <v>17</v>
      </c>
      <c r="B553" t="s">
        <v>313</v>
      </c>
      <c r="C553">
        <v>20584273</v>
      </c>
      <c r="D553" t="s">
        <v>33</v>
      </c>
      <c r="E553" t="s">
        <v>62</v>
      </c>
      <c r="F553">
        <v>574856</v>
      </c>
      <c r="G553">
        <v>53345</v>
      </c>
      <c r="H553" t="s">
        <v>32</v>
      </c>
      <c r="I553" s="45">
        <v>152984</v>
      </c>
      <c r="J553" s="70" t="s">
        <v>364</v>
      </c>
      <c r="K553" s="7">
        <v>1.5152399999999998E-2</v>
      </c>
      <c r="L553" s="7">
        <v>5.1717049999999993</v>
      </c>
      <c r="M553" s="7">
        <f>Tabulka2[[#This Row],[Úspora E (TJ/rok)]]*277777.777777777</f>
        <v>4208.9999999999873</v>
      </c>
      <c r="N553" s="7">
        <f>Tabulka2[[#This Row],[Úspora CO2 (tCO2/rok)]]*1000</f>
        <v>5171.704999999999</v>
      </c>
    </row>
    <row r="554" spans="1:14" x14ac:dyDescent="0.25">
      <c r="A554" t="s">
        <v>17</v>
      </c>
      <c r="B554" t="s">
        <v>313</v>
      </c>
      <c r="C554">
        <v>20584303</v>
      </c>
      <c r="D554" t="s">
        <v>33</v>
      </c>
      <c r="E554" t="s">
        <v>153</v>
      </c>
      <c r="F554">
        <v>555134</v>
      </c>
      <c r="G554">
        <v>53003</v>
      </c>
      <c r="H554" t="s">
        <v>32</v>
      </c>
      <c r="I554" s="45">
        <v>155000</v>
      </c>
      <c r="J554" s="70" t="s">
        <v>364</v>
      </c>
      <c r="K554" s="7">
        <v>2.9221200000000003E-2</v>
      </c>
      <c r="L554" s="7">
        <v>5.1717049999999993</v>
      </c>
      <c r="M554" s="7">
        <f>Tabulka2[[#This Row],[Úspora E (TJ/rok)]]*277777.777777777</f>
        <v>8116.9999999999782</v>
      </c>
      <c r="N554" s="7">
        <f>Tabulka2[[#This Row],[Úspora CO2 (tCO2/rok)]]*1000</f>
        <v>5171.704999999999</v>
      </c>
    </row>
    <row r="555" spans="1:14" x14ac:dyDescent="0.25">
      <c r="A555" t="s">
        <v>17</v>
      </c>
      <c r="B555" t="s">
        <v>313</v>
      </c>
      <c r="C555">
        <v>20584403</v>
      </c>
      <c r="D555" t="s">
        <v>33</v>
      </c>
      <c r="E555" t="s">
        <v>255</v>
      </c>
      <c r="F555">
        <v>575739</v>
      </c>
      <c r="G555">
        <v>53002</v>
      </c>
      <c r="H555" t="s">
        <v>32</v>
      </c>
      <c r="I555" s="45">
        <v>155000</v>
      </c>
      <c r="J555" s="70" t="s">
        <v>364</v>
      </c>
      <c r="K555" s="7">
        <v>1.69956E-2</v>
      </c>
      <c r="L555" s="7">
        <v>5.1717049999999993</v>
      </c>
      <c r="M555" s="7">
        <f>Tabulka2[[#This Row],[Úspora E (TJ/rok)]]*277777.777777777</f>
        <v>4720.9999999999864</v>
      </c>
      <c r="N555" s="7">
        <f>Tabulka2[[#This Row],[Úspora CO2 (tCO2/rok)]]*1000</f>
        <v>5171.704999999999</v>
      </c>
    </row>
    <row r="556" spans="1:14" x14ac:dyDescent="0.25">
      <c r="A556" t="s">
        <v>17</v>
      </c>
      <c r="B556" t="s">
        <v>313</v>
      </c>
      <c r="C556">
        <v>20584453</v>
      </c>
      <c r="D556" t="s">
        <v>33</v>
      </c>
      <c r="E556" t="s">
        <v>153</v>
      </c>
      <c r="F556">
        <v>555134</v>
      </c>
      <c r="G556">
        <v>53003</v>
      </c>
      <c r="H556" t="s">
        <v>157</v>
      </c>
      <c r="I556" s="45">
        <v>143210</v>
      </c>
      <c r="J556" s="70" t="s">
        <v>340</v>
      </c>
      <c r="K556" s="7">
        <v>0.15532019999999996</v>
      </c>
      <c r="L556" s="7">
        <v>9.537700000000001</v>
      </c>
      <c r="M556" s="7">
        <f>Tabulka2[[#This Row],[Úspora E (TJ/rok)]]*277777.777777777</f>
        <v>43144.499999999869</v>
      </c>
      <c r="N556" s="7">
        <f>Tabulka2[[#This Row],[Úspora CO2 (tCO2/rok)]]*1000</f>
        <v>9537.7000000000007</v>
      </c>
    </row>
    <row r="557" spans="1:14" x14ac:dyDescent="0.25">
      <c r="A557" t="s">
        <v>17</v>
      </c>
      <c r="B557" t="s">
        <v>313</v>
      </c>
      <c r="C557">
        <v>20584763</v>
      </c>
      <c r="D557" t="s">
        <v>33</v>
      </c>
      <c r="E557" t="s">
        <v>153</v>
      </c>
      <c r="F557">
        <v>555134</v>
      </c>
      <c r="G557">
        <v>53003</v>
      </c>
      <c r="H557" t="s">
        <v>32</v>
      </c>
      <c r="I557" s="45">
        <v>293625</v>
      </c>
      <c r="J557" s="70" t="s">
        <v>341</v>
      </c>
      <c r="K557" s="7">
        <v>0.18858239999999998</v>
      </c>
      <c r="L557" s="7">
        <v>12.953980000000001</v>
      </c>
      <c r="M557" s="7">
        <f>Tabulka2[[#This Row],[Úspora E (TJ/rok)]]*277777.777777777</f>
        <v>52383.999999999847</v>
      </c>
      <c r="N557" s="7">
        <f>Tabulka2[[#This Row],[Úspora CO2 (tCO2/rok)]]*1000</f>
        <v>12953.980000000001</v>
      </c>
    </row>
    <row r="558" spans="1:14" x14ac:dyDescent="0.25">
      <c r="A558" t="s">
        <v>17</v>
      </c>
      <c r="B558" t="s">
        <v>313</v>
      </c>
      <c r="C558">
        <v>20586343</v>
      </c>
      <c r="D558" t="s">
        <v>33</v>
      </c>
      <c r="E558" t="s">
        <v>153</v>
      </c>
      <c r="F558">
        <v>555134</v>
      </c>
      <c r="G558">
        <v>53012</v>
      </c>
      <c r="H558" t="s">
        <v>157</v>
      </c>
      <c r="I558" s="45">
        <v>155000</v>
      </c>
      <c r="J558" s="70" t="s">
        <v>364</v>
      </c>
      <c r="K558" s="7">
        <v>1.5577199999999999E-2</v>
      </c>
      <c r="L558" s="7">
        <v>5.1717049999999993</v>
      </c>
      <c r="M558" s="7">
        <f>Tabulka2[[#This Row],[Úspora E (TJ/rok)]]*277777.777777777</f>
        <v>4326.9999999999873</v>
      </c>
      <c r="N558" s="7">
        <f>Tabulka2[[#This Row],[Úspora CO2 (tCO2/rok)]]*1000</f>
        <v>5171.704999999999</v>
      </c>
    </row>
    <row r="559" spans="1:14" x14ac:dyDescent="0.25">
      <c r="A559" t="s">
        <v>17</v>
      </c>
      <c r="B559" t="s">
        <v>313</v>
      </c>
      <c r="C559">
        <v>20586413</v>
      </c>
      <c r="D559" t="s">
        <v>33</v>
      </c>
      <c r="E559" t="s">
        <v>244</v>
      </c>
      <c r="F559">
        <v>575682</v>
      </c>
      <c r="G559">
        <v>53352</v>
      </c>
      <c r="H559" t="s">
        <v>32</v>
      </c>
      <c r="I559" s="45">
        <v>155000</v>
      </c>
      <c r="J559" s="70" t="s">
        <v>364</v>
      </c>
      <c r="K559" s="7">
        <v>1.49526E-2</v>
      </c>
      <c r="L559" s="7">
        <v>5.1717049999999993</v>
      </c>
      <c r="M559" s="7">
        <f>Tabulka2[[#This Row],[Úspora E (TJ/rok)]]*277777.777777777</f>
        <v>4153.4999999999882</v>
      </c>
      <c r="N559" s="7">
        <f>Tabulka2[[#This Row],[Úspora CO2 (tCO2/rok)]]*1000</f>
        <v>5171.704999999999</v>
      </c>
    </row>
    <row r="560" spans="1:14" x14ac:dyDescent="0.25">
      <c r="A560" t="s">
        <v>17</v>
      </c>
      <c r="B560" t="s">
        <v>313</v>
      </c>
      <c r="C560">
        <v>20588043</v>
      </c>
      <c r="D560" t="s">
        <v>33</v>
      </c>
      <c r="E560" t="s">
        <v>153</v>
      </c>
      <c r="F560">
        <v>555134</v>
      </c>
      <c r="G560">
        <v>53002</v>
      </c>
      <c r="H560" t="s">
        <v>32</v>
      </c>
      <c r="I560" s="45">
        <v>155000</v>
      </c>
      <c r="J560" s="70" t="s">
        <v>364</v>
      </c>
      <c r="K560" s="7">
        <v>1.7388000000000001E-2</v>
      </c>
      <c r="L560" s="7">
        <v>5.1717049999999993</v>
      </c>
      <c r="M560" s="7">
        <f>Tabulka2[[#This Row],[Úspora E (TJ/rok)]]*277777.777777777</f>
        <v>4829.9999999999864</v>
      </c>
      <c r="N560" s="7">
        <f>Tabulka2[[#This Row],[Úspora CO2 (tCO2/rok)]]*1000</f>
        <v>5171.704999999999</v>
      </c>
    </row>
    <row r="561" spans="1:14" x14ac:dyDescent="0.25">
      <c r="A561" t="s">
        <v>17</v>
      </c>
      <c r="B561" t="s">
        <v>313</v>
      </c>
      <c r="C561">
        <v>20589363</v>
      </c>
      <c r="D561" t="s">
        <v>33</v>
      </c>
      <c r="E561" t="s">
        <v>98</v>
      </c>
      <c r="F561">
        <v>575143</v>
      </c>
      <c r="G561">
        <v>53002</v>
      </c>
      <c r="H561" t="s">
        <v>98</v>
      </c>
      <c r="I561" s="45">
        <v>155000</v>
      </c>
      <c r="J561" s="70" t="s">
        <v>364</v>
      </c>
      <c r="K561" s="7">
        <v>1.6376399999999999E-2</v>
      </c>
      <c r="L561" s="7">
        <v>5.1717049999999993</v>
      </c>
      <c r="M561" s="7">
        <f>Tabulka2[[#This Row],[Úspora E (TJ/rok)]]*277777.777777777</f>
        <v>4548.9999999999873</v>
      </c>
      <c r="N561" s="7">
        <f>Tabulka2[[#This Row],[Úspora CO2 (tCO2/rok)]]*1000</f>
        <v>5171.704999999999</v>
      </c>
    </row>
    <row r="562" spans="1:14" x14ac:dyDescent="0.25">
      <c r="A562" t="s">
        <v>17</v>
      </c>
      <c r="B562" t="s">
        <v>313</v>
      </c>
      <c r="C562">
        <v>20589683</v>
      </c>
      <c r="D562" t="s">
        <v>33</v>
      </c>
      <c r="E562" t="s">
        <v>108</v>
      </c>
      <c r="F562">
        <v>574767</v>
      </c>
      <c r="G562">
        <v>53341</v>
      </c>
      <c r="H562" t="s">
        <v>32</v>
      </c>
      <c r="I562" s="45">
        <v>155000</v>
      </c>
      <c r="J562" s="70" t="s">
        <v>364</v>
      </c>
      <c r="K562" s="7">
        <v>1.5454799999999999E-2</v>
      </c>
      <c r="L562" s="7">
        <v>5.1717049999999993</v>
      </c>
      <c r="M562" s="7">
        <f>Tabulka2[[#This Row],[Úspora E (TJ/rok)]]*277777.777777777</f>
        <v>4292.9999999999882</v>
      </c>
      <c r="N562" s="7">
        <f>Tabulka2[[#This Row],[Úspora CO2 (tCO2/rok)]]*1000</f>
        <v>5171.704999999999</v>
      </c>
    </row>
    <row r="563" spans="1:14" x14ac:dyDescent="0.25">
      <c r="A563" t="s">
        <v>17</v>
      </c>
      <c r="B563" t="s">
        <v>313</v>
      </c>
      <c r="C563">
        <v>20592333</v>
      </c>
      <c r="D563" t="s">
        <v>33</v>
      </c>
      <c r="E563" t="s">
        <v>92</v>
      </c>
      <c r="F563">
        <v>575046</v>
      </c>
      <c r="G563">
        <v>53352</v>
      </c>
      <c r="H563" t="s">
        <v>32</v>
      </c>
      <c r="I563" s="45">
        <v>185000</v>
      </c>
      <c r="J563" s="70" t="s">
        <v>382</v>
      </c>
      <c r="K563" s="7">
        <v>7.0037999999999989E-2</v>
      </c>
      <c r="L563" s="7">
        <v>19.833741551556422</v>
      </c>
      <c r="M563" s="7">
        <f>Tabulka2[[#This Row],[Úspora E (TJ/rok)]]*277777.777777777</f>
        <v>19454.999999999942</v>
      </c>
      <c r="N563" s="7">
        <f>Tabulka2[[#This Row],[Úspora CO2 (tCO2/rok)]]*1000</f>
        <v>19833.741551556421</v>
      </c>
    </row>
    <row r="564" spans="1:14" x14ac:dyDescent="0.25">
      <c r="A564" t="s">
        <v>17</v>
      </c>
      <c r="B564" t="s">
        <v>313</v>
      </c>
      <c r="C564">
        <v>20594663</v>
      </c>
      <c r="D564" t="s">
        <v>33</v>
      </c>
      <c r="E564" t="s">
        <v>153</v>
      </c>
      <c r="F564">
        <v>555134</v>
      </c>
      <c r="G564">
        <v>53006</v>
      </c>
      <c r="H564" t="s">
        <v>32</v>
      </c>
      <c r="I564" s="45">
        <v>185040</v>
      </c>
      <c r="J564" s="70" t="s">
        <v>343</v>
      </c>
      <c r="K564" s="7">
        <v>0.12801959999999998</v>
      </c>
      <c r="L564" s="7">
        <v>7.1723400000000037</v>
      </c>
      <c r="M564" s="7">
        <f>Tabulka2[[#This Row],[Úspora E (TJ/rok)]]*277777.777777777</f>
        <v>35560.999999999898</v>
      </c>
      <c r="N564" s="7">
        <f>Tabulka2[[#This Row],[Úspora CO2 (tCO2/rok)]]*1000</f>
        <v>7172.3400000000038</v>
      </c>
    </row>
    <row r="565" spans="1:14" x14ac:dyDescent="0.25">
      <c r="A565" t="s">
        <v>17</v>
      </c>
      <c r="B565" t="s">
        <v>313</v>
      </c>
      <c r="C565">
        <v>20598573</v>
      </c>
      <c r="D565" t="s">
        <v>33</v>
      </c>
      <c r="E565" t="s">
        <v>153</v>
      </c>
      <c r="F565">
        <v>555134</v>
      </c>
      <c r="G565">
        <v>53003</v>
      </c>
      <c r="H565" t="s">
        <v>32</v>
      </c>
      <c r="I565" s="45">
        <v>461240</v>
      </c>
      <c r="J565" s="70" t="s">
        <v>341</v>
      </c>
      <c r="K565" s="7">
        <v>0.18858239999999998</v>
      </c>
      <c r="L565" s="7">
        <v>12.953980000000001</v>
      </c>
      <c r="M565" s="7">
        <f>Tabulka2[[#This Row],[Úspora E (TJ/rok)]]*277777.777777777</f>
        <v>52383.999999999847</v>
      </c>
      <c r="N565" s="7">
        <f>Tabulka2[[#This Row],[Úspora CO2 (tCO2/rok)]]*1000</f>
        <v>12953.980000000001</v>
      </c>
    </row>
    <row r="566" spans="1:14" x14ac:dyDescent="0.25">
      <c r="A566" t="s">
        <v>17</v>
      </c>
      <c r="B566" t="s">
        <v>313</v>
      </c>
      <c r="C566">
        <v>20599333</v>
      </c>
      <c r="D566" t="s">
        <v>33</v>
      </c>
      <c r="E566" t="s">
        <v>153</v>
      </c>
      <c r="F566">
        <v>555134</v>
      </c>
      <c r="G566">
        <v>53006</v>
      </c>
      <c r="H566" t="s">
        <v>32</v>
      </c>
      <c r="I566" s="45">
        <v>155000</v>
      </c>
      <c r="J566" s="70" t="s">
        <v>364</v>
      </c>
      <c r="K566" s="7">
        <v>1.5940799999999998E-2</v>
      </c>
      <c r="L566" s="7">
        <v>5.1717049999999993</v>
      </c>
      <c r="M566" s="7">
        <f>Tabulka2[[#This Row],[Úspora E (TJ/rok)]]*277777.777777777</f>
        <v>4427.9999999999873</v>
      </c>
      <c r="N566" s="7">
        <f>Tabulka2[[#This Row],[Úspora CO2 (tCO2/rok)]]*1000</f>
        <v>5171.704999999999</v>
      </c>
    </row>
    <row r="567" spans="1:14" x14ac:dyDescent="0.25">
      <c r="A567" t="s">
        <v>17</v>
      </c>
      <c r="B567" t="s">
        <v>313</v>
      </c>
      <c r="C567">
        <v>20599703</v>
      </c>
      <c r="D567" t="s">
        <v>33</v>
      </c>
      <c r="E567" t="s">
        <v>108</v>
      </c>
      <c r="F567">
        <v>574767</v>
      </c>
      <c r="G567">
        <v>53341</v>
      </c>
      <c r="H567" t="s">
        <v>32</v>
      </c>
      <c r="I567" s="45">
        <v>155000</v>
      </c>
      <c r="J567" s="70" t="s">
        <v>364</v>
      </c>
      <c r="K567" s="7">
        <v>1.8414E-2</v>
      </c>
      <c r="L567" s="7">
        <v>5.1717049999999993</v>
      </c>
      <c r="M567" s="7">
        <f>Tabulka2[[#This Row],[Úspora E (TJ/rok)]]*277777.777777777</f>
        <v>5114.9999999999854</v>
      </c>
      <c r="N567" s="7">
        <f>Tabulka2[[#This Row],[Úspora CO2 (tCO2/rok)]]*1000</f>
        <v>5171.704999999999</v>
      </c>
    </row>
    <row r="568" spans="1:14" x14ac:dyDescent="0.25">
      <c r="A568" t="s">
        <v>17</v>
      </c>
      <c r="B568" t="s">
        <v>313</v>
      </c>
      <c r="C568">
        <v>20603893</v>
      </c>
      <c r="D568" t="s">
        <v>33</v>
      </c>
      <c r="E568" t="s">
        <v>153</v>
      </c>
      <c r="F568">
        <v>555134</v>
      </c>
      <c r="G568">
        <v>53003</v>
      </c>
      <c r="H568" t="s">
        <v>32</v>
      </c>
      <c r="I568" s="45">
        <v>155000</v>
      </c>
      <c r="J568" s="70" t="s">
        <v>364</v>
      </c>
      <c r="K568" s="7">
        <v>2.5973999999999997E-2</v>
      </c>
      <c r="L568" s="7">
        <v>5.1717049999999993</v>
      </c>
      <c r="M568" s="7">
        <f>Tabulka2[[#This Row],[Úspora E (TJ/rok)]]*277777.777777777</f>
        <v>7214.9999999999791</v>
      </c>
      <c r="N568" s="7">
        <f>Tabulka2[[#This Row],[Úspora CO2 (tCO2/rok)]]*1000</f>
        <v>5171.704999999999</v>
      </c>
    </row>
    <row r="569" spans="1:14" x14ac:dyDescent="0.25">
      <c r="A569" t="s">
        <v>17</v>
      </c>
      <c r="B569" t="s">
        <v>313</v>
      </c>
      <c r="C569">
        <v>20603983</v>
      </c>
      <c r="D569" t="s">
        <v>33</v>
      </c>
      <c r="E569" t="s">
        <v>153</v>
      </c>
      <c r="F569">
        <v>555134</v>
      </c>
      <c r="G569">
        <v>53002</v>
      </c>
      <c r="H569" t="s">
        <v>275</v>
      </c>
      <c r="I569" s="45">
        <v>155000</v>
      </c>
      <c r="J569" s="70" t="s">
        <v>364</v>
      </c>
      <c r="K569" s="7">
        <v>1.4709600000000001E-2</v>
      </c>
      <c r="L569" s="7">
        <v>5.1717049999999993</v>
      </c>
      <c r="M569" s="7">
        <f>Tabulka2[[#This Row],[Úspora E (TJ/rok)]]*277777.777777777</f>
        <v>4085.9999999999891</v>
      </c>
      <c r="N569" s="7">
        <f>Tabulka2[[#This Row],[Úspora CO2 (tCO2/rok)]]*1000</f>
        <v>5171.704999999999</v>
      </c>
    </row>
    <row r="570" spans="1:14" x14ac:dyDescent="0.25">
      <c r="A570" t="s">
        <v>17</v>
      </c>
      <c r="B570" t="s">
        <v>313</v>
      </c>
      <c r="C570">
        <v>20606333</v>
      </c>
      <c r="D570" t="s">
        <v>33</v>
      </c>
      <c r="E570" t="s">
        <v>101</v>
      </c>
      <c r="F570">
        <v>575151</v>
      </c>
      <c r="G570">
        <v>53341</v>
      </c>
      <c r="H570" t="s">
        <v>32</v>
      </c>
      <c r="I570" s="45">
        <v>155000</v>
      </c>
      <c r="J570" s="70" t="s">
        <v>364</v>
      </c>
      <c r="K570" s="7">
        <v>1.6653600000000001E-2</v>
      </c>
      <c r="L570" s="7">
        <v>5.1717049999999993</v>
      </c>
      <c r="M570" s="7">
        <f>Tabulka2[[#This Row],[Úspora E (TJ/rok)]]*277777.777777777</f>
        <v>4625.9999999999873</v>
      </c>
      <c r="N570" s="7">
        <f>Tabulka2[[#This Row],[Úspora CO2 (tCO2/rok)]]*1000</f>
        <v>5171.704999999999</v>
      </c>
    </row>
    <row r="571" spans="1:14" x14ac:dyDescent="0.25">
      <c r="A571" t="s">
        <v>17</v>
      </c>
      <c r="B571" t="s">
        <v>313</v>
      </c>
      <c r="C571">
        <v>20606483</v>
      </c>
      <c r="D571" t="s">
        <v>33</v>
      </c>
      <c r="E571" t="s">
        <v>92</v>
      </c>
      <c r="F571">
        <v>575046</v>
      </c>
      <c r="G571">
        <v>53352</v>
      </c>
      <c r="H571" t="s">
        <v>32</v>
      </c>
      <c r="I571" s="45">
        <v>414960</v>
      </c>
      <c r="J571" s="70" t="s">
        <v>341</v>
      </c>
      <c r="K571" s="7">
        <v>0.18858239999999998</v>
      </c>
      <c r="L571" s="7">
        <v>12.953980000000001</v>
      </c>
      <c r="M571" s="7">
        <f>Tabulka2[[#This Row],[Úspora E (TJ/rok)]]*277777.777777777</f>
        <v>52383.999999999847</v>
      </c>
      <c r="N571" s="7">
        <f>Tabulka2[[#This Row],[Úspora CO2 (tCO2/rok)]]*1000</f>
        <v>12953.980000000001</v>
      </c>
    </row>
    <row r="572" spans="1:14" x14ac:dyDescent="0.25">
      <c r="A572" t="s">
        <v>17</v>
      </c>
      <c r="B572" t="s">
        <v>313</v>
      </c>
      <c r="C572">
        <v>20606543</v>
      </c>
      <c r="D572" t="s">
        <v>33</v>
      </c>
      <c r="E572" t="s">
        <v>121</v>
      </c>
      <c r="F572">
        <v>575372</v>
      </c>
      <c r="G572">
        <v>53002</v>
      </c>
      <c r="H572" t="s">
        <v>32</v>
      </c>
      <c r="I572" s="45">
        <v>155000</v>
      </c>
      <c r="J572" s="70" t="s">
        <v>364</v>
      </c>
      <c r="K572" s="7">
        <v>2.1100319999999999E-2</v>
      </c>
      <c r="L572" s="7">
        <v>5.1717049999999993</v>
      </c>
      <c r="M572" s="7">
        <f>Tabulka2[[#This Row],[Úspora E (TJ/rok)]]*277777.777777777</f>
        <v>5861.1999999999834</v>
      </c>
      <c r="N572" s="7">
        <f>Tabulka2[[#This Row],[Úspora CO2 (tCO2/rok)]]*1000</f>
        <v>5171.704999999999</v>
      </c>
    </row>
    <row r="573" spans="1:14" x14ac:dyDescent="0.25">
      <c r="A573" t="s">
        <v>17</v>
      </c>
      <c r="B573" t="s">
        <v>313</v>
      </c>
      <c r="C573">
        <v>20607433</v>
      </c>
      <c r="D573" t="s">
        <v>33</v>
      </c>
      <c r="E573" t="s">
        <v>255</v>
      </c>
      <c r="F573">
        <v>575739</v>
      </c>
      <c r="G573">
        <v>53002</v>
      </c>
      <c r="H573" t="s">
        <v>32</v>
      </c>
      <c r="I573" s="45">
        <v>155000</v>
      </c>
      <c r="J573" s="70" t="s">
        <v>364</v>
      </c>
      <c r="K573" s="7">
        <v>1.4869799999999999E-2</v>
      </c>
      <c r="L573" s="7">
        <v>5.1717049999999993</v>
      </c>
      <c r="M573" s="7">
        <f>Tabulka2[[#This Row],[Úspora E (TJ/rok)]]*277777.777777777</f>
        <v>4130.4999999999882</v>
      </c>
      <c r="N573" s="7">
        <f>Tabulka2[[#This Row],[Úspora CO2 (tCO2/rok)]]*1000</f>
        <v>5171.704999999999</v>
      </c>
    </row>
    <row r="574" spans="1:14" x14ac:dyDescent="0.25">
      <c r="A574" t="s">
        <v>17</v>
      </c>
      <c r="B574" t="s">
        <v>313</v>
      </c>
      <c r="C574">
        <v>20607513</v>
      </c>
      <c r="D574" t="s">
        <v>33</v>
      </c>
      <c r="E574" t="s">
        <v>153</v>
      </c>
      <c r="F574">
        <v>555134</v>
      </c>
      <c r="G574">
        <v>53351</v>
      </c>
      <c r="H574" t="s">
        <v>277</v>
      </c>
      <c r="I574" s="45">
        <v>155000</v>
      </c>
      <c r="J574" s="70" t="s">
        <v>364</v>
      </c>
      <c r="K574" s="7">
        <v>2.1441959999999999E-2</v>
      </c>
      <c r="L574" s="7">
        <v>5.1717049999999993</v>
      </c>
      <c r="M574" s="7">
        <f>Tabulka2[[#This Row],[Úspora E (TJ/rok)]]*277777.777777777</f>
        <v>5956.0999999999831</v>
      </c>
      <c r="N574" s="7">
        <f>Tabulka2[[#This Row],[Úspora CO2 (tCO2/rok)]]*1000</f>
        <v>5171.704999999999</v>
      </c>
    </row>
    <row r="575" spans="1:14" x14ac:dyDescent="0.25">
      <c r="A575" t="s">
        <v>17</v>
      </c>
      <c r="B575" t="s">
        <v>313</v>
      </c>
      <c r="C575">
        <v>20610493</v>
      </c>
      <c r="D575" t="s">
        <v>33</v>
      </c>
      <c r="E575" t="s">
        <v>261</v>
      </c>
      <c r="F575">
        <v>575992</v>
      </c>
      <c r="G575">
        <v>53341</v>
      </c>
      <c r="H575" t="s">
        <v>261</v>
      </c>
      <c r="I575" s="45">
        <v>178921</v>
      </c>
      <c r="J575" s="70" t="s">
        <v>387</v>
      </c>
      <c r="K575" s="7">
        <v>0.103662</v>
      </c>
      <c r="L575" s="7">
        <v>6.6522299999999976</v>
      </c>
      <c r="M575" s="7">
        <f>Tabulka2[[#This Row],[Úspora E (TJ/rok)]]*277777.777777777</f>
        <v>28794.99999999992</v>
      </c>
      <c r="N575" s="7">
        <f>Tabulka2[[#This Row],[Úspora CO2 (tCO2/rok)]]*1000</f>
        <v>6652.2299999999977</v>
      </c>
    </row>
    <row r="576" spans="1:14" x14ac:dyDescent="0.25">
      <c r="A576" t="s">
        <v>17</v>
      </c>
      <c r="B576" t="s">
        <v>313</v>
      </c>
      <c r="C576">
        <v>20611553</v>
      </c>
      <c r="D576" t="s">
        <v>33</v>
      </c>
      <c r="E576" t="s">
        <v>260</v>
      </c>
      <c r="F576">
        <v>575984</v>
      </c>
      <c r="G576">
        <v>53341</v>
      </c>
      <c r="H576" t="s">
        <v>260</v>
      </c>
      <c r="I576" s="45">
        <v>105000</v>
      </c>
      <c r="J576" s="70" t="s">
        <v>359</v>
      </c>
      <c r="K576" s="7">
        <v>1.2679199999999998E-2</v>
      </c>
      <c r="L576" s="7">
        <v>5.1717049999999993</v>
      </c>
      <c r="M576" s="7">
        <f>Tabulka2[[#This Row],[Úspora E (TJ/rok)]]*277777.777777777</f>
        <v>3521.9999999999895</v>
      </c>
      <c r="N576" s="7">
        <f>Tabulka2[[#This Row],[Úspora CO2 (tCO2/rok)]]*1000</f>
        <v>5171.704999999999</v>
      </c>
    </row>
    <row r="577" spans="1:14" x14ac:dyDescent="0.25">
      <c r="A577" t="s">
        <v>17</v>
      </c>
      <c r="B577" t="s">
        <v>313</v>
      </c>
      <c r="C577">
        <v>20611763</v>
      </c>
      <c r="D577" t="s">
        <v>33</v>
      </c>
      <c r="E577" t="s">
        <v>251</v>
      </c>
      <c r="F577">
        <v>575704</v>
      </c>
      <c r="G577">
        <v>53352</v>
      </c>
      <c r="H577" t="s">
        <v>32</v>
      </c>
      <c r="I577" s="45">
        <v>155000</v>
      </c>
      <c r="J577" s="70" t="s">
        <v>364</v>
      </c>
      <c r="K577" s="7">
        <v>1.5807599999999998E-2</v>
      </c>
      <c r="L577" s="7">
        <v>5.1717049999999993</v>
      </c>
      <c r="M577" s="7">
        <f>Tabulka2[[#This Row],[Úspora E (TJ/rok)]]*277777.777777777</f>
        <v>4390.9999999999873</v>
      </c>
      <c r="N577" s="7">
        <f>Tabulka2[[#This Row],[Úspora CO2 (tCO2/rok)]]*1000</f>
        <v>5171.704999999999</v>
      </c>
    </row>
    <row r="578" spans="1:14" x14ac:dyDescent="0.25">
      <c r="A578" t="s">
        <v>17</v>
      </c>
      <c r="B578" t="s">
        <v>313</v>
      </c>
      <c r="C578">
        <v>20613273</v>
      </c>
      <c r="D578" t="s">
        <v>33</v>
      </c>
      <c r="E578" t="s">
        <v>219</v>
      </c>
      <c r="F578">
        <v>575551</v>
      </c>
      <c r="G578">
        <v>53343</v>
      </c>
      <c r="H578" t="s">
        <v>32</v>
      </c>
      <c r="I578" s="45">
        <v>85000</v>
      </c>
      <c r="J578" s="70" t="s">
        <v>391</v>
      </c>
      <c r="K578" s="7">
        <v>1.3838399999999999E-2</v>
      </c>
      <c r="L578" s="7">
        <v>5.1717049999999993</v>
      </c>
      <c r="M578" s="7">
        <f>Tabulka2[[#This Row],[Úspora E (TJ/rok)]]*277777.777777777</f>
        <v>3843.9999999999891</v>
      </c>
      <c r="N578" s="7">
        <f>Tabulka2[[#This Row],[Úspora CO2 (tCO2/rok)]]*1000</f>
        <v>5171.704999999999</v>
      </c>
    </row>
    <row r="579" spans="1:14" x14ac:dyDescent="0.25">
      <c r="A579" t="s">
        <v>17</v>
      </c>
      <c r="B579" t="s">
        <v>313</v>
      </c>
      <c r="C579">
        <v>20613373</v>
      </c>
      <c r="D579" t="s">
        <v>33</v>
      </c>
      <c r="E579" t="s">
        <v>153</v>
      </c>
      <c r="F579">
        <v>555134</v>
      </c>
      <c r="G579">
        <v>53006</v>
      </c>
      <c r="H579" t="s">
        <v>159</v>
      </c>
      <c r="I579" s="45">
        <v>220000</v>
      </c>
      <c r="J579" s="70" t="s">
        <v>398</v>
      </c>
      <c r="K579" s="7">
        <v>7.0037999999999989E-2</v>
      </c>
      <c r="L579" s="7">
        <v>19.833741551556422</v>
      </c>
      <c r="M579" s="7">
        <f>Tabulka2[[#This Row],[Úspora E (TJ/rok)]]*277777.777777777</f>
        <v>19454.999999999942</v>
      </c>
      <c r="N579" s="7">
        <f>Tabulka2[[#This Row],[Úspora CO2 (tCO2/rok)]]*1000</f>
        <v>19833.741551556421</v>
      </c>
    </row>
    <row r="580" spans="1:14" x14ac:dyDescent="0.25">
      <c r="A580" t="s">
        <v>17</v>
      </c>
      <c r="B580" t="s">
        <v>313</v>
      </c>
      <c r="C580">
        <v>20613533</v>
      </c>
      <c r="D580" t="s">
        <v>33</v>
      </c>
      <c r="E580" t="s">
        <v>103</v>
      </c>
      <c r="F580">
        <v>575232</v>
      </c>
      <c r="G580">
        <v>53002</v>
      </c>
      <c r="H580" t="s">
        <v>32</v>
      </c>
      <c r="I580" s="45">
        <v>185000</v>
      </c>
      <c r="J580" s="70" t="s">
        <v>382</v>
      </c>
      <c r="K580" s="7">
        <v>7.0037999999999989E-2</v>
      </c>
      <c r="L580" s="7">
        <v>19.833741551556422</v>
      </c>
      <c r="M580" s="7">
        <f>Tabulka2[[#This Row],[Úspora E (TJ/rok)]]*277777.777777777</f>
        <v>19454.999999999942</v>
      </c>
      <c r="N580" s="7">
        <f>Tabulka2[[#This Row],[Úspora CO2 (tCO2/rok)]]*1000</f>
        <v>19833.741551556421</v>
      </c>
    </row>
    <row r="581" spans="1:14" x14ac:dyDescent="0.25">
      <c r="A581" t="s">
        <v>17</v>
      </c>
      <c r="B581" t="s">
        <v>313</v>
      </c>
      <c r="C581">
        <v>20614513</v>
      </c>
      <c r="D581" t="s">
        <v>33</v>
      </c>
      <c r="E581" t="s">
        <v>254</v>
      </c>
      <c r="F581">
        <v>575721</v>
      </c>
      <c r="G581">
        <v>53344</v>
      </c>
      <c r="H581" t="s">
        <v>32</v>
      </c>
      <c r="I581" s="45">
        <v>155000</v>
      </c>
      <c r="J581" s="70" t="s">
        <v>364</v>
      </c>
      <c r="K581" s="7">
        <v>1.9483199999999999E-2</v>
      </c>
      <c r="L581" s="7">
        <v>5.1717049999999993</v>
      </c>
      <c r="M581" s="7">
        <f>Tabulka2[[#This Row],[Úspora E (TJ/rok)]]*277777.777777777</f>
        <v>5411.9999999999845</v>
      </c>
      <c r="N581" s="7">
        <f>Tabulka2[[#This Row],[Úspora CO2 (tCO2/rok)]]*1000</f>
        <v>5171.704999999999</v>
      </c>
    </row>
    <row r="582" spans="1:14" x14ac:dyDescent="0.25">
      <c r="A582" t="s">
        <v>17</v>
      </c>
      <c r="B582" t="s">
        <v>313</v>
      </c>
      <c r="C582">
        <v>20616293</v>
      </c>
      <c r="D582" t="s">
        <v>33</v>
      </c>
      <c r="E582" t="s">
        <v>244</v>
      </c>
      <c r="F582">
        <v>575682</v>
      </c>
      <c r="G582">
        <v>53352</v>
      </c>
      <c r="H582" t="s">
        <v>32</v>
      </c>
      <c r="I582" s="45">
        <v>155000</v>
      </c>
      <c r="J582" s="70" t="s">
        <v>364</v>
      </c>
      <c r="K582" s="7">
        <v>2.0908799999999998E-2</v>
      </c>
      <c r="L582" s="7">
        <v>5.1717049999999993</v>
      </c>
      <c r="M582" s="7">
        <f>Tabulka2[[#This Row],[Úspora E (TJ/rok)]]*277777.777777777</f>
        <v>5807.9999999999827</v>
      </c>
      <c r="N582" s="7">
        <f>Tabulka2[[#This Row],[Úspora CO2 (tCO2/rok)]]*1000</f>
        <v>5171.704999999999</v>
      </c>
    </row>
    <row r="583" spans="1:14" x14ac:dyDescent="0.25">
      <c r="A583" t="s">
        <v>17</v>
      </c>
      <c r="B583" t="s">
        <v>313</v>
      </c>
      <c r="C583">
        <v>20617103</v>
      </c>
      <c r="D583" t="s">
        <v>33</v>
      </c>
      <c r="E583" t="s">
        <v>127</v>
      </c>
      <c r="F583">
        <v>575399</v>
      </c>
      <c r="G583">
        <v>53372</v>
      </c>
      <c r="H583" t="s">
        <v>32</v>
      </c>
      <c r="I583" s="45">
        <v>60000</v>
      </c>
      <c r="J583" s="70" t="s">
        <v>355</v>
      </c>
      <c r="K583" s="7">
        <v>9.3527999999999997E-3</v>
      </c>
      <c r="L583" s="7">
        <v>5.1717049999999993</v>
      </c>
      <c r="M583" s="7">
        <f>Tabulka2[[#This Row],[Úspora E (TJ/rok)]]*277777.777777777</f>
        <v>2597.9999999999927</v>
      </c>
      <c r="N583" s="7">
        <f>Tabulka2[[#This Row],[Úspora CO2 (tCO2/rok)]]*1000</f>
        <v>5171.704999999999</v>
      </c>
    </row>
    <row r="584" spans="1:14" x14ac:dyDescent="0.25">
      <c r="A584" t="s">
        <v>17</v>
      </c>
      <c r="B584" t="s">
        <v>313</v>
      </c>
      <c r="C584">
        <v>20618313</v>
      </c>
      <c r="D584" t="s">
        <v>33</v>
      </c>
      <c r="E584" t="s">
        <v>153</v>
      </c>
      <c r="F584">
        <v>555134</v>
      </c>
      <c r="G584">
        <v>53003</v>
      </c>
      <c r="H584" t="s">
        <v>32</v>
      </c>
      <c r="I584" s="45">
        <v>150567</v>
      </c>
      <c r="J584" s="70" t="s">
        <v>364</v>
      </c>
      <c r="K584" s="7">
        <v>2.1434399999999999E-2</v>
      </c>
      <c r="L584" s="7">
        <v>5.1717049999999993</v>
      </c>
      <c r="M584" s="7">
        <f>Tabulka2[[#This Row],[Úspora E (TJ/rok)]]*277777.777777777</f>
        <v>5953.9999999999827</v>
      </c>
      <c r="N584" s="7">
        <f>Tabulka2[[#This Row],[Úspora CO2 (tCO2/rok)]]*1000</f>
        <v>5171.704999999999</v>
      </c>
    </row>
    <row r="585" spans="1:14" x14ac:dyDescent="0.25">
      <c r="A585" t="s">
        <v>17</v>
      </c>
      <c r="B585" t="s">
        <v>313</v>
      </c>
      <c r="C585">
        <v>20619683</v>
      </c>
      <c r="D585" t="s">
        <v>33</v>
      </c>
      <c r="E585" t="s">
        <v>121</v>
      </c>
      <c r="F585">
        <v>575372</v>
      </c>
      <c r="G585">
        <v>53002</v>
      </c>
      <c r="H585" t="s">
        <v>121</v>
      </c>
      <c r="I585" s="45">
        <v>155000</v>
      </c>
      <c r="J585" s="70" t="s">
        <v>364</v>
      </c>
      <c r="K585" s="7">
        <v>1.569924E-2</v>
      </c>
      <c r="L585" s="7">
        <v>5.1717049999999993</v>
      </c>
      <c r="M585" s="7">
        <f>Tabulka2[[#This Row],[Úspora E (TJ/rok)]]*277777.777777777</f>
        <v>4360.8999999999878</v>
      </c>
      <c r="N585" s="7">
        <f>Tabulka2[[#This Row],[Úspora CO2 (tCO2/rok)]]*1000</f>
        <v>5171.704999999999</v>
      </c>
    </row>
    <row r="586" spans="1:14" x14ac:dyDescent="0.25">
      <c r="A586" t="s">
        <v>17</v>
      </c>
      <c r="B586" t="s">
        <v>313</v>
      </c>
      <c r="C586">
        <v>20619703</v>
      </c>
      <c r="D586" t="s">
        <v>33</v>
      </c>
      <c r="E586" t="s">
        <v>251</v>
      </c>
      <c r="F586">
        <v>575704</v>
      </c>
      <c r="G586">
        <v>53352</v>
      </c>
      <c r="H586" t="s">
        <v>293</v>
      </c>
      <c r="I586" s="45">
        <v>155000</v>
      </c>
      <c r="J586" s="70" t="s">
        <v>364</v>
      </c>
      <c r="K586" s="7">
        <v>1.71684E-2</v>
      </c>
      <c r="L586" s="7">
        <v>5.1717049999999993</v>
      </c>
      <c r="M586" s="7">
        <f>Tabulka2[[#This Row],[Úspora E (TJ/rok)]]*277777.777777777</f>
        <v>4768.9999999999864</v>
      </c>
      <c r="N586" s="7">
        <f>Tabulka2[[#This Row],[Úspora CO2 (tCO2/rok)]]*1000</f>
        <v>5171.704999999999</v>
      </c>
    </row>
    <row r="587" spans="1:14" x14ac:dyDescent="0.25">
      <c r="A587" t="s">
        <v>17</v>
      </c>
      <c r="B587" t="s">
        <v>313</v>
      </c>
      <c r="C587">
        <v>20620573</v>
      </c>
      <c r="D587" t="s">
        <v>33</v>
      </c>
      <c r="E587" t="s">
        <v>153</v>
      </c>
      <c r="F587">
        <v>555134</v>
      </c>
      <c r="G587">
        <v>53002</v>
      </c>
      <c r="H587" t="s">
        <v>32</v>
      </c>
      <c r="I587" s="45">
        <v>155000</v>
      </c>
      <c r="J587" s="70" t="s">
        <v>364</v>
      </c>
      <c r="K587" s="7">
        <v>1.79028E-2</v>
      </c>
      <c r="L587" s="7">
        <v>5.1717049999999993</v>
      </c>
      <c r="M587" s="7">
        <f>Tabulka2[[#This Row],[Úspora E (TJ/rok)]]*277777.777777777</f>
        <v>4972.9999999999864</v>
      </c>
      <c r="N587" s="7">
        <f>Tabulka2[[#This Row],[Úspora CO2 (tCO2/rok)]]*1000</f>
        <v>5171.704999999999</v>
      </c>
    </row>
    <row r="588" spans="1:14" x14ac:dyDescent="0.25">
      <c r="A588" t="s">
        <v>17</v>
      </c>
      <c r="B588" t="s">
        <v>313</v>
      </c>
      <c r="C588">
        <v>20621283</v>
      </c>
      <c r="D588" t="s">
        <v>33</v>
      </c>
      <c r="E588" t="s">
        <v>153</v>
      </c>
      <c r="F588">
        <v>555134</v>
      </c>
      <c r="G588">
        <v>53351</v>
      </c>
      <c r="H588" t="s">
        <v>277</v>
      </c>
      <c r="I588" s="45">
        <v>155000</v>
      </c>
      <c r="J588" s="70" t="s">
        <v>364</v>
      </c>
      <c r="K588" s="7">
        <v>1.56852E-2</v>
      </c>
      <c r="L588" s="7">
        <v>5.1717049999999993</v>
      </c>
      <c r="M588" s="7">
        <f>Tabulka2[[#This Row],[Úspora E (TJ/rok)]]*277777.777777777</f>
        <v>4356.9999999999873</v>
      </c>
      <c r="N588" s="7">
        <f>Tabulka2[[#This Row],[Úspora CO2 (tCO2/rok)]]*1000</f>
        <v>5171.704999999999</v>
      </c>
    </row>
    <row r="589" spans="1:14" x14ac:dyDescent="0.25">
      <c r="A589" t="s">
        <v>17</v>
      </c>
      <c r="B589" t="s">
        <v>313</v>
      </c>
      <c r="C589">
        <v>20621353</v>
      </c>
      <c r="D589" t="s">
        <v>33</v>
      </c>
      <c r="E589" t="s">
        <v>153</v>
      </c>
      <c r="F589">
        <v>555134</v>
      </c>
      <c r="G589">
        <v>53003</v>
      </c>
      <c r="H589" t="s">
        <v>32</v>
      </c>
      <c r="I589" s="45">
        <v>133254</v>
      </c>
      <c r="J589" s="70" t="s">
        <v>364</v>
      </c>
      <c r="K589" s="7">
        <v>2.1877199999999999E-2</v>
      </c>
      <c r="L589" s="7">
        <v>5.1717049999999993</v>
      </c>
      <c r="M589" s="7">
        <f>Tabulka2[[#This Row],[Úspora E (TJ/rok)]]*277777.777777777</f>
        <v>6076.9999999999827</v>
      </c>
      <c r="N589" s="7">
        <f>Tabulka2[[#This Row],[Úspora CO2 (tCO2/rok)]]*1000</f>
        <v>5171.704999999999</v>
      </c>
    </row>
    <row r="590" spans="1:14" x14ac:dyDescent="0.25">
      <c r="A590" t="s">
        <v>17</v>
      </c>
      <c r="B590" t="s">
        <v>313</v>
      </c>
      <c r="C590">
        <v>20622403</v>
      </c>
      <c r="D590" t="s">
        <v>33</v>
      </c>
      <c r="E590" t="s">
        <v>108</v>
      </c>
      <c r="F590">
        <v>574767</v>
      </c>
      <c r="G590">
        <v>53341</v>
      </c>
      <c r="H590" t="s">
        <v>32</v>
      </c>
      <c r="I590" s="45">
        <v>85000</v>
      </c>
      <c r="J590" s="70" t="s">
        <v>391</v>
      </c>
      <c r="K590" s="7">
        <v>1.2538799999999999E-2</v>
      </c>
      <c r="L590" s="7">
        <v>5.1717049999999993</v>
      </c>
      <c r="M590" s="7">
        <f>Tabulka2[[#This Row],[Úspora E (TJ/rok)]]*277777.777777777</f>
        <v>3482.99999999999</v>
      </c>
      <c r="N590" s="7">
        <f>Tabulka2[[#This Row],[Úspora CO2 (tCO2/rok)]]*1000</f>
        <v>5171.704999999999</v>
      </c>
    </row>
    <row r="591" spans="1:14" x14ac:dyDescent="0.25">
      <c r="A591" t="s">
        <v>17</v>
      </c>
      <c r="B591" t="s">
        <v>313</v>
      </c>
      <c r="C591">
        <v>20622983</v>
      </c>
      <c r="D591" t="s">
        <v>33</v>
      </c>
      <c r="E591" t="s">
        <v>153</v>
      </c>
      <c r="F591">
        <v>555134</v>
      </c>
      <c r="G591">
        <v>53006</v>
      </c>
      <c r="H591" t="s">
        <v>159</v>
      </c>
      <c r="I591" s="45">
        <v>155000</v>
      </c>
      <c r="J591" s="70" t="s">
        <v>364</v>
      </c>
      <c r="K591" s="7">
        <v>2.0523599999999999E-2</v>
      </c>
      <c r="L591" s="7">
        <v>5.1717049999999993</v>
      </c>
      <c r="M591" s="7">
        <f>Tabulka2[[#This Row],[Úspora E (TJ/rok)]]*277777.777777777</f>
        <v>5700.9999999999836</v>
      </c>
      <c r="N591" s="7">
        <f>Tabulka2[[#This Row],[Úspora CO2 (tCO2/rok)]]*1000</f>
        <v>5171.704999999999</v>
      </c>
    </row>
    <row r="592" spans="1:14" x14ac:dyDescent="0.25">
      <c r="A592" t="s">
        <v>17</v>
      </c>
      <c r="B592" t="s">
        <v>313</v>
      </c>
      <c r="C592">
        <v>20624173</v>
      </c>
      <c r="D592" t="s">
        <v>33</v>
      </c>
      <c r="E592" t="s">
        <v>127</v>
      </c>
      <c r="F592">
        <v>575399</v>
      </c>
      <c r="G592">
        <v>53002</v>
      </c>
      <c r="H592" t="s">
        <v>135</v>
      </c>
      <c r="I592" s="45">
        <v>65000</v>
      </c>
      <c r="J592" s="70" t="s">
        <v>361</v>
      </c>
      <c r="K592" s="7">
        <v>7.4854799999999999E-2</v>
      </c>
      <c r="L592" s="7">
        <v>20.648159999999997</v>
      </c>
      <c r="M592" s="7">
        <f>Tabulka2[[#This Row],[Úspora E (TJ/rok)]]*277777.777777777</f>
        <v>20792.999999999942</v>
      </c>
      <c r="N592" s="7">
        <f>Tabulka2[[#This Row],[Úspora CO2 (tCO2/rok)]]*1000</f>
        <v>20648.159999999996</v>
      </c>
    </row>
    <row r="593" spans="1:14" x14ac:dyDescent="0.25">
      <c r="A593" t="s">
        <v>17</v>
      </c>
      <c r="B593" t="s">
        <v>313</v>
      </c>
      <c r="C593">
        <v>20624743</v>
      </c>
      <c r="D593" t="s">
        <v>33</v>
      </c>
      <c r="E593" t="s">
        <v>153</v>
      </c>
      <c r="F593">
        <v>555134</v>
      </c>
      <c r="G593">
        <v>53003</v>
      </c>
      <c r="H593" t="s">
        <v>32</v>
      </c>
      <c r="I593" s="45">
        <v>37734</v>
      </c>
      <c r="J593" s="70" t="s">
        <v>345</v>
      </c>
      <c r="K593" s="7">
        <v>6.3287999999999999E-3</v>
      </c>
      <c r="L593" s="7">
        <v>5.0304150000000005</v>
      </c>
      <c r="M593" s="7">
        <f>Tabulka2[[#This Row],[Úspora E (TJ/rok)]]*277777.777777777</f>
        <v>1757.999999999995</v>
      </c>
      <c r="N593" s="7">
        <f>Tabulka2[[#This Row],[Úspora CO2 (tCO2/rok)]]*1000</f>
        <v>5030.4150000000009</v>
      </c>
    </row>
    <row r="594" spans="1:14" x14ac:dyDescent="0.25">
      <c r="A594" t="s">
        <v>17</v>
      </c>
      <c r="B594" t="s">
        <v>313</v>
      </c>
      <c r="C594">
        <v>20624753</v>
      </c>
      <c r="D594" t="s">
        <v>33</v>
      </c>
      <c r="E594" t="s">
        <v>153</v>
      </c>
      <c r="F594">
        <v>555134</v>
      </c>
      <c r="G594">
        <v>53351</v>
      </c>
      <c r="H594" t="s">
        <v>277</v>
      </c>
      <c r="I594" s="45">
        <v>105000</v>
      </c>
      <c r="J594" s="70" t="s">
        <v>359</v>
      </c>
      <c r="K594" s="7">
        <v>1.373364E-2</v>
      </c>
      <c r="L594" s="7">
        <v>5.1717049999999993</v>
      </c>
      <c r="M594" s="7">
        <f>Tabulka2[[#This Row],[Úspora E (TJ/rok)]]*277777.777777777</f>
        <v>3814.8999999999892</v>
      </c>
      <c r="N594" s="7">
        <f>Tabulka2[[#This Row],[Úspora CO2 (tCO2/rok)]]*1000</f>
        <v>5171.704999999999</v>
      </c>
    </row>
    <row r="595" spans="1:14" x14ac:dyDescent="0.25">
      <c r="A595" t="s">
        <v>17</v>
      </c>
      <c r="B595" t="s">
        <v>313</v>
      </c>
      <c r="C595">
        <v>20625043</v>
      </c>
      <c r="D595" t="s">
        <v>33</v>
      </c>
      <c r="E595" t="s">
        <v>52</v>
      </c>
      <c r="F595">
        <v>574813</v>
      </c>
      <c r="G595">
        <v>53352</v>
      </c>
      <c r="H595" t="s">
        <v>32</v>
      </c>
      <c r="I595" s="45">
        <v>32726</v>
      </c>
      <c r="J595" s="70" t="s">
        <v>356</v>
      </c>
      <c r="K595" s="7">
        <v>6.3863999999999995E-3</v>
      </c>
      <c r="L595" s="7">
        <v>5.1717049999999993</v>
      </c>
      <c r="M595" s="7">
        <f>Tabulka2[[#This Row],[Úspora E (TJ/rok)]]*277777.777777777</f>
        <v>1773.9999999999948</v>
      </c>
      <c r="N595" s="7">
        <f>Tabulka2[[#This Row],[Úspora CO2 (tCO2/rok)]]*1000</f>
        <v>5171.704999999999</v>
      </c>
    </row>
    <row r="596" spans="1:14" x14ac:dyDescent="0.25">
      <c r="A596" t="s">
        <v>17</v>
      </c>
      <c r="B596" t="s">
        <v>313</v>
      </c>
      <c r="C596">
        <v>20625893</v>
      </c>
      <c r="D596" t="s">
        <v>33</v>
      </c>
      <c r="E596" t="s">
        <v>127</v>
      </c>
      <c r="F596">
        <v>575399</v>
      </c>
      <c r="G596">
        <v>53002</v>
      </c>
      <c r="H596" t="s">
        <v>129</v>
      </c>
      <c r="I596" s="45">
        <v>185000</v>
      </c>
      <c r="J596" s="70" t="s">
        <v>382</v>
      </c>
      <c r="K596" s="7">
        <v>7.0037999999999989E-2</v>
      </c>
      <c r="L596" s="7">
        <v>19.833741551556422</v>
      </c>
      <c r="M596" s="7">
        <f>Tabulka2[[#This Row],[Úspora E (TJ/rok)]]*277777.777777777</f>
        <v>19454.999999999942</v>
      </c>
      <c r="N596" s="7">
        <f>Tabulka2[[#This Row],[Úspora CO2 (tCO2/rok)]]*1000</f>
        <v>19833.741551556421</v>
      </c>
    </row>
    <row r="597" spans="1:14" x14ac:dyDescent="0.25">
      <c r="A597" t="s">
        <v>17</v>
      </c>
      <c r="B597" t="s">
        <v>313</v>
      </c>
      <c r="C597">
        <v>20626353</v>
      </c>
      <c r="D597" t="s">
        <v>33</v>
      </c>
      <c r="E597" t="s">
        <v>153</v>
      </c>
      <c r="F597">
        <v>555134</v>
      </c>
      <c r="G597">
        <v>53012</v>
      </c>
      <c r="H597" t="s">
        <v>157</v>
      </c>
      <c r="I597" s="45">
        <v>155000</v>
      </c>
      <c r="J597" s="70" t="s">
        <v>364</v>
      </c>
      <c r="K597" s="7">
        <v>1.4857199999999999E-2</v>
      </c>
      <c r="L597" s="7">
        <v>5.1717049999999993</v>
      </c>
      <c r="M597" s="7">
        <f>Tabulka2[[#This Row],[Úspora E (TJ/rok)]]*277777.777777777</f>
        <v>4126.9999999999882</v>
      </c>
      <c r="N597" s="7">
        <f>Tabulka2[[#This Row],[Úspora CO2 (tCO2/rok)]]*1000</f>
        <v>5171.704999999999</v>
      </c>
    </row>
    <row r="598" spans="1:14" x14ac:dyDescent="0.25">
      <c r="A598" t="s">
        <v>17</v>
      </c>
      <c r="B598" t="s">
        <v>313</v>
      </c>
      <c r="C598">
        <v>20628613</v>
      </c>
      <c r="D598" t="s">
        <v>33</v>
      </c>
      <c r="E598" t="s">
        <v>153</v>
      </c>
      <c r="F598">
        <v>555134</v>
      </c>
      <c r="G598">
        <v>53003</v>
      </c>
      <c r="H598" t="s">
        <v>155</v>
      </c>
      <c r="I598" s="45">
        <v>155000</v>
      </c>
      <c r="J598" s="70" t="s">
        <v>364</v>
      </c>
      <c r="K598" s="7">
        <v>1.5587999999999999E-2</v>
      </c>
      <c r="L598" s="7">
        <v>5.1717049999999993</v>
      </c>
      <c r="M598" s="7">
        <f>Tabulka2[[#This Row],[Úspora E (TJ/rok)]]*277777.777777777</f>
        <v>4329.9999999999873</v>
      </c>
      <c r="N598" s="7">
        <f>Tabulka2[[#This Row],[Úspora CO2 (tCO2/rok)]]*1000</f>
        <v>5171.704999999999</v>
      </c>
    </row>
    <row r="599" spans="1:14" x14ac:dyDescent="0.25">
      <c r="A599" t="s">
        <v>17</v>
      </c>
      <c r="B599" t="s">
        <v>313</v>
      </c>
      <c r="C599">
        <v>20629133</v>
      </c>
      <c r="D599" t="s">
        <v>33</v>
      </c>
      <c r="E599" t="s">
        <v>244</v>
      </c>
      <c r="F599">
        <v>575682</v>
      </c>
      <c r="G599">
        <v>53352</v>
      </c>
      <c r="H599" t="s">
        <v>32</v>
      </c>
      <c r="I599" s="45">
        <v>155000</v>
      </c>
      <c r="J599" s="70" t="s">
        <v>364</v>
      </c>
      <c r="K599" s="7">
        <v>1.5911999999999999E-2</v>
      </c>
      <c r="L599" s="7">
        <v>5.1717049999999993</v>
      </c>
      <c r="M599" s="7">
        <f>Tabulka2[[#This Row],[Úspora E (TJ/rok)]]*277777.777777777</f>
        <v>4419.9999999999873</v>
      </c>
      <c r="N599" s="7">
        <f>Tabulka2[[#This Row],[Úspora CO2 (tCO2/rok)]]*1000</f>
        <v>5171.704999999999</v>
      </c>
    </row>
    <row r="600" spans="1:14" x14ac:dyDescent="0.25">
      <c r="A600" t="s">
        <v>17</v>
      </c>
      <c r="B600" t="s">
        <v>313</v>
      </c>
      <c r="C600">
        <v>20629893</v>
      </c>
      <c r="D600" t="s">
        <v>33</v>
      </c>
      <c r="E600" t="s">
        <v>153</v>
      </c>
      <c r="F600">
        <v>555134</v>
      </c>
      <c r="G600">
        <v>53003</v>
      </c>
      <c r="H600" t="s">
        <v>166</v>
      </c>
      <c r="I600" s="45">
        <v>489435</v>
      </c>
      <c r="J600" s="70" t="s">
        <v>399</v>
      </c>
      <c r="K600" s="7">
        <v>0.33280199999999999</v>
      </c>
      <c r="L600" s="7">
        <v>37.011849999999995</v>
      </c>
      <c r="M600" s="7">
        <f>Tabulka2[[#This Row],[Úspora E (TJ/rok)]]*277777.777777777</f>
        <v>92444.999999999738</v>
      </c>
      <c r="N600" s="7">
        <f>Tabulka2[[#This Row],[Úspora CO2 (tCO2/rok)]]*1000</f>
        <v>37011.85</v>
      </c>
    </row>
    <row r="601" spans="1:14" x14ac:dyDescent="0.25">
      <c r="A601" t="s">
        <v>17</v>
      </c>
      <c r="B601" t="s">
        <v>313</v>
      </c>
      <c r="C601">
        <v>20630493</v>
      </c>
      <c r="D601" t="s">
        <v>33</v>
      </c>
      <c r="E601" t="s">
        <v>262</v>
      </c>
      <c r="F601">
        <v>576051</v>
      </c>
      <c r="G601">
        <v>53341</v>
      </c>
      <c r="H601" t="s">
        <v>295</v>
      </c>
      <c r="I601" s="45">
        <v>55000</v>
      </c>
      <c r="J601" s="70" t="s">
        <v>346</v>
      </c>
      <c r="K601" s="7">
        <v>1.5274800000000002E-2</v>
      </c>
      <c r="L601" s="7">
        <v>5.0304150000000005</v>
      </c>
      <c r="M601" s="7">
        <f>Tabulka2[[#This Row],[Úspora E (TJ/rok)]]*277777.777777777</f>
        <v>4242.9999999999882</v>
      </c>
      <c r="N601" s="7">
        <f>Tabulka2[[#This Row],[Úspora CO2 (tCO2/rok)]]*1000</f>
        <v>5030.4150000000009</v>
      </c>
    </row>
    <row r="602" spans="1:14" x14ac:dyDescent="0.25">
      <c r="A602" t="s">
        <v>17</v>
      </c>
      <c r="B602" t="s">
        <v>313</v>
      </c>
      <c r="C602">
        <v>20631193</v>
      </c>
      <c r="D602" t="s">
        <v>33</v>
      </c>
      <c r="E602" t="s">
        <v>153</v>
      </c>
      <c r="F602">
        <v>555134</v>
      </c>
      <c r="G602">
        <v>53351</v>
      </c>
      <c r="H602" t="s">
        <v>162</v>
      </c>
      <c r="I602" s="45">
        <v>155000</v>
      </c>
      <c r="J602" s="70" t="s">
        <v>364</v>
      </c>
      <c r="K602" s="7">
        <v>1.5843599999999999E-2</v>
      </c>
      <c r="L602" s="7">
        <v>5.1717049999999993</v>
      </c>
      <c r="M602" s="7">
        <f>Tabulka2[[#This Row],[Úspora E (TJ/rok)]]*277777.777777777</f>
        <v>4400.9999999999873</v>
      </c>
      <c r="N602" s="7">
        <f>Tabulka2[[#This Row],[Úspora CO2 (tCO2/rok)]]*1000</f>
        <v>5171.704999999999</v>
      </c>
    </row>
    <row r="603" spans="1:14" x14ac:dyDescent="0.25">
      <c r="A603" t="s">
        <v>17</v>
      </c>
      <c r="B603" t="s">
        <v>313</v>
      </c>
      <c r="C603">
        <v>20631203</v>
      </c>
      <c r="D603" t="s">
        <v>33</v>
      </c>
      <c r="E603" t="s">
        <v>153</v>
      </c>
      <c r="F603">
        <v>555134</v>
      </c>
      <c r="G603">
        <v>53351</v>
      </c>
      <c r="H603" t="s">
        <v>162</v>
      </c>
      <c r="I603" s="45">
        <v>155000</v>
      </c>
      <c r="J603" s="70" t="s">
        <v>364</v>
      </c>
      <c r="K603" s="7">
        <v>1.5123599999999997E-2</v>
      </c>
      <c r="L603" s="7">
        <v>5.1717049999999993</v>
      </c>
      <c r="M603" s="7">
        <f>Tabulka2[[#This Row],[Úspora E (TJ/rok)]]*277777.777777777</f>
        <v>4200.9999999999873</v>
      </c>
      <c r="N603" s="7">
        <f>Tabulka2[[#This Row],[Úspora CO2 (tCO2/rok)]]*1000</f>
        <v>5171.704999999999</v>
      </c>
    </row>
    <row r="604" spans="1:14" x14ac:dyDescent="0.25">
      <c r="A604" t="s">
        <v>17</v>
      </c>
      <c r="B604" t="s">
        <v>313</v>
      </c>
      <c r="C604">
        <v>20631753</v>
      </c>
      <c r="D604" t="s">
        <v>33</v>
      </c>
      <c r="E604" t="s">
        <v>153</v>
      </c>
      <c r="F604">
        <v>555134</v>
      </c>
      <c r="G604">
        <v>53003</v>
      </c>
      <c r="H604" t="s">
        <v>166</v>
      </c>
      <c r="I604" s="45">
        <v>105000</v>
      </c>
      <c r="J604" s="70" t="s">
        <v>359</v>
      </c>
      <c r="K604" s="7">
        <v>1.26252E-2</v>
      </c>
      <c r="L604" s="7">
        <v>5.1717049999999993</v>
      </c>
      <c r="M604" s="7">
        <f>Tabulka2[[#This Row],[Úspora E (TJ/rok)]]*277777.777777777</f>
        <v>3506.99999999999</v>
      </c>
      <c r="N604" s="7">
        <f>Tabulka2[[#This Row],[Úspora CO2 (tCO2/rok)]]*1000</f>
        <v>5171.704999999999</v>
      </c>
    </row>
    <row r="605" spans="1:14" x14ac:dyDescent="0.25">
      <c r="A605" t="s">
        <v>17</v>
      </c>
      <c r="B605" t="s">
        <v>313</v>
      </c>
      <c r="C605">
        <v>20633463</v>
      </c>
      <c r="D605" t="s">
        <v>33</v>
      </c>
      <c r="E605" t="s">
        <v>153</v>
      </c>
      <c r="F605">
        <v>555134</v>
      </c>
      <c r="G605">
        <v>53002</v>
      </c>
      <c r="H605" t="s">
        <v>275</v>
      </c>
      <c r="I605" s="45">
        <v>570655</v>
      </c>
      <c r="J605" s="70" t="s">
        <v>371</v>
      </c>
      <c r="K605" s="7">
        <v>0.18858239999999998</v>
      </c>
      <c r="L605" s="7">
        <v>12.953980000000001</v>
      </c>
      <c r="M605" s="7">
        <f>Tabulka2[[#This Row],[Úspora E (TJ/rok)]]*277777.777777777</f>
        <v>52383.999999999847</v>
      </c>
      <c r="N605" s="7">
        <f>Tabulka2[[#This Row],[Úspora CO2 (tCO2/rok)]]*1000</f>
        <v>12953.980000000001</v>
      </c>
    </row>
    <row r="606" spans="1:14" x14ac:dyDescent="0.25">
      <c r="A606" t="s">
        <v>17</v>
      </c>
      <c r="B606" t="s">
        <v>313</v>
      </c>
      <c r="C606">
        <v>20633863</v>
      </c>
      <c r="D606" t="s">
        <v>33</v>
      </c>
      <c r="E606" t="s">
        <v>251</v>
      </c>
      <c r="F606">
        <v>575704</v>
      </c>
      <c r="G606">
        <v>53352</v>
      </c>
      <c r="H606" t="s">
        <v>32</v>
      </c>
      <c r="I606" s="45">
        <v>155000</v>
      </c>
      <c r="J606" s="70" t="s">
        <v>392</v>
      </c>
      <c r="K606" s="7">
        <v>1.8867599999999998E-2</v>
      </c>
      <c r="L606" s="7">
        <v>5.1717049999999993</v>
      </c>
      <c r="M606" s="7">
        <f>Tabulka2[[#This Row],[Úspora E (TJ/rok)]]*277777.777777777</f>
        <v>5240.9999999999845</v>
      </c>
      <c r="N606" s="7">
        <f>Tabulka2[[#This Row],[Úspora CO2 (tCO2/rok)]]*1000</f>
        <v>5171.704999999999</v>
      </c>
    </row>
    <row r="607" spans="1:14" x14ac:dyDescent="0.25">
      <c r="A607" t="s">
        <v>17</v>
      </c>
      <c r="B607" t="s">
        <v>313</v>
      </c>
      <c r="C607">
        <v>20635803</v>
      </c>
      <c r="D607" t="s">
        <v>33</v>
      </c>
      <c r="E607" t="s">
        <v>255</v>
      </c>
      <c r="F607">
        <v>575739</v>
      </c>
      <c r="G607">
        <v>53002</v>
      </c>
      <c r="H607" t="s">
        <v>32</v>
      </c>
      <c r="I607" s="45">
        <v>155000</v>
      </c>
      <c r="J607" s="70" t="s">
        <v>364</v>
      </c>
      <c r="K607" s="7">
        <v>1.5688799999999999E-2</v>
      </c>
      <c r="L607" s="7">
        <v>5.1717049999999993</v>
      </c>
      <c r="M607" s="7">
        <f>Tabulka2[[#This Row],[Úspora E (TJ/rok)]]*277777.777777777</f>
        <v>4357.9999999999873</v>
      </c>
      <c r="N607" s="7">
        <f>Tabulka2[[#This Row],[Úspora CO2 (tCO2/rok)]]*1000</f>
        <v>5171.704999999999</v>
      </c>
    </row>
    <row r="608" spans="1:14" x14ac:dyDescent="0.25">
      <c r="A608" t="s">
        <v>17</v>
      </c>
      <c r="B608" t="s">
        <v>313</v>
      </c>
      <c r="C608">
        <v>20636173</v>
      </c>
      <c r="D608" t="s">
        <v>33</v>
      </c>
      <c r="E608" t="s">
        <v>153</v>
      </c>
      <c r="F608">
        <v>555134</v>
      </c>
      <c r="G608">
        <v>53333</v>
      </c>
      <c r="H608" t="s">
        <v>156</v>
      </c>
      <c r="I608" s="45">
        <v>65000</v>
      </c>
      <c r="J608" s="70" t="s">
        <v>361</v>
      </c>
      <c r="K608" s="7">
        <v>7.4854799999999999E-2</v>
      </c>
      <c r="L608" s="7">
        <v>20.648159999999997</v>
      </c>
      <c r="M608" s="7">
        <f>Tabulka2[[#This Row],[Úspora E (TJ/rok)]]*277777.777777777</f>
        <v>20792.999999999942</v>
      </c>
      <c r="N608" s="7">
        <f>Tabulka2[[#This Row],[Úspora CO2 (tCO2/rok)]]*1000</f>
        <v>20648.159999999996</v>
      </c>
    </row>
    <row r="609" spans="1:14" x14ac:dyDescent="0.25">
      <c r="A609" t="s">
        <v>17</v>
      </c>
      <c r="B609" t="s">
        <v>313</v>
      </c>
      <c r="C609">
        <v>20637093</v>
      </c>
      <c r="D609" t="s">
        <v>33</v>
      </c>
      <c r="E609" t="s">
        <v>153</v>
      </c>
      <c r="F609">
        <v>555134</v>
      </c>
      <c r="G609">
        <v>53002</v>
      </c>
      <c r="H609" t="s">
        <v>253</v>
      </c>
      <c r="I609" s="45">
        <v>155000</v>
      </c>
      <c r="J609" s="70" t="s">
        <v>364</v>
      </c>
      <c r="K609" s="7">
        <v>1.5441120000000001E-2</v>
      </c>
      <c r="L609" s="7">
        <v>5.1717049999999993</v>
      </c>
      <c r="M609" s="7">
        <f>Tabulka2[[#This Row],[Úspora E (TJ/rok)]]*277777.777777777</f>
        <v>4289.199999999988</v>
      </c>
      <c r="N609" s="7">
        <f>Tabulka2[[#This Row],[Úspora CO2 (tCO2/rok)]]*1000</f>
        <v>5171.704999999999</v>
      </c>
    </row>
    <row r="610" spans="1:14" x14ac:dyDescent="0.25">
      <c r="A610" t="s">
        <v>17</v>
      </c>
      <c r="B610" t="s">
        <v>313</v>
      </c>
      <c r="C610">
        <v>20637473</v>
      </c>
      <c r="D610" t="s">
        <v>33</v>
      </c>
      <c r="E610" t="s">
        <v>261</v>
      </c>
      <c r="F610">
        <v>575992</v>
      </c>
      <c r="G610">
        <v>53341</v>
      </c>
      <c r="H610" t="s">
        <v>32</v>
      </c>
      <c r="I610" s="45">
        <v>155000</v>
      </c>
      <c r="J610" s="70" t="s">
        <v>364</v>
      </c>
      <c r="K610" s="7">
        <v>2.0239199999999999E-2</v>
      </c>
      <c r="L610" s="7">
        <v>5.1717049999999993</v>
      </c>
      <c r="M610" s="7">
        <f>Tabulka2[[#This Row],[Úspora E (TJ/rok)]]*277777.777777777</f>
        <v>5621.9999999999836</v>
      </c>
      <c r="N610" s="7">
        <f>Tabulka2[[#This Row],[Úspora CO2 (tCO2/rok)]]*1000</f>
        <v>5171.704999999999</v>
      </c>
    </row>
    <row r="611" spans="1:14" x14ac:dyDescent="0.25">
      <c r="A611" t="s">
        <v>17</v>
      </c>
      <c r="B611" t="s">
        <v>313</v>
      </c>
      <c r="C611">
        <v>20638783</v>
      </c>
      <c r="D611" t="s">
        <v>33</v>
      </c>
      <c r="E611" t="s">
        <v>75</v>
      </c>
      <c r="F611">
        <v>574899</v>
      </c>
      <c r="G611">
        <v>53303</v>
      </c>
      <c r="H611" t="s">
        <v>75</v>
      </c>
      <c r="I611" s="45">
        <v>142689</v>
      </c>
      <c r="J611" s="70" t="s">
        <v>364</v>
      </c>
      <c r="K611" s="7">
        <v>1.7046000000000002E-2</v>
      </c>
      <c r="L611" s="7">
        <v>5.1717049999999993</v>
      </c>
      <c r="M611" s="7">
        <f>Tabulka2[[#This Row],[Úspora E (TJ/rok)]]*277777.777777777</f>
        <v>4734.9999999999873</v>
      </c>
      <c r="N611" s="7">
        <f>Tabulka2[[#This Row],[Úspora CO2 (tCO2/rok)]]*1000</f>
        <v>5171.704999999999</v>
      </c>
    </row>
    <row r="612" spans="1:14" x14ac:dyDescent="0.25">
      <c r="A612" t="s">
        <v>17</v>
      </c>
      <c r="B612" t="s">
        <v>313</v>
      </c>
      <c r="C612">
        <v>20640153</v>
      </c>
      <c r="D612" t="s">
        <v>33</v>
      </c>
      <c r="E612" t="s">
        <v>153</v>
      </c>
      <c r="F612">
        <v>555134</v>
      </c>
      <c r="G612">
        <v>53006</v>
      </c>
      <c r="H612" t="s">
        <v>32</v>
      </c>
      <c r="I612" s="45">
        <v>335000</v>
      </c>
      <c r="J612" s="70" t="s">
        <v>339</v>
      </c>
      <c r="K612" s="7">
        <v>7.0037999999999989E-2</v>
      </c>
      <c r="L612" s="7">
        <v>19.833741551556422</v>
      </c>
      <c r="M612" s="7">
        <f>Tabulka2[[#This Row],[Úspora E (TJ/rok)]]*277777.777777777</f>
        <v>19454.999999999942</v>
      </c>
      <c r="N612" s="7">
        <f>Tabulka2[[#This Row],[Úspora CO2 (tCO2/rok)]]*1000</f>
        <v>19833.741551556421</v>
      </c>
    </row>
    <row r="613" spans="1:14" x14ac:dyDescent="0.25">
      <c r="A613" t="s">
        <v>17</v>
      </c>
      <c r="B613" t="s">
        <v>313</v>
      </c>
      <c r="C613">
        <v>20640663</v>
      </c>
      <c r="D613" t="s">
        <v>33</v>
      </c>
      <c r="E613" t="s">
        <v>256</v>
      </c>
      <c r="F613">
        <v>572934</v>
      </c>
      <c r="G613">
        <v>53345</v>
      </c>
      <c r="H613" t="s">
        <v>256</v>
      </c>
      <c r="I613" s="45">
        <v>155000</v>
      </c>
      <c r="J613" s="70" t="s">
        <v>364</v>
      </c>
      <c r="K613" s="7">
        <v>2.53332E-2</v>
      </c>
      <c r="L613" s="7">
        <v>5.1717049999999993</v>
      </c>
      <c r="M613" s="7">
        <f>Tabulka2[[#This Row],[Úspora E (TJ/rok)]]*277777.777777777</f>
        <v>7036.99999999998</v>
      </c>
      <c r="N613" s="7">
        <f>Tabulka2[[#This Row],[Úspora CO2 (tCO2/rok)]]*1000</f>
        <v>5171.704999999999</v>
      </c>
    </row>
    <row r="614" spans="1:14" x14ac:dyDescent="0.25">
      <c r="A614" t="s">
        <v>17</v>
      </c>
      <c r="B614" t="s">
        <v>313</v>
      </c>
      <c r="C614">
        <v>20642833</v>
      </c>
      <c r="D614" t="s">
        <v>33</v>
      </c>
      <c r="E614" t="s">
        <v>145</v>
      </c>
      <c r="F614">
        <v>575429</v>
      </c>
      <c r="G614">
        <v>53345</v>
      </c>
      <c r="H614" t="s">
        <v>145</v>
      </c>
      <c r="I614" s="45">
        <v>65000</v>
      </c>
      <c r="J614" s="70" t="s">
        <v>361</v>
      </c>
      <c r="K614" s="7">
        <v>7.4854799999999999E-2</v>
      </c>
      <c r="L614" s="7">
        <v>20.648159999999997</v>
      </c>
      <c r="M614" s="7">
        <f>Tabulka2[[#This Row],[Úspora E (TJ/rok)]]*277777.777777777</f>
        <v>20792.999999999942</v>
      </c>
      <c r="N614" s="7">
        <f>Tabulka2[[#This Row],[Úspora CO2 (tCO2/rok)]]*1000</f>
        <v>20648.159999999996</v>
      </c>
    </row>
    <row r="615" spans="1:14" x14ac:dyDescent="0.25">
      <c r="A615" t="s">
        <v>17</v>
      </c>
      <c r="B615" t="s">
        <v>313</v>
      </c>
      <c r="C615">
        <v>20644073</v>
      </c>
      <c r="D615" t="s">
        <v>33</v>
      </c>
      <c r="E615" t="s">
        <v>69</v>
      </c>
      <c r="F615">
        <v>572896</v>
      </c>
      <c r="G615">
        <v>53341</v>
      </c>
      <c r="H615" t="s">
        <v>32</v>
      </c>
      <c r="I615" s="45">
        <v>155000</v>
      </c>
      <c r="J615" s="70" t="s">
        <v>364</v>
      </c>
      <c r="K615" s="7">
        <v>1.62396E-2</v>
      </c>
      <c r="L615" s="7">
        <v>5.1717049999999993</v>
      </c>
      <c r="M615" s="7">
        <f>Tabulka2[[#This Row],[Úspora E (TJ/rok)]]*277777.777777777</f>
        <v>4510.9999999999873</v>
      </c>
      <c r="N615" s="7">
        <f>Tabulka2[[#This Row],[Úspora CO2 (tCO2/rok)]]*1000</f>
        <v>5171.704999999999</v>
      </c>
    </row>
    <row r="616" spans="1:14" x14ac:dyDescent="0.25">
      <c r="A616" t="s">
        <v>17</v>
      </c>
      <c r="B616" t="s">
        <v>313</v>
      </c>
      <c r="C616">
        <v>20644813</v>
      </c>
      <c r="D616" t="s">
        <v>33</v>
      </c>
      <c r="E616" t="s">
        <v>255</v>
      </c>
      <c r="F616">
        <v>575739</v>
      </c>
      <c r="G616">
        <v>53002</v>
      </c>
      <c r="H616" t="s">
        <v>255</v>
      </c>
      <c r="I616" s="45">
        <v>532245</v>
      </c>
      <c r="J616" s="70" t="s">
        <v>375</v>
      </c>
      <c r="K616" s="7">
        <v>0.18858239999999998</v>
      </c>
      <c r="L616" s="7">
        <v>12.953980000000001</v>
      </c>
      <c r="M616" s="7">
        <f>Tabulka2[[#This Row],[Úspora E (TJ/rok)]]*277777.777777777</f>
        <v>52383.999999999847</v>
      </c>
      <c r="N616" s="7">
        <f>Tabulka2[[#This Row],[Úspora CO2 (tCO2/rok)]]*1000</f>
        <v>12953.980000000001</v>
      </c>
    </row>
    <row r="617" spans="1:14" x14ac:dyDescent="0.25">
      <c r="A617" t="s">
        <v>17</v>
      </c>
      <c r="B617" t="s">
        <v>313</v>
      </c>
      <c r="C617">
        <v>20645493</v>
      </c>
      <c r="D617" t="s">
        <v>33</v>
      </c>
      <c r="E617" t="s">
        <v>153</v>
      </c>
      <c r="F617">
        <v>555134</v>
      </c>
      <c r="G617">
        <v>53002</v>
      </c>
      <c r="H617" t="s">
        <v>32</v>
      </c>
      <c r="I617" s="45">
        <v>389240</v>
      </c>
      <c r="J617" s="70" t="s">
        <v>400</v>
      </c>
      <c r="K617" s="7">
        <v>7.0037999999999989E-2</v>
      </c>
      <c r="L617" s="7">
        <v>19.833741551556422</v>
      </c>
      <c r="M617" s="7">
        <f>Tabulka2[[#This Row],[Úspora E (TJ/rok)]]*277777.777777777</f>
        <v>19454.999999999942</v>
      </c>
      <c r="N617" s="7">
        <f>Tabulka2[[#This Row],[Úspora CO2 (tCO2/rok)]]*1000</f>
        <v>19833.741551556421</v>
      </c>
    </row>
    <row r="618" spans="1:14" x14ac:dyDescent="0.25">
      <c r="A618" t="s">
        <v>17</v>
      </c>
      <c r="B618" t="s">
        <v>313</v>
      </c>
      <c r="C618">
        <v>20649333</v>
      </c>
      <c r="D618" t="s">
        <v>33</v>
      </c>
      <c r="E618" t="s">
        <v>153</v>
      </c>
      <c r="F618">
        <v>555134</v>
      </c>
      <c r="G618">
        <v>53006</v>
      </c>
      <c r="H618" t="s">
        <v>32</v>
      </c>
      <c r="I618" s="45">
        <v>485000</v>
      </c>
      <c r="J618" s="70" t="s">
        <v>344</v>
      </c>
      <c r="K618" s="7">
        <v>7.0037999999999989E-2</v>
      </c>
      <c r="L618" s="7">
        <v>19.833741551556422</v>
      </c>
      <c r="M618" s="7">
        <f>Tabulka2[[#This Row],[Úspora E (TJ/rok)]]*277777.777777777</f>
        <v>19454.999999999942</v>
      </c>
      <c r="N618" s="7">
        <f>Tabulka2[[#This Row],[Úspora CO2 (tCO2/rok)]]*1000</f>
        <v>19833.741551556421</v>
      </c>
    </row>
    <row r="619" spans="1:14" x14ac:dyDescent="0.25">
      <c r="A619" t="s">
        <v>17</v>
      </c>
      <c r="B619" t="s">
        <v>313</v>
      </c>
      <c r="C619">
        <v>20651033</v>
      </c>
      <c r="D619" t="s">
        <v>33</v>
      </c>
      <c r="E619" t="s">
        <v>153</v>
      </c>
      <c r="F619">
        <v>555134</v>
      </c>
      <c r="G619">
        <v>53002</v>
      </c>
      <c r="H619" t="s">
        <v>32</v>
      </c>
      <c r="I619" s="45">
        <v>153313</v>
      </c>
      <c r="J619" s="70" t="s">
        <v>364</v>
      </c>
      <c r="K619" s="7">
        <v>1.5218639999999997E-2</v>
      </c>
      <c r="L619" s="7">
        <v>5.1717049999999993</v>
      </c>
      <c r="M619" s="7">
        <f>Tabulka2[[#This Row],[Úspora E (TJ/rok)]]*277777.777777777</f>
        <v>4227.3999999999869</v>
      </c>
      <c r="N619" s="7">
        <f>Tabulka2[[#This Row],[Úspora CO2 (tCO2/rok)]]*1000</f>
        <v>5171.704999999999</v>
      </c>
    </row>
    <row r="620" spans="1:14" x14ac:dyDescent="0.25">
      <c r="A620" t="s">
        <v>17</v>
      </c>
      <c r="B620" t="s">
        <v>313</v>
      </c>
      <c r="C620">
        <v>20651153</v>
      </c>
      <c r="D620" t="s">
        <v>33</v>
      </c>
      <c r="E620" t="s">
        <v>153</v>
      </c>
      <c r="F620">
        <v>555134</v>
      </c>
      <c r="G620">
        <v>53002</v>
      </c>
      <c r="H620" t="s">
        <v>32</v>
      </c>
      <c r="I620" s="45">
        <v>155000</v>
      </c>
      <c r="J620" s="70" t="s">
        <v>364</v>
      </c>
      <c r="K620" s="7">
        <v>1.5555599999999999E-2</v>
      </c>
      <c r="L620" s="7">
        <v>5.1717049999999993</v>
      </c>
      <c r="M620" s="7">
        <f>Tabulka2[[#This Row],[Úspora E (TJ/rok)]]*277777.777777777</f>
        <v>4320.9999999999873</v>
      </c>
      <c r="N620" s="7">
        <f>Tabulka2[[#This Row],[Úspora CO2 (tCO2/rok)]]*1000</f>
        <v>5171.704999999999</v>
      </c>
    </row>
    <row r="621" spans="1:14" x14ac:dyDescent="0.25">
      <c r="A621" t="s">
        <v>17</v>
      </c>
      <c r="B621" t="s">
        <v>313</v>
      </c>
      <c r="C621">
        <v>20652423</v>
      </c>
      <c r="D621" t="s">
        <v>33</v>
      </c>
      <c r="E621" t="s">
        <v>250</v>
      </c>
      <c r="F621">
        <v>553719</v>
      </c>
      <c r="G621">
        <v>53002</v>
      </c>
      <c r="H621" t="s">
        <v>32</v>
      </c>
      <c r="I621" s="45">
        <v>246130</v>
      </c>
      <c r="J621" s="70" t="s">
        <v>401</v>
      </c>
      <c r="K621" s="7">
        <v>0.103662</v>
      </c>
      <c r="L621" s="7">
        <v>6.6522299999999976</v>
      </c>
      <c r="M621" s="7">
        <f>Tabulka2[[#This Row],[Úspora E (TJ/rok)]]*277777.777777777</f>
        <v>28794.99999999992</v>
      </c>
      <c r="N621" s="7">
        <f>Tabulka2[[#This Row],[Úspora CO2 (tCO2/rok)]]*1000</f>
        <v>6652.2299999999977</v>
      </c>
    </row>
    <row r="622" spans="1:14" x14ac:dyDescent="0.25">
      <c r="A622" t="s">
        <v>17</v>
      </c>
      <c r="B622" t="s">
        <v>313</v>
      </c>
      <c r="C622">
        <v>20653903</v>
      </c>
      <c r="D622" t="s">
        <v>33</v>
      </c>
      <c r="E622" t="s">
        <v>244</v>
      </c>
      <c r="F622">
        <v>575682</v>
      </c>
      <c r="G622">
        <v>53352</v>
      </c>
      <c r="H622" t="s">
        <v>32</v>
      </c>
      <c r="I622" s="45">
        <v>155000</v>
      </c>
      <c r="J622" s="70" t="s">
        <v>364</v>
      </c>
      <c r="K622" s="7">
        <v>1.7312399999999999E-2</v>
      </c>
      <c r="L622" s="7">
        <v>5.1717049999999993</v>
      </c>
      <c r="M622" s="7">
        <f>Tabulka2[[#This Row],[Úspora E (TJ/rok)]]*277777.777777777</f>
        <v>4808.9999999999864</v>
      </c>
      <c r="N622" s="7">
        <f>Tabulka2[[#This Row],[Úspora CO2 (tCO2/rok)]]*1000</f>
        <v>5171.704999999999</v>
      </c>
    </row>
    <row r="623" spans="1:14" x14ac:dyDescent="0.25">
      <c r="A623" t="s">
        <v>17</v>
      </c>
      <c r="B623" t="s">
        <v>313</v>
      </c>
      <c r="C623">
        <v>20654043</v>
      </c>
      <c r="D623" t="s">
        <v>33</v>
      </c>
      <c r="E623" t="s">
        <v>153</v>
      </c>
      <c r="F623">
        <v>555134</v>
      </c>
      <c r="G623">
        <v>53351</v>
      </c>
      <c r="H623" t="s">
        <v>277</v>
      </c>
      <c r="I623" s="45">
        <v>155000</v>
      </c>
      <c r="J623" s="70" t="s">
        <v>364</v>
      </c>
      <c r="K623" s="7">
        <v>3.0686399999999996E-2</v>
      </c>
      <c r="L623" s="7">
        <v>5.1717049999999993</v>
      </c>
      <c r="M623" s="7">
        <f>Tabulka2[[#This Row],[Úspora E (TJ/rok)]]*277777.777777777</f>
        <v>8523.9999999999745</v>
      </c>
      <c r="N623" s="7">
        <f>Tabulka2[[#This Row],[Úspora CO2 (tCO2/rok)]]*1000</f>
        <v>5171.704999999999</v>
      </c>
    </row>
    <row r="624" spans="1:14" x14ac:dyDescent="0.25">
      <c r="A624" t="s">
        <v>17</v>
      </c>
      <c r="B624" t="s">
        <v>313</v>
      </c>
      <c r="C624">
        <v>20654723</v>
      </c>
      <c r="D624" t="s">
        <v>33</v>
      </c>
      <c r="E624" t="s">
        <v>153</v>
      </c>
      <c r="F624">
        <v>555134</v>
      </c>
      <c r="G624">
        <v>53351</v>
      </c>
      <c r="H624" t="s">
        <v>277</v>
      </c>
      <c r="I624" s="45">
        <v>155000</v>
      </c>
      <c r="J624" s="70" t="s">
        <v>364</v>
      </c>
      <c r="K624" s="7">
        <v>2.0642399999999998E-2</v>
      </c>
      <c r="L624" s="7">
        <v>5.1717049999999993</v>
      </c>
      <c r="M624" s="7">
        <f>Tabulka2[[#This Row],[Úspora E (TJ/rok)]]*277777.777777777</f>
        <v>5733.9999999999836</v>
      </c>
      <c r="N624" s="7">
        <f>Tabulka2[[#This Row],[Úspora CO2 (tCO2/rok)]]*1000</f>
        <v>5171.704999999999</v>
      </c>
    </row>
    <row r="625" spans="1:14" x14ac:dyDescent="0.25">
      <c r="A625" t="s">
        <v>17</v>
      </c>
      <c r="B625" t="s">
        <v>313</v>
      </c>
      <c r="C625">
        <v>20655123</v>
      </c>
      <c r="D625" t="s">
        <v>33</v>
      </c>
      <c r="E625" t="s">
        <v>261</v>
      </c>
      <c r="F625">
        <v>575992</v>
      </c>
      <c r="G625">
        <v>53341</v>
      </c>
      <c r="H625" t="s">
        <v>32</v>
      </c>
      <c r="I625" s="45">
        <v>155000</v>
      </c>
      <c r="J625" s="70" t="s">
        <v>364</v>
      </c>
      <c r="K625" s="7">
        <v>1.6279200000000001E-2</v>
      </c>
      <c r="L625" s="7">
        <v>5.1717049999999993</v>
      </c>
      <c r="M625" s="7">
        <f>Tabulka2[[#This Row],[Úspora E (TJ/rok)]]*277777.777777777</f>
        <v>4521.9999999999873</v>
      </c>
      <c r="N625" s="7">
        <f>Tabulka2[[#This Row],[Úspora CO2 (tCO2/rok)]]*1000</f>
        <v>5171.704999999999</v>
      </c>
    </row>
    <row r="626" spans="1:14" x14ac:dyDescent="0.25">
      <c r="A626" t="s">
        <v>17</v>
      </c>
      <c r="B626" t="s">
        <v>313</v>
      </c>
      <c r="C626">
        <v>20656613</v>
      </c>
      <c r="D626" t="s">
        <v>33</v>
      </c>
      <c r="E626" t="s">
        <v>219</v>
      </c>
      <c r="F626">
        <v>575551</v>
      </c>
      <c r="G626">
        <v>53343</v>
      </c>
      <c r="H626" t="s">
        <v>32</v>
      </c>
      <c r="I626" s="45">
        <v>485000</v>
      </c>
      <c r="J626" s="70" t="s">
        <v>344</v>
      </c>
      <c r="K626" s="7">
        <v>7.0037999999999989E-2</v>
      </c>
      <c r="L626" s="7">
        <v>19.833741551556422</v>
      </c>
      <c r="M626" s="7">
        <f>Tabulka2[[#This Row],[Úspora E (TJ/rok)]]*277777.777777777</f>
        <v>19454.999999999942</v>
      </c>
      <c r="N626" s="7">
        <f>Tabulka2[[#This Row],[Úspora CO2 (tCO2/rok)]]*1000</f>
        <v>19833.741551556421</v>
      </c>
    </row>
    <row r="627" spans="1:14" x14ac:dyDescent="0.25">
      <c r="A627" t="s">
        <v>17</v>
      </c>
      <c r="B627" t="s">
        <v>313</v>
      </c>
      <c r="C627">
        <v>20658133</v>
      </c>
      <c r="D627" t="s">
        <v>33</v>
      </c>
      <c r="E627" t="s">
        <v>69</v>
      </c>
      <c r="F627">
        <v>572896</v>
      </c>
      <c r="G627">
        <v>53341</v>
      </c>
      <c r="H627" t="s">
        <v>32</v>
      </c>
      <c r="I627" s="45">
        <v>268360</v>
      </c>
      <c r="J627" s="70" t="s">
        <v>340</v>
      </c>
      <c r="K627" s="7">
        <v>0.15532019999999996</v>
      </c>
      <c r="L627" s="7">
        <v>9.537700000000001</v>
      </c>
      <c r="M627" s="7">
        <f>Tabulka2[[#This Row],[Úspora E (TJ/rok)]]*277777.777777777</f>
        <v>43144.499999999869</v>
      </c>
      <c r="N627" s="7">
        <f>Tabulka2[[#This Row],[Úspora CO2 (tCO2/rok)]]*1000</f>
        <v>9537.7000000000007</v>
      </c>
    </row>
    <row r="628" spans="1:14" x14ac:dyDescent="0.25">
      <c r="A628" t="s">
        <v>17</v>
      </c>
      <c r="B628" t="s">
        <v>313</v>
      </c>
      <c r="C628">
        <v>20658953</v>
      </c>
      <c r="D628" t="s">
        <v>33</v>
      </c>
      <c r="E628" t="s">
        <v>153</v>
      </c>
      <c r="F628">
        <v>555134</v>
      </c>
      <c r="G628">
        <v>53006</v>
      </c>
      <c r="H628" t="s">
        <v>159</v>
      </c>
      <c r="I628" s="45">
        <v>155000</v>
      </c>
      <c r="J628" s="70" t="s">
        <v>364</v>
      </c>
      <c r="K628" s="7">
        <v>2.12076E-2</v>
      </c>
      <c r="L628" s="7">
        <v>5.1717049999999993</v>
      </c>
      <c r="M628" s="7">
        <f>Tabulka2[[#This Row],[Úspora E (TJ/rok)]]*277777.777777777</f>
        <v>5890.9999999999836</v>
      </c>
      <c r="N628" s="7">
        <f>Tabulka2[[#This Row],[Úspora CO2 (tCO2/rok)]]*1000</f>
        <v>5171.704999999999</v>
      </c>
    </row>
    <row r="629" spans="1:14" x14ac:dyDescent="0.25">
      <c r="A629" t="s">
        <v>17</v>
      </c>
      <c r="B629" t="s">
        <v>313</v>
      </c>
      <c r="C629">
        <v>20659833</v>
      </c>
      <c r="D629" t="s">
        <v>33</v>
      </c>
      <c r="E629" t="s">
        <v>118</v>
      </c>
      <c r="F629">
        <v>575305</v>
      </c>
      <c r="G629">
        <v>53345</v>
      </c>
      <c r="H629" t="s">
        <v>32</v>
      </c>
      <c r="I629" s="45">
        <v>85000</v>
      </c>
      <c r="J629" s="70" t="s">
        <v>391</v>
      </c>
      <c r="K629" s="7">
        <v>2.043E-2</v>
      </c>
      <c r="L629" s="7">
        <v>5.1717049999999993</v>
      </c>
      <c r="M629" s="7">
        <f>Tabulka2[[#This Row],[Úspora E (TJ/rok)]]*277777.777777777</f>
        <v>5674.9999999999836</v>
      </c>
      <c r="N629" s="7">
        <f>Tabulka2[[#This Row],[Úspora CO2 (tCO2/rok)]]*1000</f>
        <v>5171.704999999999</v>
      </c>
    </row>
    <row r="630" spans="1:14" x14ac:dyDescent="0.25">
      <c r="A630" t="s">
        <v>17</v>
      </c>
      <c r="B630" t="s">
        <v>313</v>
      </c>
      <c r="C630">
        <v>20661793</v>
      </c>
      <c r="D630" t="s">
        <v>33</v>
      </c>
      <c r="E630" t="s">
        <v>223</v>
      </c>
      <c r="F630">
        <v>575577</v>
      </c>
      <c r="G630">
        <v>53304</v>
      </c>
      <c r="H630" t="s">
        <v>32</v>
      </c>
      <c r="I630" s="45">
        <v>155000</v>
      </c>
      <c r="J630" s="70" t="s">
        <v>364</v>
      </c>
      <c r="K630" s="7">
        <v>3.6392399999999998E-2</v>
      </c>
      <c r="L630" s="7">
        <v>5.1717049999999993</v>
      </c>
      <c r="M630" s="7">
        <f>Tabulka2[[#This Row],[Úspora E (TJ/rok)]]*277777.777777777</f>
        <v>10108.999999999971</v>
      </c>
      <c r="N630" s="7">
        <f>Tabulka2[[#This Row],[Úspora CO2 (tCO2/rok)]]*1000</f>
        <v>5171.704999999999</v>
      </c>
    </row>
    <row r="631" spans="1:14" x14ac:dyDescent="0.25">
      <c r="A631" t="s">
        <v>17</v>
      </c>
      <c r="B631" t="s">
        <v>313</v>
      </c>
      <c r="C631">
        <v>20663163</v>
      </c>
      <c r="D631" t="s">
        <v>33</v>
      </c>
      <c r="E631" t="s">
        <v>316</v>
      </c>
      <c r="F631">
        <v>576051</v>
      </c>
      <c r="G631">
        <v>53342</v>
      </c>
      <c r="H631" t="s">
        <v>32</v>
      </c>
      <c r="I631" s="45">
        <v>155000</v>
      </c>
      <c r="J631" s="70" t="s">
        <v>364</v>
      </c>
      <c r="K631" s="7">
        <v>1.7359199999999998E-2</v>
      </c>
      <c r="L631" s="7">
        <v>5.1717049999999993</v>
      </c>
      <c r="M631" s="7">
        <f>Tabulka2[[#This Row],[Úspora E (TJ/rok)]]*277777.777777777</f>
        <v>4821.9999999999864</v>
      </c>
      <c r="N631" s="7">
        <f>Tabulka2[[#This Row],[Úspora CO2 (tCO2/rok)]]*1000</f>
        <v>5171.704999999999</v>
      </c>
    </row>
    <row r="632" spans="1:14" x14ac:dyDescent="0.25">
      <c r="A632" t="s">
        <v>17</v>
      </c>
      <c r="B632" t="s">
        <v>313</v>
      </c>
      <c r="C632">
        <v>20663593</v>
      </c>
      <c r="D632" t="s">
        <v>33</v>
      </c>
      <c r="E632" t="s">
        <v>251</v>
      </c>
      <c r="F632">
        <v>575704</v>
      </c>
      <c r="G632">
        <v>53352</v>
      </c>
      <c r="H632" t="s">
        <v>32</v>
      </c>
      <c r="I632" s="45">
        <v>155000</v>
      </c>
      <c r="J632" s="70" t="s">
        <v>364</v>
      </c>
      <c r="K632" s="7">
        <v>3.4801199999999997E-2</v>
      </c>
      <c r="L632" s="7">
        <v>5.1717049999999993</v>
      </c>
      <c r="M632" s="7">
        <f>Tabulka2[[#This Row],[Úspora E (TJ/rok)]]*277777.777777777</f>
        <v>9666.9999999999727</v>
      </c>
      <c r="N632" s="7">
        <f>Tabulka2[[#This Row],[Úspora CO2 (tCO2/rok)]]*1000</f>
        <v>5171.704999999999</v>
      </c>
    </row>
    <row r="633" spans="1:14" x14ac:dyDescent="0.25">
      <c r="A633" t="s">
        <v>17</v>
      </c>
      <c r="B633" t="s">
        <v>313</v>
      </c>
      <c r="C633">
        <v>20664393</v>
      </c>
      <c r="D633" t="s">
        <v>33</v>
      </c>
      <c r="E633" t="s">
        <v>153</v>
      </c>
      <c r="F633">
        <v>555134</v>
      </c>
      <c r="G633">
        <v>53003</v>
      </c>
      <c r="H633" t="s">
        <v>274</v>
      </c>
      <c r="I633" s="45">
        <v>218180</v>
      </c>
      <c r="J633" s="70" t="s">
        <v>341</v>
      </c>
      <c r="K633" s="7">
        <v>0.18858239999999998</v>
      </c>
      <c r="L633" s="7">
        <v>12.953980000000001</v>
      </c>
      <c r="M633" s="7">
        <f>Tabulka2[[#This Row],[Úspora E (TJ/rok)]]*277777.777777777</f>
        <v>52383.999999999847</v>
      </c>
      <c r="N633" s="7">
        <f>Tabulka2[[#This Row],[Úspora CO2 (tCO2/rok)]]*1000</f>
        <v>12953.980000000001</v>
      </c>
    </row>
    <row r="634" spans="1:14" x14ac:dyDescent="0.25">
      <c r="A634" t="s">
        <v>17</v>
      </c>
      <c r="B634" t="s">
        <v>313</v>
      </c>
      <c r="C634">
        <v>20666303</v>
      </c>
      <c r="D634" t="s">
        <v>33</v>
      </c>
      <c r="E634" t="s">
        <v>254</v>
      </c>
      <c r="F634">
        <v>575721</v>
      </c>
      <c r="G634">
        <v>53344</v>
      </c>
      <c r="H634" t="s">
        <v>32</v>
      </c>
      <c r="I634" s="45">
        <v>660005</v>
      </c>
      <c r="J634" s="70" t="s">
        <v>402</v>
      </c>
      <c r="K634" s="7">
        <v>0.18858239999999998</v>
      </c>
      <c r="L634" s="7">
        <v>12.953980000000001</v>
      </c>
      <c r="M634" s="7">
        <f>Tabulka2[[#This Row],[Úspora E (TJ/rok)]]*277777.777777777</f>
        <v>52383.999999999847</v>
      </c>
      <c r="N634" s="7">
        <f>Tabulka2[[#This Row],[Úspora CO2 (tCO2/rok)]]*1000</f>
        <v>12953.980000000001</v>
      </c>
    </row>
    <row r="635" spans="1:14" x14ac:dyDescent="0.25">
      <c r="A635" t="s">
        <v>17</v>
      </c>
      <c r="B635" t="s">
        <v>313</v>
      </c>
      <c r="C635">
        <v>20666723</v>
      </c>
      <c r="D635" t="s">
        <v>33</v>
      </c>
      <c r="E635" t="s">
        <v>251</v>
      </c>
      <c r="F635">
        <v>575704</v>
      </c>
      <c r="G635">
        <v>53352</v>
      </c>
      <c r="H635" t="s">
        <v>293</v>
      </c>
      <c r="I635" s="45">
        <v>253120</v>
      </c>
      <c r="J635" s="70" t="s">
        <v>343</v>
      </c>
      <c r="K635" s="7">
        <v>0.103662</v>
      </c>
      <c r="L635" s="7">
        <v>6.6522299999999976</v>
      </c>
      <c r="M635" s="7">
        <f>Tabulka2[[#This Row],[Úspora E (TJ/rok)]]*277777.777777777</f>
        <v>28794.99999999992</v>
      </c>
      <c r="N635" s="7">
        <f>Tabulka2[[#This Row],[Úspora CO2 (tCO2/rok)]]*1000</f>
        <v>6652.2299999999977</v>
      </c>
    </row>
    <row r="636" spans="1:14" x14ac:dyDescent="0.25">
      <c r="A636" t="s">
        <v>17</v>
      </c>
      <c r="B636" t="s">
        <v>313</v>
      </c>
      <c r="C636">
        <v>20667043</v>
      </c>
      <c r="D636" t="s">
        <v>33</v>
      </c>
      <c r="E636" t="s">
        <v>92</v>
      </c>
      <c r="F636">
        <v>575046</v>
      </c>
      <c r="G636">
        <v>53352</v>
      </c>
      <c r="H636" t="s">
        <v>32</v>
      </c>
      <c r="I636" s="45">
        <v>155000</v>
      </c>
      <c r="J636" s="70" t="s">
        <v>364</v>
      </c>
      <c r="K636" s="7">
        <v>1.6567200000000001E-2</v>
      </c>
      <c r="L636" s="7">
        <v>5.1717049999999993</v>
      </c>
      <c r="M636" s="7">
        <f>Tabulka2[[#This Row],[Úspora E (TJ/rok)]]*277777.777777777</f>
        <v>4601.9999999999873</v>
      </c>
      <c r="N636" s="7">
        <f>Tabulka2[[#This Row],[Úspora CO2 (tCO2/rok)]]*1000</f>
        <v>5171.704999999999</v>
      </c>
    </row>
    <row r="637" spans="1:14" x14ac:dyDescent="0.25">
      <c r="A637" t="s">
        <v>17</v>
      </c>
      <c r="B637" t="s">
        <v>313</v>
      </c>
      <c r="C637">
        <v>20675013</v>
      </c>
      <c r="D637" t="s">
        <v>33</v>
      </c>
      <c r="E637" t="s">
        <v>259</v>
      </c>
      <c r="F637">
        <v>572888</v>
      </c>
      <c r="G637">
        <v>53304</v>
      </c>
      <c r="H637" t="s">
        <v>32</v>
      </c>
      <c r="I637" s="45">
        <v>155000</v>
      </c>
      <c r="J637" s="70" t="s">
        <v>364</v>
      </c>
      <c r="K637" s="7">
        <v>2.05416E-2</v>
      </c>
      <c r="L637" s="7">
        <v>5.1717049999999993</v>
      </c>
      <c r="M637" s="7">
        <f>Tabulka2[[#This Row],[Úspora E (TJ/rok)]]*277777.777777777</f>
        <v>5705.9999999999836</v>
      </c>
      <c r="N637" s="7">
        <f>Tabulka2[[#This Row],[Úspora CO2 (tCO2/rok)]]*1000</f>
        <v>5171.704999999999</v>
      </c>
    </row>
    <row r="638" spans="1:14" x14ac:dyDescent="0.25">
      <c r="A638" t="s">
        <v>17</v>
      </c>
      <c r="B638" t="s">
        <v>313</v>
      </c>
      <c r="C638">
        <v>20676053</v>
      </c>
      <c r="D638" t="s">
        <v>33</v>
      </c>
      <c r="E638" t="s">
        <v>153</v>
      </c>
      <c r="F638">
        <v>555134</v>
      </c>
      <c r="G638">
        <v>53006</v>
      </c>
      <c r="H638" t="s">
        <v>32</v>
      </c>
      <c r="I638" s="45">
        <v>377770</v>
      </c>
      <c r="J638" s="70" t="s">
        <v>341</v>
      </c>
      <c r="K638" s="7">
        <v>0.1285164</v>
      </c>
      <c r="L638" s="7">
        <v>6.865289999999999</v>
      </c>
      <c r="M638" s="7">
        <f>Tabulka2[[#This Row],[Úspora E (TJ/rok)]]*277777.777777777</f>
        <v>35698.999999999898</v>
      </c>
      <c r="N638" s="7">
        <f>Tabulka2[[#This Row],[Úspora CO2 (tCO2/rok)]]*1000</f>
        <v>6865.2899999999991</v>
      </c>
    </row>
    <row r="639" spans="1:14" x14ac:dyDescent="0.25">
      <c r="A639" t="s">
        <v>17</v>
      </c>
      <c r="B639" t="s">
        <v>313</v>
      </c>
      <c r="C639">
        <v>20676063</v>
      </c>
      <c r="D639" t="s">
        <v>33</v>
      </c>
      <c r="E639" t="s">
        <v>153</v>
      </c>
      <c r="F639">
        <v>555134</v>
      </c>
      <c r="G639">
        <v>53006</v>
      </c>
      <c r="H639" t="s">
        <v>32</v>
      </c>
      <c r="I639" s="45">
        <v>183150</v>
      </c>
      <c r="J639" s="70" t="s">
        <v>340</v>
      </c>
      <c r="K639" s="7">
        <v>6.7499999999999991E-2</v>
      </c>
      <c r="L639" s="7">
        <v>3.2261999999999995</v>
      </c>
      <c r="M639" s="7">
        <f>Tabulka2[[#This Row],[Úspora E (TJ/rok)]]*277777.777777777</f>
        <v>18749.999999999945</v>
      </c>
      <c r="N639" s="7">
        <f>Tabulka2[[#This Row],[Úspora CO2 (tCO2/rok)]]*1000</f>
        <v>3226.1999999999994</v>
      </c>
    </row>
    <row r="640" spans="1:14" x14ac:dyDescent="0.25">
      <c r="A640" t="s">
        <v>17</v>
      </c>
      <c r="B640" t="s">
        <v>313</v>
      </c>
      <c r="C640">
        <v>20676833</v>
      </c>
      <c r="D640" t="s">
        <v>33</v>
      </c>
      <c r="E640" t="s">
        <v>67</v>
      </c>
      <c r="F640">
        <v>574864</v>
      </c>
      <c r="G640">
        <v>53332</v>
      </c>
      <c r="H640" t="s">
        <v>32</v>
      </c>
      <c r="I640" s="45">
        <v>155000</v>
      </c>
      <c r="J640" s="70" t="s">
        <v>364</v>
      </c>
      <c r="K640" s="7">
        <v>2.0426400000000001E-2</v>
      </c>
      <c r="L640" s="7">
        <v>5.1717049999999993</v>
      </c>
      <c r="M640" s="7">
        <f>Tabulka2[[#This Row],[Úspora E (TJ/rok)]]*277777.777777777</f>
        <v>5673.9999999999845</v>
      </c>
      <c r="N640" s="7">
        <f>Tabulka2[[#This Row],[Úspora CO2 (tCO2/rok)]]*1000</f>
        <v>5171.704999999999</v>
      </c>
    </row>
    <row r="641" spans="1:14" x14ac:dyDescent="0.25">
      <c r="A641" t="s">
        <v>17</v>
      </c>
      <c r="B641" t="s">
        <v>313</v>
      </c>
      <c r="C641">
        <v>20677943</v>
      </c>
      <c r="D641" t="s">
        <v>33</v>
      </c>
      <c r="E641" t="s">
        <v>250</v>
      </c>
      <c r="F641">
        <v>553719</v>
      </c>
      <c r="G641">
        <v>53002</v>
      </c>
      <c r="H641" t="s">
        <v>32</v>
      </c>
      <c r="I641" s="45">
        <v>85000</v>
      </c>
      <c r="J641" s="70" t="s">
        <v>391</v>
      </c>
      <c r="K641" s="7">
        <v>1.8982799999999998E-2</v>
      </c>
      <c r="L641" s="7">
        <v>5.1717049999999993</v>
      </c>
      <c r="M641" s="7">
        <f>Tabulka2[[#This Row],[Úspora E (TJ/rok)]]*277777.777777777</f>
        <v>5272.9999999999845</v>
      </c>
      <c r="N641" s="7">
        <f>Tabulka2[[#This Row],[Úspora CO2 (tCO2/rok)]]*1000</f>
        <v>5171.704999999999</v>
      </c>
    </row>
    <row r="642" spans="1:14" x14ac:dyDescent="0.25">
      <c r="A642" t="s">
        <v>17</v>
      </c>
      <c r="B642" t="s">
        <v>313</v>
      </c>
      <c r="C642">
        <v>20680083</v>
      </c>
      <c r="D642" t="s">
        <v>33</v>
      </c>
      <c r="E642" t="s">
        <v>108</v>
      </c>
      <c r="F642">
        <v>574767</v>
      </c>
      <c r="G642">
        <v>53341</v>
      </c>
      <c r="H642" t="s">
        <v>32</v>
      </c>
      <c r="I642" s="45">
        <v>105000</v>
      </c>
      <c r="J642" s="70" t="s">
        <v>359</v>
      </c>
      <c r="K642" s="7">
        <v>1.36008E-2</v>
      </c>
      <c r="L642" s="7">
        <v>5.1717049999999993</v>
      </c>
      <c r="M642" s="7">
        <f>Tabulka2[[#This Row],[Úspora E (TJ/rok)]]*277777.777777777</f>
        <v>3777.9999999999891</v>
      </c>
      <c r="N642" s="7">
        <f>Tabulka2[[#This Row],[Úspora CO2 (tCO2/rok)]]*1000</f>
        <v>5171.704999999999</v>
      </c>
    </row>
    <row r="643" spans="1:14" x14ac:dyDescent="0.25">
      <c r="A643" t="s">
        <v>17</v>
      </c>
      <c r="B643" t="s">
        <v>313</v>
      </c>
      <c r="C643">
        <v>20681813</v>
      </c>
      <c r="D643" t="s">
        <v>33</v>
      </c>
      <c r="E643" t="s">
        <v>250</v>
      </c>
      <c r="F643">
        <v>553719</v>
      </c>
      <c r="G643">
        <v>53002</v>
      </c>
      <c r="H643" t="s">
        <v>32</v>
      </c>
      <c r="I643" s="45">
        <v>105000</v>
      </c>
      <c r="J643" s="70" t="s">
        <v>359</v>
      </c>
      <c r="K643" s="7">
        <v>1.1599199999999999E-2</v>
      </c>
      <c r="L643" s="7">
        <v>5.1717049999999993</v>
      </c>
      <c r="M643" s="7">
        <f>Tabulka2[[#This Row],[Úspora E (TJ/rok)]]*277777.777777777</f>
        <v>3221.9999999999905</v>
      </c>
      <c r="N643" s="7">
        <f>Tabulka2[[#This Row],[Úspora CO2 (tCO2/rok)]]*1000</f>
        <v>5171.704999999999</v>
      </c>
    </row>
    <row r="644" spans="1:14" x14ac:dyDescent="0.25">
      <c r="A644" t="s">
        <v>17</v>
      </c>
      <c r="B644" t="s">
        <v>313</v>
      </c>
      <c r="C644">
        <v>20682813</v>
      </c>
      <c r="D644" t="s">
        <v>33</v>
      </c>
      <c r="E644" t="s">
        <v>153</v>
      </c>
      <c r="F644">
        <v>555134</v>
      </c>
      <c r="G644">
        <v>53003</v>
      </c>
      <c r="H644" t="s">
        <v>409</v>
      </c>
      <c r="I644" s="45">
        <v>155000</v>
      </c>
      <c r="J644" s="70" t="s">
        <v>364</v>
      </c>
      <c r="K644" s="7">
        <v>1.96308E-2</v>
      </c>
      <c r="L644" s="7">
        <v>5.1717049999999993</v>
      </c>
      <c r="M644" s="7">
        <f>Tabulka2[[#This Row],[Úspora E (TJ/rok)]]*277777.777777777</f>
        <v>5452.9999999999845</v>
      </c>
      <c r="N644" s="7">
        <f>Tabulka2[[#This Row],[Úspora CO2 (tCO2/rok)]]*1000</f>
        <v>5171.704999999999</v>
      </c>
    </row>
    <row r="645" spans="1:14" x14ac:dyDescent="0.25">
      <c r="A645" t="s">
        <v>17</v>
      </c>
      <c r="B645" t="s">
        <v>313</v>
      </c>
      <c r="C645">
        <v>20683493</v>
      </c>
      <c r="D645" t="s">
        <v>33</v>
      </c>
      <c r="E645" t="s">
        <v>153</v>
      </c>
      <c r="F645">
        <v>555134</v>
      </c>
      <c r="G645">
        <v>53353</v>
      </c>
      <c r="H645" t="s">
        <v>170</v>
      </c>
      <c r="I645" s="45">
        <v>350041</v>
      </c>
      <c r="J645" s="70" t="s">
        <v>340</v>
      </c>
      <c r="K645" s="7">
        <v>0.15532019999999996</v>
      </c>
      <c r="L645" s="7">
        <v>9.537700000000001</v>
      </c>
      <c r="M645" s="7">
        <f>Tabulka2[[#This Row],[Úspora E (TJ/rok)]]*277777.777777777</f>
        <v>43144.499999999869</v>
      </c>
      <c r="N645" s="7">
        <f>Tabulka2[[#This Row],[Úspora CO2 (tCO2/rok)]]*1000</f>
        <v>9537.7000000000007</v>
      </c>
    </row>
    <row r="646" spans="1:14" x14ac:dyDescent="0.25">
      <c r="A646" t="s">
        <v>17</v>
      </c>
      <c r="B646" t="s">
        <v>313</v>
      </c>
      <c r="C646">
        <v>20684283</v>
      </c>
      <c r="D646" t="s">
        <v>33</v>
      </c>
      <c r="E646" t="s">
        <v>108</v>
      </c>
      <c r="F646">
        <v>574767</v>
      </c>
      <c r="G646">
        <v>53341</v>
      </c>
      <c r="H646" t="s">
        <v>32</v>
      </c>
      <c r="I646" s="45">
        <v>40000</v>
      </c>
      <c r="J646" s="70" t="s">
        <v>345</v>
      </c>
      <c r="K646" s="7">
        <v>5.9471999999999997E-3</v>
      </c>
      <c r="L646" s="7">
        <v>5.0304150000000005</v>
      </c>
      <c r="M646" s="7">
        <f>Tabulka2[[#This Row],[Úspora E (TJ/rok)]]*277777.777777777</f>
        <v>1651.9999999999952</v>
      </c>
      <c r="N646" s="7">
        <f>Tabulka2[[#This Row],[Úspora CO2 (tCO2/rok)]]*1000</f>
        <v>5030.4150000000009</v>
      </c>
    </row>
    <row r="647" spans="1:14" x14ac:dyDescent="0.25">
      <c r="A647" t="s">
        <v>17</v>
      </c>
      <c r="B647" t="s">
        <v>313</v>
      </c>
      <c r="C647">
        <v>20684533</v>
      </c>
      <c r="D647" t="s">
        <v>33</v>
      </c>
      <c r="E647" t="s">
        <v>153</v>
      </c>
      <c r="F647">
        <v>555134</v>
      </c>
      <c r="G647">
        <v>53353</v>
      </c>
      <c r="H647" t="s">
        <v>32</v>
      </c>
      <c r="I647" s="45">
        <v>155000</v>
      </c>
      <c r="J647" s="70" t="s">
        <v>364</v>
      </c>
      <c r="K647" s="7">
        <v>1.5346799999999999E-2</v>
      </c>
      <c r="L647" s="7">
        <v>5.1717049999999993</v>
      </c>
      <c r="M647" s="7">
        <f>Tabulka2[[#This Row],[Úspora E (TJ/rok)]]*277777.777777777</f>
        <v>4262.9999999999873</v>
      </c>
      <c r="N647" s="7">
        <f>Tabulka2[[#This Row],[Úspora CO2 (tCO2/rok)]]*1000</f>
        <v>5171.704999999999</v>
      </c>
    </row>
    <row r="648" spans="1:14" x14ac:dyDescent="0.25">
      <c r="A648" t="s">
        <v>17</v>
      </c>
      <c r="B648" t="s">
        <v>313</v>
      </c>
      <c r="C648">
        <v>20684583</v>
      </c>
      <c r="D648" t="s">
        <v>33</v>
      </c>
      <c r="E648" t="s">
        <v>254</v>
      </c>
      <c r="F648">
        <v>575721</v>
      </c>
      <c r="G648">
        <v>53344</v>
      </c>
      <c r="H648" t="s">
        <v>32</v>
      </c>
      <c r="I648" s="45">
        <v>75000</v>
      </c>
      <c r="J648" s="70" t="s">
        <v>357</v>
      </c>
      <c r="K648" s="7">
        <v>9.3564000000000008E-3</v>
      </c>
      <c r="L648" s="7">
        <v>5.1717049999999993</v>
      </c>
      <c r="M648" s="7">
        <f>Tabulka2[[#This Row],[Úspora E (TJ/rok)]]*277777.777777777</f>
        <v>2598.9999999999927</v>
      </c>
      <c r="N648" s="7">
        <f>Tabulka2[[#This Row],[Úspora CO2 (tCO2/rok)]]*1000</f>
        <v>5171.704999999999</v>
      </c>
    </row>
    <row r="649" spans="1:14" x14ac:dyDescent="0.25">
      <c r="A649" t="s">
        <v>17</v>
      </c>
      <c r="B649" t="s">
        <v>313</v>
      </c>
      <c r="C649">
        <v>20687103</v>
      </c>
      <c r="D649" t="s">
        <v>33</v>
      </c>
      <c r="E649" t="s">
        <v>153</v>
      </c>
      <c r="F649">
        <v>555134</v>
      </c>
      <c r="G649">
        <v>53351</v>
      </c>
      <c r="H649" t="s">
        <v>277</v>
      </c>
      <c r="I649" s="45">
        <v>155000</v>
      </c>
      <c r="J649" s="70" t="s">
        <v>364</v>
      </c>
      <c r="K649" s="7">
        <v>1.4590080000000002E-2</v>
      </c>
      <c r="L649" s="7">
        <v>5.1717049999999993</v>
      </c>
      <c r="M649" s="7">
        <f>Tabulka2[[#This Row],[Úspora E (TJ/rok)]]*277777.777777777</f>
        <v>4052.7999999999893</v>
      </c>
      <c r="N649" s="7">
        <f>Tabulka2[[#This Row],[Úspora CO2 (tCO2/rok)]]*1000</f>
        <v>5171.704999999999</v>
      </c>
    </row>
    <row r="650" spans="1:14" x14ac:dyDescent="0.25">
      <c r="A650" t="s">
        <v>17</v>
      </c>
      <c r="B650" t="s">
        <v>313</v>
      </c>
      <c r="C650">
        <v>20687583</v>
      </c>
      <c r="D650" t="s">
        <v>33</v>
      </c>
      <c r="E650" t="s">
        <v>153</v>
      </c>
      <c r="F650">
        <v>555134</v>
      </c>
      <c r="H650" t="s">
        <v>159</v>
      </c>
      <c r="I650" s="45">
        <v>155000</v>
      </c>
      <c r="J650" s="70" t="s">
        <v>364</v>
      </c>
      <c r="K650" s="7">
        <v>1.62396E-2</v>
      </c>
      <c r="L650" s="7">
        <v>5.1717049999999993</v>
      </c>
      <c r="M650" s="7">
        <f>Tabulka2[[#This Row],[Úspora E (TJ/rok)]]*277777.777777777</f>
        <v>4510.9999999999873</v>
      </c>
      <c r="N650" s="7">
        <f>Tabulka2[[#This Row],[Úspora CO2 (tCO2/rok)]]*1000</f>
        <v>5171.704999999999</v>
      </c>
    </row>
    <row r="651" spans="1:14" x14ac:dyDescent="0.25">
      <c r="A651" t="s">
        <v>17</v>
      </c>
      <c r="B651" t="s">
        <v>313</v>
      </c>
      <c r="C651">
        <v>20688433</v>
      </c>
      <c r="D651" t="s">
        <v>33</v>
      </c>
      <c r="E651" t="s">
        <v>153</v>
      </c>
      <c r="F651">
        <v>555134</v>
      </c>
      <c r="G651">
        <v>53351</v>
      </c>
      <c r="H651" t="s">
        <v>277</v>
      </c>
      <c r="I651" s="45">
        <v>155000</v>
      </c>
      <c r="J651" s="70" t="s">
        <v>364</v>
      </c>
      <c r="K651" s="7">
        <v>2.0358000000000001E-2</v>
      </c>
      <c r="L651" s="7">
        <v>5.1717049999999993</v>
      </c>
      <c r="M651" s="7">
        <f>Tabulka2[[#This Row],[Úspora E (TJ/rok)]]*277777.777777777</f>
        <v>5654.9999999999845</v>
      </c>
      <c r="N651" s="7">
        <f>Tabulka2[[#This Row],[Úspora CO2 (tCO2/rok)]]*1000</f>
        <v>5171.704999999999</v>
      </c>
    </row>
    <row r="652" spans="1:14" x14ac:dyDescent="0.25">
      <c r="A652" t="s">
        <v>17</v>
      </c>
      <c r="B652" t="s">
        <v>313</v>
      </c>
      <c r="C652">
        <v>20689213</v>
      </c>
      <c r="D652" t="s">
        <v>33</v>
      </c>
      <c r="E652" t="s">
        <v>153</v>
      </c>
      <c r="F652">
        <v>555134</v>
      </c>
      <c r="G652">
        <v>53003</v>
      </c>
      <c r="H652" t="s">
        <v>274</v>
      </c>
      <c r="I652" s="45">
        <v>105000</v>
      </c>
      <c r="J652" s="70" t="s">
        <v>359</v>
      </c>
      <c r="K652" s="7">
        <v>1.2031200000000001E-2</v>
      </c>
      <c r="L652" s="7">
        <v>5.1717049999999993</v>
      </c>
      <c r="M652" s="7">
        <f>Tabulka2[[#This Row],[Úspora E (TJ/rok)]]*277777.777777777</f>
        <v>3341.9999999999909</v>
      </c>
      <c r="N652" s="7">
        <f>Tabulka2[[#This Row],[Úspora CO2 (tCO2/rok)]]*1000</f>
        <v>5171.704999999999</v>
      </c>
    </row>
    <row r="653" spans="1:14" x14ac:dyDescent="0.25">
      <c r="A653" t="s">
        <v>17</v>
      </c>
      <c r="B653" t="s">
        <v>313</v>
      </c>
      <c r="C653">
        <v>20689723</v>
      </c>
      <c r="D653" t="s">
        <v>33</v>
      </c>
      <c r="E653" t="s">
        <v>251</v>
      </c>
      <c r="F653">
        <v>575704</v>
      </c>
      <c r="G653">
        <v>53352</v>
      </c>
      <c r="H653" t="s">
        <v>32</v>
      </c>
      <c r="I653" s="45">
        <v>155000</v>
      </c>
      <c r="J653" s="70" t="s">
        <v>364</v>
      </c>
      <c r="K653" s="7">
        <v>1.4893199999999999E-2</v>
      </c>
      <c r="L653" s="7">
        <v>5.1717049999999993</v>
      </c>
      <c r="M653" s="7">
        <f>Tabulka2[[#This Row],[Úspora E (TJ/rok)]]*277777.777777777</f>
        <v>4136.9999999999882</v>
      </c>
      <c r="N653" s="7">
        <f>Tabulka2[[#This Row],[Úspora CO2 (tCO2/rok)]]*1000</f>
        <v>5171.704999999999</v>
      </c>
    </row>
    <row r="654" spans="1:14" x14ac:dyDescent="0.25">
      <c r="A654" t="s">
        <v>17</v>
      </c>
      <c r="B654" t="s">
        <v>313</v>
      </c>
      <c r="C654">
        <v>20693833</v>
      </c>
      <c r="D654" t="s">
        <v>33</v>
      </c>
      <c r="E654" t="s">
        <v>96</v>
      </c>
      <c r="F654">
        <v>575097</v>
      </c>
      <c r="G654">
        <v>53316</v>
      </c>
      <c r="H654" t="s">
        <v>32</v>
      </c>
      <c r="I654" s="45">
        <v>200010</v>
      </c>
      <c r="J654" s="70" t="s">
        <v>341</v>
      </c>
      <c r="K654" s="7">
        <v>0.12116519999999999</v>
      </c>
      <c r="L654" s="7">
        <v>2.0545199999999997</v>
      </c>
      <c r="M654" s="7">
        <f>Tabulka2[[#This Row],[Úspora E (TJ/rok)]]*277777.777777777</f>
        <v>33656.999999999898</v>
      </c>
      <c r="N654" s="7">
        <f>Tabulka2[[#This Row],[Úspora CO2 (tCO2/rok)]]*1000</f>
        <v>2054.5199999999995</v>
      </c>
    </row>
    <row r="655" spans="1:14" x14ac:dyDescent="0.25">
      <c r="A655" t="s">
        <v>17</v>
      </c>
      <c r="B655" t="s">
        <v>313</v>
      </c>
      <c r="C655">
        <v>20696413</v>
      </c>
      <c r="D655" t="s">
        <v>33</v>
      </c>
      <c r="E655" t="s">
        <v>153</v>
      </c>
      <c r="F655">
        <v>555134</v>
      </c>
      <c r="G655">
        <v>53353</v>
      </c>
      <c r="H655" t="s">
        <v>170</v>
      </c>
      <c r="I655" s="45">
        <v>853596</v>
      </c>
      <c r="J655" s="70" t="s">
        <v>403</v>
      </c>
      <c r="K655" s="7">
        <v>0.23686919999999997</v>
      </c>
      <c r="L655" s="7">
        <v>16.177780000000002</v>
      </c>
      <c r="M655" s="7">
        <f>Tabulka2[[#This Row],[Úspora E (TJ/rok)]]*277777.777777777</f>
        <v>65796.999999999811</v>
      </c>
      <c r="N655" s="7">
        <f>Tabulka2[[#This Row],[Úspora CO2 (tCO2/rok)]]*1000</f>
        <v>16177.780000000002</v>
      </c>
    </row>
    <row r="656" spans="1:14" x14ac:dyDescent="0.25">
      <c r="A656" t="s">
        <v>17</v>
      </c>
      <c r="B656" t="s">
        <v>313</v>
      </c>
      <c r="C656">
        <v>20698523</v>
      </c>
      <c r="D656" t="s">
        <v>33</v>
      </c>
      <c r="E656" t="s">
        <v>75</v>
      </c>
      <c r="F656">
        <v>574899</v>
      </c>
      <c r="G656">
        <v>53303</v>
      </c>
      <c r="H656" t="s">
        <v>32</v>
      </c>
      <c r="I656" s="45">
        <v>85000</v>
      </c>
      <c r="J656" s="70" t="s">
        <v>391</v>
      </c>
      <c r="K656" s="7">
        <v>2.2064399999999998E-2</v>
      </c>
      <c r="L656" s="7">
        <v>5.1717049999999993</v>
      </c>
      <c r="M656" s="7">
        <f>Tabulka2[[#This Row],[Úspora E (TJ/rok)]]*277777.777777777</f>
        <v>6128.9999999999818</v>
      </c>
      <c r="N656" s="7">
        <f>Tabulka2[[#This Row],[Úspora CO2 (tCO2/rok)]]*1000</f>
        <v>5171.704999999999</v>
      </c>
    </row>
    <row r="657" spans="1:14" x14ac:dyDescent="0.25">
      <c r="A657" t="s">
        <v>17</v>
      </c>
      <c r="B657" t="s">
        <v>313</v>
      </c>
      <c r="C657">
        <v>20698833</v>
      </c>
      <c r="D657" t="s">
        <v>33</v>
      </c>
      <c r="E657" t="s">
        <v>153</v>
      </c>
      <c r="F657">
        <v>555134</v>
      </c>
      <c r="G657">
        <v>53009</v>
      </c>
      <c r="H657" t="s">
        <v>172</v>
      </c>
      <c r="I657" s="45">
        <v>202920</v>
      </c>
      <c r="J657" s="70" t="s">
        <v>384</v>
      </c>
      <c r="K657" s="7">
        <v>9.0504000000000015E-2</v>
      </c>
      <c r="L657" s="7">
        <v>5.1162999999999998</v>
      </c>
      <c r="M657" s="7">
        <f>Tabulka2[[#This Row],[Úspora E (TJ/rok)]]*277777.777777777</f>
        <v>25139.999999999935</v>
      </c>
      <c r="N657" s="7">
        <f>Tabulka2[[#This Row],[Úspora CO2 (tCO2/rok)]]*1000</f>
        <v>5116.3</v>
      </c>
    </row>
    <row r="658" spans="1:14" x14ac:dyDescent="0.25">
      <c r="A658" t="s">
        <v>17</v>
      </c>
      <c r="B658" t="s">
        <v>313</v>
      </c>
      <c r="C658">
        <v>20699713</v>
      </c>
      <c r="D658" t="s">
        <v>33</v>
      </c>
      <c r="E658" t="s">
        <v>153</v>
      </c>
      <c r="F658">
        <v>555134</v>
      </c>
      <c r="G658">
        <v>53002</v>
      </c>
      <c r="H658" t="s">
        <v>275</v>
      </c>
      <c r="I658" s="45">
        <v>511625</v>
      </c>
      <c r="J658" s="70" t="s">
        <v>404</v>
      </c>
      <c r="K658" s="7">
        <v>0.12006359999999999</v>
      </c>
      <c r="L658" s="7">
        <v>6.0464900000000004</v>
      </c>
      <c r="M658" s="7">
        <f>Tabulka2[[#This Row],[Úspora E (TJ/rok)]]*277777.777777777</f>
        <v>33350.999999999905</v>
      </c>
      <c r="N658" s="7">
        <f>Tabulka2[[#This Row],[Úspora CO2 (tCO2/rok)]]*1000</f>
        <v>6046.4900000000007</v>
      </c>
    </row>
    <row r="659" spans="1:14" x14ac:dyDescent="0.25">
      <c r="A659" t="s">
        <v>17</v>
      </c>
      <c r="B659" t="s">
        <v>313</v>
      </c>
      <c r="C659">
        <v>20702343</v>
      </c>
      <c r="D659" t="s">
        <v>33</v>
      </c>
      <c r="E659" t="s">
        <v>251</v>
      </c>
      <c r="F659">
        <v>575704</v>
      </c>
      <c r="G659">
        <v>53352</v>
      </c>
      <c r="H659" t="s">
        <v>32</v>
      </c>
      <c r="I659" s="45">
        <v>60000</v>
      </c>
      <c r="J659" s="70" t="s">
        <v>355</v>
      </c>
      <c r="K659" s="7">
        <v>6.4331999999999992E-3</v>
      </c>
      <c r="L659" s="7">
        <v>5.1717049999999993</v>
      </c>
      <c r="M659" s="7">
        <f>Tabulka2[[#This Row],[Úspora E (TJ/rok)]]*277777.777777777</f>
        <v>1786.9999999999948</v>
      </c>
      <c r="N659" s="7">
        <f>Tabulka2[[#This Row],[Úspora CO2 (tCO2/rok)]]*1000</f>
        <v>5171.704999999999</v>
      </c>
    </row>
    <row r="660" spans="1:14" x14ac:dyDescent="0.25">
      <c r="A660" t="s">
        <v>17</v>
      </c>
      <c r="B660" t="s">
        <v>313</v>
      </c>
      <c r="C660">
        <v>20704173</v>
      </c>
      <c r="D660" t="s">
        <v>33</v>
      </c>
      <c r="E660" t="s">
        <v>153</v>
      </c>
      <c r="F660">
        <v>555134</v>
      </c>
      <c r="G660">
        <v>53333</v>
      </c>
      <c r="H660" t="s">
        <v>156</v>
      </c>
      <c r="I660" s="45">
        <v>485000</v>
      </c>
      <c r="J660" s="70" t="s">
        <v>344</v>
      </c>
      <c r="K660" s="7">
        <v>7.0037999999999989E-2</v>
      </c>
      <c r="L660" s="7">
        <v>19.833741551556422</v>
      </c>
      <c r="M660" s="7">
        <f>Tabulka2[[#This Row],[Úspora E (TJ/rok)]]*277777.777777777</f>
        <v>19454.999999999942</v>
      </c>
      <c r="N660" s="7">
        <f>Tabulka2[[#This Row],[Úspora CO2 (tCO2/rok)]]*1000</f>
        <v>19833.741551556421</v>
      </c>
    </row>
    <row r="661" spans="1:14" x14ac:dyDescent="0.25">
      <c r="A661" t="s">
        <v>17</v>
      </c>
      <c r="B661" t="s">
        <v>313</v>
      </c>
      <c r="C661">
        <v>20705463</v>
      </c>
      <c r="D661" t="s">
        <v>33</v>
      </c>
      <c r="E661" t="s">
        <v>151</v>
      </c>
      <c r="F661">
        <v>575437</v>
      </c>
      <c r="G661">
        <v>53002</v>
      </c>
      <c r="H661" t="s">
        <v>32</v>
      </c>
      <c r="I661" s="45">
        <v>65000</v>
      </c>
      <c r="J661" s="70" t="s">
        <v>361</v>
      </c>
      <c r="K661" s="7">
        <v>7.4854799999999999E-2</v>
      </c>
      <c r="L661" s="7">
        <v>20.648159999999997</v>
      </c>
      <c r="M661" s="7">
        <f>Tabulka2[[#This Row],[Úspora E (TJ/rok)]]*277777.777777777</f>
        <v>20792.999999999942</v>
      </c>
      <c r="N661" s="7">
        <f>Tabulka2[[#This Row],[Úspora CO2 (tCO2/rok)]]*1000</f>
        <v>20648.159999999996</v>
      </c>
    </row>
    <row r="662" spans="1:14" x14ac:dyDescent="0.25">
      <c r="A662" t="s">
        <v>17</v>
      </c>
      <c r="B662" t="s">
        <v>313</v>
      </c>
      <c r="C662">
        <v>20706033</v>
      </c>
      <c r="D662" t="s">
        <v>33</v>
      </c>
      <c r="E662" t="s">
        <v>153</v>
      </c>
      <c r="F662">
        <v>555134</v>
      </c>
      <c r="G662">
        <v>53006</v>
      </c>
      <c r="H662" t="s">
        <v>159</v>
      </c>
      <c r="I662" s="45">
        <v>155000</v>
      </c>
      <c r="J662" s="70" t="s">
        <v>364</v>
      </c>
      <c r="K662" s="7">
        <v>1.4471999999999999E-2</v>
      </c>
      <c r="L662" s="7">
        <v>5.1717049999999993</v>
      </c>
      <c r="M662" s="7">
        <f>Tabulka2[[#This Row],[Úspora E (TJ/rok)]]*277777.777777777</f>
        <v>4019.9999999999882</v>
      </c>
      <c r="N662" s="7">
        <f>Tabulka2[[#This Row],[Úspora CO2 (tCO2/rok)]]*1000</f>
        <v>5171.704999999999</v>
      </c>
    </row>
    <row r="663" spans="1:14" x14ac:dyDescent="0.25">
      <c r="A663" t="s">
        <v>17</v>
      </c>
      <c r="B663" t="s">
        <v>313</v>
      </c>
      <c r="C663">
        <v>20706783</v>
      </c>
      <c r="D663" t="s">
        <v>33</v>
      </c>
      <c r="E663" t="s">
        <v>153</v>
      </c>
      <c r="F663">
        <v>555134</v>
      </c>
      <c r="G663">
        <v>53353</v>
      </c>
      <c r="H663" t="s">
        <v>170</v>
      </c>
      <c r="I663" s="45">
        <v>155000</v>
      </c>
      <c r="J663" s="70" t="s">
        <v>364</v>
      </c>
      <c r="K663" s="7">
        <v>1.55196E-2</v>
      </c>
      <c r="L663" s="7">
        <v>5.1717049999999993</v>
      </c>
      <c r="M663" s="7">
        <f>Tabulka2[[#This Row],[Úspora E (TJ/rok)]]*277777.777777777</f>
        <v>4310.9999999999882</v>
      </c>
      <c r="N663" s="7">
        <f>Tabulka2[[#This Row],[Úspora CO2 (tCO2/rok)]]*1000</f>
        <v>5171.704999999999</v>
      </c>
    </row>
    <row r="664" spans="1:14" x14ac:dyDescent="0.25">
      <c r="A664" t="s">
        <v>17</v>
      </c>
      <c r="B664" t="s">
        <v>313</v>
      </c>
      <c r="C664">
        <v>20710313</v>
      </c>
      <c r="D664" t="s">
        <v>33</v>
      </c>
      <c r="E664" t="s">
        <v>62</v>
      </c>
      <c r="F664">
        <v>574856</v>
      </c>
      <c r="G664">
        <v>53345</v>
      </c>
      <c r="H664" t="s">
        <v>32</v>
      </c>
      <c r="I664" s="45">
        <v>155000</v>
      </c>
      <c r="J664" s="70" t="s">
        <v>364</v>
      </c>
      <c r="K664" s="7">
        <v>1.5404399999999999E-2</v>
      </c>
      <c r="L664" s="7">
        <v>5.1717049999999993</v>
      </c>
      <c r="M664" s="7">
        <f>Tabulka2[[#This Row],[Úspora E (TJ/rok)]]*277777.777777777</f>
        <v>4278.9999999999873</v>
      </c>
      <c r="N664" s="7">
        <f>Tabulka2[[#This Row],[Úspora CO2 (tCO2/rok)]]*1000</f>
        <v>5171.704999999999</v>
      </c>
    </row>
    <row r="665" spans="1:14" x14ac:dyDescent="0.25">
      <c r="A665" t="s">
        <v>17</v>
      </c>
      <c r="B665" t="s">
        <v>313</v>
      </c>
      <c r="C665">
        <v>20710623</v>
      </c>
      <c r="D665" t="s">
        <v>33</v>
      </c>
      <c r="E665" t="s">
        <v>153</v>
      </c>
      <c r="F665">
        <v>555134</v>
      </c>
      <c r="G665">
        <v>53006</v>
      </c>
      <c r="H665" t="s">
        <v>32</v>
      </c>
      <c r="I665" s="45">
        <v>374680</v>
      </c>
      <c r="J665" s="70" t="s">
        <v>400</v>
      </c>
      <c r="K665" s="7">
        <v>7.0037999999999989E-2</v>
      </c>
      <c r="L665" s="7">
        <v>19.833741551556422</v>
      </c>
      <c r="M665" s="7">
        <f>Tabulka2[[#This Row],[Úspora E (TJ/rok)]]*277777.777777777</f>
        <v>19454.999999999942</v>
      </c>
      <c r="N665" s="7">
        <f>Tabulka2[[#This Row],[Úspora CO2 (tCO2/rok)]]*1000</f>
        <v>19833.741551556421</v>
      </c>
    </row>
    <row r="666" spans="1:14" x14ac:dyDescent="0.25">
      <c r="A666" t="s">
        <v>17</v>
      </c>
      <c r="B666" t="s">
        <v>313</v>
      </c>
      <c r="C666">
        <v>20710923</v>
      </c>
      <c r="D666" t="s">
        <v>33</v>
      </c>
      <c r="E666" t="s">
        <v>153</v>
      </c>
      <c r="F666">
        <v>555134</v>
      </c>
      <c r="G666">
        <v>53002</v>
      </c>
      <c r="H666" t="s">
        <v>173</v>
      </c>
      <c r="I666" s="45">
        <v>155000</v>
      </c>
      <c r="J666" s="70" t="s">
        <v>364</v>
      </c>
      <c r="K666" s="7">
        <v>2.3878799999999999E-2</v>
      </c>
      <c r="L666" s="7">
        <v>5.1717049999999993</v>
      </c>
      <c r="M666" s="7">
        <f>Tabulka2[[#This Row],[Úspora E (TJ/rok)]]*277777.777777777</f>
        <v>6632.9999999999809</v>
      </c>
      <c r="N666" s="7">
        <f>Tabulka2[[#This Row],[Úspora CO2 (tCO2/rok)]]*1000</f>
        <v>5171.704999999999</v>
      </c>
    </row>
    <row r="667" spans="1:14" x14ac:dyDescent="0.25">
      <c r="A667" t="s">
        <v>17</v>
      </c>
      <c r="B667" t="s">
        <v>313</v>
      </c>
      <c r="C667">
        <v>20711233</v>
      </c>
      <c r="D667" t="s">
        <v>33</v>
      </c>
      <c r="E667" t="s">
        <v>153</v>
      </c>
      <c r="F667">
        <v>555134</v>
      </c>
      <c r="G667">
        <v>53002</v>
      </c>
      <c r="H667" t="s">
        <v>32</v>
      </c>
      <c r="I667" s="45">
        <v>155000</v>
      </c>
      <c r="J667" s="70" t="s">
        <v>364</v>
      </c>
      <c r="K667" s="7">
        <v>2.1218399999999998E-2</v>
      </c>
      <c r="L667" s="7">
        <v>5.1717049999999993</v>
      </c>
      <c r="M667" s="7">
        <f>Tabulka2[[#This Row],[Úspora E (TJ/rok)]]*277777.777777777</f>
        <v>5893.9999999999827</v>
      </c>
      <c r="N667" s="7">
        <f>Tabulka2[[#This Row],[Úspora CO2 (tCO2/rok)]]*1000</f>
        <v>5171.704999999999</v>
      </c>
    </row>
    <row r="668" spans="1:14" x14ac:dyDescent="0.25">
      <c r="A668" t="s">
        <v>17</v>
      </c>
      <c r="B668" t="s">
        <v>313</v>
      </c>
      <c r="C668">
        <v>20713053</v>
      </c>
      <c r="D668" t="s">
        <v>33</v>
      </c>
      <c r="E668" t="s">
        <v>219</v>
      </c>
      <c r="F668">
        <v>575551</v>
      </c>
      <c r="G668">
        <v>53343</v>
      </c>
      <c r="H668" t="s">
        <v>32</v>
      </c>
      <c r="I668" s="45">
        <v>65000</v>
      </c>
      <c r="J668" s="70" t="s">
        <v>361</v>
      </c>
      <c r="K668" s="7">
        <v>7.4854799999999999E-2</v>
      </c>
      <c r="L668" s="7">
        <v>20.648159999999997</v>
      </c>
      <c r="M668" s="7">
        <f>Tabulka2[[#This Row],[Úspora E (TJ/rok)]]*277777.777777777</f>
        <v>20792.999999999942</v>
      </c>
      <c r="N668" s="7">
        <f>Tabulka2[[#This Row],[Úspora CO2 (tCO2/rok)]]*1000</f>
        <v>20648.159999999996</v>
      </c>
    </row>
    <row r="669" spans="1:14" x14ac:dyDescent="0.25">
      <c r="A669" t="s">
        <v>17</v>
      </c>
      <c r="B669" t="s">
        <v>313</v>
      </c>
      <c r="C669">
        <v>20713883</v>
      </c>
      <c r="D669" t="s">
        <v>33</v>
      </c>
      <c r="E669" t="s">
        <v>153</v>
      </c>
      <c r="F669">
        <v>555134</v>
      </c>
      <c r="G669">
        <v>53303</v>
      </c>
      <c r="H669" t="s">
        <v>155</v>
      </c>
      <c r="I669" s="45">
        <v>292120</v>
      </c>
      <c r="J669" s="70" t="s">
        <v>405</v>
      </c>
      <c r="K669" s="7">
        <v>7.0037999999999989E-2</v>
      </c>
      <c r="L669" s="7">
        <v>19.833741551556422</v>
      </c>
      <c r="M669" s="7">
        <f>Tabulka2[[#This Row],[Úspora E (TJ/rok)]]*277777.777777777</f>
        <v>19454.999999999942</v>
      </c>
      <c r="N669" s="7">
        <f>Tabulka2[[#This Row],[Úspora CO2 (tCO2/rok)]]*1000</f>
        <v>19833.741551556421</v>
      </c>
    </row>
    <row r="670" spans="1:14" x14ac:dyDescent="0.25">
      <c r="A670" t="s">
        <v>17</v>
      </c>
      <c r="B670" t="s">
        <v>313</v>
      </c>
      <c r="C670">
        <v>20716443</v>
      </c>
      <c r="D670" t="s">
        <v>33</v>
      </c>
      <c r="E670" t="s">
        <v>145</v>
      </c>
      <c r="F670">
        <v>575429</v>
      </c>
      <c r="G670">
        <v>53345</v>
      </c>
      <c r="H670" t="s">
        <v>32</v>
      </c>
      <c r="I670" s="45">
        <v>441753</v>
      </c>
      <c r="J670" s="70" t="s">
        <v>341</v>
      </c>
      <c r="K670" s="7">
        <v>0.18858239999999998</v>
      </c>
      <c r="L670" s="7">
        <v>12.953980000000001</v>
      </c>
      <c r="M670" s="7">
        <f>Tabulka2[[#This Row],[Úspora E (TJ/rok)]]*277777.777777777</f>
        <v>52383.999999999847</v>
      </c>
      <c r="N670" s="7">
        <f>Tabulka2[[#This Row],[Úspora CO2 (tCO2/rok)]]*1000</f>
        <v>12953.980000000001</v>
      </c>
    </row>
    <row r="671" spans="1:14" x14ac:dyDescent="0.25">
      <c r="A671" t="s">
        <v>17</v>
      </c>
      <c r="B671" t="s">
        <v>313</v>
      </c>
      <c r="C671">
        <v>20717113</v>
      </c>
      <c r="D671" t="s">
        <v>33</v>
      </c>
      <c r="E671" t="s">
        <v>145</v>
      </c>
      <c r="F671">
        <v>575429</v>
      </c>
      <c r="G671">
        <v>53345</v>
      </c>
      <c r="H671" t="s">
        <v>32</v>
      </c>
      <c r="I671" s="45">
        <v>155000</v>
      </c>
      <c r="J671" s="70" t="s">
        <v>364</v>
      </c>
      <c r="K671" s="7">
        <v>1.99224E-2</v>
      </c>
      <c r="L671" s="7">
        <v>5.1717049999999993</v>
      </c>
      <c r="M671" s="7">
        <f>Tabulka2[[#This Row],[Úspora E (TJ/rok)]]*277777.777777777</f>
        <v>5533.9999999999845</v>
      </c>
      <c r="N671" s="7">
        <f>Tabulka2[[#This Row],[Úspora CO2 (tCO2/rok)]]*1000</f>
        <v>5171.704999999999</v>
      </c>
    </row>
    <row r="672" spans="1:14" x14ac:dyDescent="0.25">
      <c r="A672" t="s">
        <v>17</v>
      </c>
      <c r="B672" t="s">
        <v>313</v>
      </c>
      <c r="C672">
        <v>20717563</v>
      </c>
      <c r="D672" t="s">
        <v>33</v>
      </c>
      <c r="E672" t="s">
        <v>75</v>
      </c>
      <c r="F672">
        <v>574899</v>
      </c>
      <c r="G672">
        <v>53303</v>
      </c>
      <c r="H672" t="s">
        <v>32</v>
      </c>
      <c r="I672" s="45">
        <v>220091</v>
      </c>
      <c r="J672" s="70" t="s">
        <v>393</v>
      </c>
      <c r="K672" s="7">
        <v>0.24477119999999997</v>
      </c>
      <c r="L672" s="7">
        <v>4.2222600000000039</v>
      </c>
      <c r="M672" s="7">
        <f>Tabulka2[[#This Row],[Úspora E (TJ/rok)]]*277777.777777777</f>
        <v>67991.999999999796</v>
      </c>
      <c r="N672" s="7">
        <f>Tabulka2[[#This Row],[Úspora CO2 (tCO2/rok)]]*1000</f>
        <v>4222.2600000000039</v>
      </c>
    </row>
    <row r="673" spans="1:14" x14ac:dyDescent="0.25">
      <c r="A673" t="s">
        <v>17</v>
      </c>
      <c r="B673" t="s">
        <v>313</v>
      </c>
      <c r="C673">
        <v>20719133</v>
      </c>
      <c r="D673" t="s">
        <v>33</v>
      </c>
      <c r="E673" t="s">
        <v>219</v>
      </c>
      <c r="F673">
        <v>575551</v>
      </c>
      <c r="G673">
        <v>53343</v>
      </c>
      <c r="H673" t="s">
        <v>32</v>
      </c>
      <c r="I673" s="45">
        <v>185000</v>
      </c>
      <c r="J673" s="70" t="s">
        <v>382</v>
      </c>
      <c r="K673" s="7">
        <v>7.0037999999999989E-2</v>
      </c>
      <c r="L673" s="7">
        <v>19.833741551556422</v>
      </c>
      <c r="M673" s="7">
        <f>Tabulka2[[#This Row],[Úspora E (TJ/rok)]]*277777.777777777</f>
        <v>19454.999999999942</v>
      </c>
      <c r="N673" s="7">
        <f>Tabulka2[[#This Row],[Úspora CO2 (tCO2/rok)]]*1000</f>
        <v>19833.741551556421</v>
      </c>
    </row>
    <row r="674" spans="1:14" x14ac:dyDescent="0.25">
      <c r="A674" t="s">
        <v>17</v>
      </c>
      <c r="B674" t="s">
        <v>313</v>
      </c>
      <c r="C674">
        <v>20720153</v>
      </c>
      <c r="D674" t="s">
        <v>33</v>
      </c>
      <c r="E674" t="s">
        <v>85</v>
      </c>
      <c r="F674">
        <v>574953</v>
      </c>
      <c r="G674">
        <v>53305</v>
      </c>
      <c r="H674" t="s">
        <v>32</v>
      </c>
      <c r="I674" s="45">
        <v>155000</v>
      </c>
      <c r="J674" s="70" t="s">
        <v>364</v>
      </c>
      <c r="K674" s="7">
        <v>1.6610399999999997E-2</v>
      </c>
      <c r="L674" s="7">
        <v>5.1717049999999993</v>
      </c>
      <c r="M674" s="7">
        <f>Tabulka2[[#This Row],[Úspora E (TJ/rok)]]*277777.777777777</f>
        <v>4613.9999999999864</v>
      </c>
      <c r="N674" s="7">
        <f>Tabulka2[[#This Row],[Úspora CO2 (tCO2/rok)]]*1000</f>
        <v>5171.704999999999</v>
      </c>
    </row>
    <row r="675" spans="1:14" x14ac:dyDescent="0.25">
      <c r="A675" t="s">
        <v>17</v>
      </c>
      <c r="B675" t="s">
        <v>313</v>
      </c>
      <c r="C675">
        <v>20729103</v>
      </c>
      <c r="D675" t="s">
        <v>33</v>
      </c>
      <c r="E675" t="s">
        <v>216</v>
      </c>
      <c r="F675">
        <v>572853</v>
      </c>
      <c r="G675">
        <v>53341</v>
      </c>
      <c r="H675" t="s">
        <v>32</v>
      </c>
      <c r="I675" s="45">
        <v>155000</v>
      </c>
      <c r="J675" s="70" t="s">
        <v>364</v>
      </c>
      <c r="K675" s="7">
        <v>1.5501599999999999E-2</v>
      </c>
      <c r="L675" s="7">
        <v>5.1717049999999993</v>
      </c>
      <c r="M675" s="7">
        <f>Tabulka2[[#This Row],[Úspora E (TJ/rok)]]*277777.777777777</f>
        <v>4305.9999999999873</v>
      </c>
      <c r="N675" s="7">
        <f>Tabulka2[[#This Row],[Úspora CO2 (tCO2/rok)]]*1000</f>
        <v>5171.704999999999</v>
      </c>
    </row>
    <row r="676" spans="1:14" x14ac:dyDescent="0.25">
      <c r="A676" t="s">
        <v>17</v>
      </c>
      <c r="B676" t="s">
        <v>313</v>
      </c>
      <c r="C676">
        <v>20729323</v>
      </c>
      <c r="D676" t="s">
        <v>33</v>
      </c>
      <c r="E676" t="s">
        <v>244</v>
      </c>
      <c r="F676">
        <v>575682</v>
      </c>
      <c r="G676">
        <v>53352</v>
      </c>
      <c r="H676" t="s">
        <v>32</v>
      </c>
      <c r="I676" s="45">
        <v>155000</v>
      </c>
      <c r="J676" s="70" t="s">
        <v>364</v>
      </c>
      <c r="K676" s="7">
        <v>1.9245599999999998E-2</v>
      </c>
      <c r="L676" s="7">
        <v>5.1717049999999993</v>
      </c>
      <c r="M676" s="7">
        <f>Tabulka2[[#This Row],[Úspora E (TJ/rok)]]*277777.777777777</f>
        <v>5345.9999999999845</v>
      </c>
      <c r="N676" s="7">
        <f>Tabulka2[[#This Row],[Úspora CO2 (tCO2/rok)]]*1000</f>
        <v>5171.704999999999</v>
      </c>
    </row>
    <row r="677" spans="1:14" x14ac:dyDescent="0.25">
      <c r="A677" t="s">
        <v>17</v>
      </c>
      <c r="B677" t="s">
        <v>313</v>
      </c>
      <c r="C677">
        <v>20730243</v>
      </c>
      <c r="D677" t="s">
        <v>33</v>
      </c>
      <c r="E677" t="s">
        <v>106</v>
      </c>
      <c r="F677">
        <v>573515</v>
      </c>
      <c r="G677">
        <v>53304</v>
      </c>
      <c r="H677" t="s">
        <v>32</v>
      </c>
      <c r="I677" s="45">
        <v>335000</v>
      </c>
      <c r="J677" s="70" t="s">
        <v>339</v>
      </c>
      <c r="K677" s="7">
        <v>7.0037999999999989E-2</v>
      </c>
      <c r="L677" s="7">
        <v>19.833741551556422</v>
      </c>
      <c r="M677" s="7">
        <f>Tabulka2[[#This Row],[Úspora E (TJ/rok)]]*277777.777777777</f>
        <v>19454.999999999942</v>
      </c>
      <c r="N677" s="7">
        <f>Tabulka2[[#This Row],[Úspora CO2 (tCO2/rok)]]*1000</f>
        <v>19833.741551556421</v>
      </c>
    </row>
    <row r="678" spans="1:14" x14ac:dyDescent="0.25">
      <c r="A678" t="s">
        <v>17</v>
      </c>
      <c r="B678" t="s">
        <v>313</v>
      </c>
      <c r="C678">
        <v>20731073</v>
      </c>
      <c r="D678" t="s">
        <v>33</v>
      </c>
      <c r="E678" t="s">
        <v>223</v>
      </c>
      <c r="F678">
        <v>575577</v>
      </c>
      <c r="G678">
        <v>53304</v>
      </c>
      <c r="H678" t="s">
        <v>32</v>
      </c>
      <c r="I678" s="45">
        <v>85000</v>
      </c>
      <c r="J678" s="70" t="s">
        <v>391</v>
      </c>
      <c r="K678" s="7">
        <v>1.7046000000000002E-2</v>
      </c>
      <c r="L678" s="7">
        <v>5.1717049999999993</v>
      </c>
      <c r="M678" s="7">
        <f>Tabulka2[[#This Row],[Úspora E (TJ/rok)]]*277777.777777777</f>
        <v>4734.9999999999873</v>
      </c>
      <c r="N678" s="7">
        <f>Tabulka2[[#This Row],[Úspora CO2 (tCO2/rok)]]*1000</f>
        <v>5171.704999999999</v>
      </c>
    </row>
    <row r="679" spans="1:14" x14ac:dyDescent="0.25">
      <c r="A679" t="s">
        <v>17</v>
      </c>
      <c r="B679" t="s">
        <v>313</v>
      </c>
      <c r="C679">
        <v>20732393</v>
      </c>
      <c r="D679" t="s">
        <v>33</v>
      </c>
      <c r="E679" t="s">
        <v>244</v>
      </c>
      <c r="F679">
        <v>575682</v>
      </c>
      <c r="G679">
        <v>53345</v>
      </c>
      <c r="H679" t="s">
        <v>292</v>
      </c>
      <c r="I679" s="45">
        <v>485000</v>
      </c>
      <c r="J679" s="70" t="s">
        <v>344</v>
      </c>
      <c r="K679" s="7">
        <v>7.0037999999999989E-2</v>
      </c>
      <c r="L679" s="7">
        <v>19.833741551556422</v>
      </c>
      <c r="M679" s="7">
        <f>Tabulka2[[#This Row],[Úspora E (TJ/rok)]]*277777.777777777</f>
        <v>19454.999999999942</v>
      </c>
      <c r="N679" s="7">
        <f>Tabulka2[[#This Row],[Úspora CO2 (tCO2/rok)]]*1000</f>
        <v>19833.741551556421</v>
      </c>
    </row>
    <row r="680" spans="1:14" x14ac:dyDescent="0.25">
      <c r="A680" t="s">
        <v>17</v>
      </c>
      <c r="B680" t="s">
        <v>313</v>
      </c>
      <c r="C680">
        <v>20732413</v>
      </c>
      <c r="D680" t="s">
        <v>33</v>
      </c>
      <c r="E680" t="s">
        <v>250</v>
      </c>
      <c r="F680">
        <v>553719</v>
      </c>
      <c r="G680">
        <v>53002</v>
      </c>
      <c r="H680" t="s">
        <v>250</v>
      </c>
      <c r="I680" s="45">
        <v>155000</v>
      </c>
      <c r="J680" s="70" t="s">
        <v>364</v>
      </c>
      <c r="K680" s="7">
        <v>1.8219599999999999E-2</v>
      </c>
      <c r="L680" s="7">
        <v>5.1717049999999993</v>
      </c>
      <c r="M680" s="7">
        <f>Tabulka2[[#This Row],[Úspora E (TJ/rok)]]*277777.777777777</f>
        <v>5060.9999999999854</v>
      </c>
      <c r="N680" s="7">
        <f>Tabulka2[[#This Row],[Úspora CO2 (tCO2/rok)]]*1000</f>
        <v>5171.704999999999</v>
      </c>
    </row>
    <row r="681" spans="1:14" x14ac:dyDescent="0.25">
      <c r="A681" t="s">
        <v>17</v>
      </c>
      <c r="B681" t="s">
        <v>313</v>
      </c>
      <c r="C681">
        <v>20732663</v>
      </c>
      <c r="D681" t="s">
        <v>33</v>
      </c>
      <c r="E681" t="s">
        <v>108</v>
      </c>
      <c r="F681">
        <v>574767</v>
      </c>
      <c r="G681">
        <v>53341</v>
      </c>
      <c r="H681" t="s">
        <v>32</v>
      </c>
      <c r="I681" s="45">
        <v>65000</v>
      </c>
      <c r="J681" s="70" t="s">
        <v>372</v>
      </c>
      <c r="K681" s="7">
        <v>1.1376000000000001E-2</v>
      </c>
      <c r="L681" s="7">
        <v>5.0304150000000005</v>
      </c>
      <c r="M681" s="7">
        <f>Tabulka2[[#This Row],[Úspora E (TJ/rok)]]*277777.777777777</f>
        <v>3159.9999999999914</v>
      </c>
      <c r="N681" s="7">
        <f>Tabulka2[[#This Row],[Úspora CO2 (tCO2/rok)]]*1000</f>
        <v>5030.4150000000009</v>
      </c>
    </row>
    <row r="682" spans="1:14" x14ac:dyDescent="0.25">
      <c r="A682" t="s">
        <v>17</v>
      </c>
      <c r="B682" t="s">
        <v>313</v>
      </c>
      <c r="C682">
        <v>20735853</v>
      </c>
      <c r="D682" t="s">
        <v>33</v>
      </c>
      <c r="E682" t="s">
        <v>223</v>
      </c>
      <c r="F682">
        <v>575577</v>
      </c>
      <c r="G682">
        <v>53304</v>
      </c>
      <c r="H682" t="s">
        <v>223</v>
      </c>
      <c r="I682" s="45">
        <v>334309</v>
      </c>
      <c r="J682" s="70" t="s">
        <v>341</v>
      </c>
      <c r="K682" s="7">
        <v>0.18858239999999998</v>
      </c>
      <c r="L682" s="7">
        <v>12.953980000000001</v>
      </c>
      <c r="M682" s="7">
        <f>Tabulka2[[#This Row],[Úspora E (TJ/rok)]]*277777.777777777</f>
        <v>52383.999999999847</v>
      </c>
      <c r="N682" s="7">
        <f>Tabulka2[[#This Row],[Úspora CO2 (tCO2/rok)]]*1000</f>
        <v>12953.980000000001</v>
      </c>
    </row>
    <row r="683" spans="1:14" x14ac:dyDescent="0.25">
      <c r="A683" t="s">
        <v>17</v>
      </c>
      <c r="B683" t="s">
        <v>313</v>
      </c>
      <c r="C683">
        <v>20738383</v>
      </c>
      <c r="D683" t="s">
        <v>33</v>
      </c>
      <c r="E683" t="s">
        <v>153</v>
      </c>
      <c r="F683">
        <v>555134</v>
      </c>
      <c r="G683">
        <v>53006</v>
      </c>
      <c r="H683" t="s">
        <v>159</v>
      </c>
      <c r="I683" s="45">
        <v>155000</v>
      </c>
      <c r="J683" s="70" t="s">
        <v>364</v>
      </c>
      <c r="K683" s="7">
        <v>1.5649200000000002E-2</v>
      </c>
      <c r="L683" s="7">
        <v>5.1717049999999993</v>
      </c>
      <c r="M683" s="7">
        <f>Tabulka2[[#This Row],[Úspora E (TJ/rok)]]*277777.777777777</f>
        <v>4346.9999999999882</v>
      </c>
      <c r="N683" s="7">
        <f>Tabulka2[[#This Row],[Úspora CO2 (tCO2/rok)]]*1000</f>
        <v>5171.704999999999</v>
      </c>
    </row>
    <row r="684" spans="1:14" x14ac:dyDescent="0.25">
      <c r="A684" t="s">
        <v>17</v>
      </c>
      <c r="B684" t="s">
        <v>313</v>
      </c>
      <c r="C684">
        <v>20738773</v>
      </c>
      <c r="D684" t="s">
        <v>33</v>
      </c>
      <c r="E684" t="s">
        <v>75</v>
      </c>
      <c r="F684">
        <v>574899</v>
      </c>
      <c r="G684">
        <v>53002</v>
      </c>
      <c r="H684" t="s">
        <v>77</v>
      </c>
      <c r="I684" s="45">
        <v>303141</v>
      </c>
      <c r="J684" s="70" t="s">
        <v>375</v>
      </c>
      <c r="K684" s="7">
        <v>5.2023599999999989E-2</v>
      </c>
      <c r="L684" s="7">
        <v>1.0218600000000002</v>
      </c>
      <c r="M684" s="7">
        <f>Tabulka2[[#This Row],[Úspora E (TJ/rok)]]*277777.777777777</f>
        <v>14450.999999999956</v>
      </c>
      <c r="N684" s="7">
        <f>Tabulka2[[#This Row],[Úspora CO2 (tCO2/rok)]]*1000</f>
        <v>1021.8600000000002</v>
      </c>
    </row>
    <row r="685" spans="1:14" x14ac:dyDescent="0.25">
      <c r="A685" t="s">
        <v>17</v>
      </c>
      <c r="B685" t="s">
        <v>313</v>
      </c>
      <c r="C685">
        <v>20742623</v>
      </c>
      <c r="D685" t="s">
        <v>33</v>
      </c>
      <c r="E685" t="s">
        <v>153</v>
      </c>
      <c r="F685">
        <v>555134</v>
      </c>
      <c r="G685">
        <v>53003</v>
      </c>
      <c r="H685" t="s">
        <v>153</v>
      </c>
      <c r="I685" s="45">
        <v>350735</v>
      </c>
      <c r="J685" s="70" t="s">
        <v>341</v>
      </c>
      <c r="K685" s="7">
        <v>0.103662</v>
      </c>
      <c r="L685" s="7">
        <v>6.6522299999999976</v>
      </c>
      <c r="M685" s="7">
        <f>Tabulka2[[#This Row],[Úspora E (TJ/rok)]]*277777.777777777</f>
        <v>28794.99999999992</v>
      </c>
      <c r="N685" s="7">
        <f>Tabulka2[[#This Row],[Úspora CO2 (tCO2/rok)]]*1000</f>
        <v>6652.2299999999977</v>
      </c>
    </row>
    <row r="686" spans="1:14" x14ac:dyDescent="0.25">
      <c r="A686" t="s">
        <v>17</v>
      </c>
      <c r="B686" t="s">
        <v>313</v>
      </c>
      <c r="C686">
        <v>20745673</v>
      </c>
      <c r="D686" t="s">
        <v>33</v>
      </c>
      <c r="E686" t="s">
        <v>244</v>
      </c>
      <c r="F686">
        <v>575682</v>
      </c>
      <c r="G686">
        <v>53352</v>
      </c>
      <c r="H686" t="s">
        <v>32</v>
      </c>
      <c r="I686" s="45">
        <v>155000</v>
      </c>
      <c r="J686" s="70" t="s">
        <v>392</v>
      </c>
      <c r="K686" s="7">
        <v>1.6700400000000001E-2</v>
      </c>
      <c r="L686" s="7">
        <v>5.1717049999999993</v>
      </c>
      <c r="M686" s="7">
        <f>Tabulka2[[#This Row],[Úspora E (TJ/rok)]]*277777.777777777</f>
        <v>4638.9999999999873</v>
      </c>
      <c r="N686" s="7">
        <f>Tabulka2[[#This Row],[Úspora CO2 (tCO2/rok)]]*1000</f>
        <v>5171.704999999999</v>
      </c>
    </row>
    <row r="687" spans="1:14" x14ac:dyDescent="0.25">
      <c r="A687" t="s">
        <v>17</v>
      </c>
      <c r="B687" t="s">
        <v>313</v>
      </c>
      <c r="C687">
        <v>20745743</v>
      </c>
      <c r="D687" t="s">
        <v>33</v>
      </c>
      <c r="E687" t="s">
        <v>107</v>
      </c>
      <c r="F687">
        <v>572845</v>
      </c>
      <c r="G687">
        <v>53002</v>
      </c>
      <c r="H687" t="s">
        <v>32</v>
      </c>
      <c r="I687" s="45">
        <v>85000</v>
      </c>
      <c r="J687" s="70" t="s">
        <v>391</v>
      </c>
      <c r="K687" s="7">
        <v>1.69272E-2</v>
      </c>
      <c r="L687" s="7">
        <v>5.1717049999999993</v>
      </c>
      <c r="M687" s="7">
        <f>Tabulka2[[#This Row],[Úspora E (TJ/rok)]]*277777.777777777</f>
        <v>4701.9999999999864</v>
      </c>
      <c r="N687" s="7">
        <f>Tabulka2[[#This Row],[Úspora CO2 (tCO2/rok)]]*1000</f>
        <v>5171.704999999999</v>
      </c>
    </row>
    <row r="688" spans="1:14" x14ac:dyDescent="0.25">
      <c r="A688" t="s">
        <v>17</v>
      </c>
      <c r="B688" t="s">
        <v>313</v>
      </c>
      <c r="C688">
        <v>20753403</v>
      </c>
      <c r="D688" t="s">
        <v>33</v>
      </c>
      <c r="E688" t="s">
        <v>153</v>
      </c>
      <c r="F688">
        <v>555134</v>
      </c>
      <c r="G688">
        <v>53333</v>
      </c>
      <c r="H688" t="s">
        <v>156</v>
      </c>
      <c r="I688" s="45">
        <v>155000</v>
      </c>
      <c r="J688" s="70" t="s">
        <v>364</v>
      </c>
      <c r="K688" s="7">
        <v>2.5002719999999999E-2</v>
      </c>
      <c r="L688" s="7">
        <v>5.1717049999999993</v>
      </c>
      <c r="M688" s="7">
        <f>Tabulka2[[#This Row],[Úspora E (TJ/rok)]]*277777.777777777</f>
        <v>6945.1999999999798</v>
      </c>
      <c r="N688" s="7">
        <f>Tabulka2[[#This Row],[Úspora CO2 (tCO2/rok)]]*1000</f>
        <v>5171.704999999999</v>
      </c>
    </row>
    <row r="689" spans="1:14" x14ac:dyDescent="0.25">
      <c r="A689" t="s">
        <v>17</v>
      </c>
      <c r="B689" t="s">
        <v>313</v>
      </c>
      <c r="C689">
        <v>20755443</v>
      </c>
      <c r="D689" t="s">
        <v>33</v>
      </c>
      <c r="E689" t="s">
        <v>153</v>
      </c>
      <c r="F689">
        <v>555134</v>
      </c>
      <c r="G689">
        <v>53006</v>
      </c>
      <c r="H689" t="s">
        <v>159</v>
      </c>
      <c r="I689" s="45">
        <v>155000</v>
      </c>
      <c r="J689" s="70" t="s">
        <v>364</v>
      </c>
      <c r="K689" s="7">
        <v>1.4457599999999999E-2</v>
      </c>
      <c r="L689" s="7">
        <v>5.1717049999999993</v>
      </c>
      <c r="M689" s="7">
        <f>Tabulka2[[#This Row],[Úspora E (TJ/rok)]]*277777.777777777</f>
        <v>4015.9999999999886</v>
      </c>
      <c r="N689" s="7">
        <f>Tabulka2[[#This Row],[Úspora CO2 (tCO2/rok)]]*1000</f>
        <v>5171.704999999999</v>
      </c>
    </row>
    <row r="690" spans="1:14" x14ac:dyDescent="0.25">
      <c r="A690" t="s">
        <v>17</v>
      </c>
      <c r="B690" t="s">
        <v>313</v>
      </c>
      <c r="C690">
        <v>20755463</v>
      </c>
      <c r="D690" t="s">
        <v>33</v>
      </c>
      <c r="E690" t="s">
        <v>253</v>
      </c>
      <c r="F690">
        <v>575712</v>
      </c>
      <c r="G690">
        <v>53002</v>
      </c>
      <c r="H690" t="s">
        <v>32</v>
      </c>
      <c r="I690" s="45">
        <v>155000</v>
      </c>
      <c r="J690" s="70" t="s">
        <v>364</v>
      </c>
      <c r="K690" s="7">
        <v>1.4515199999999999E-2</v>
      </c>
      <c r="L690" s="7">
        <v>5.1717049999999993</v>
      </c>
      <c r="M690" s="7">
        <f>Tabulka2[[#This Row],[Úspora E (TJ/rok)]]*277777.777777777</f>
        <v>4031.9999999999882</v>
      </c>
      <c r="N690" s="7">
        <f>Tabulka2[[#This Row],[Úspora CO2 (tCO2/rok)]]*1000</f>
        <v>5171.704999999999</v>
      </c>
    </row>
    <row r="691" spans="1:14" x14ac:dyDescent="0.25">
      <c r="A691" t="s">
        <v>17</v>
      </c>
      <c r="B691" t="s">
        <v>313</v>
      </c>
      <c r="C691">
        <v>20756643</v>
      </c>
      <c r="D691" t="s">
        <v>33</v>
      </c>
      <c r="E691" t="s">
        <v>121</v>
      </c>
      <c r="F691">
        <v>575372</v>
      </c>
      <c r="G691">
        <v>53002</v>
      </c>
      <c r="H691" t="s">
        <v>32</v>
      </c>
      <c r="I691" s="45">
        <v>185000</v>
      </c>
      <c r="J691" s="70" t="s">
        <v>382</v>
      </c>
      <c r="K691" s="7">
        <v>7.0037999999999989E-2</v>
      </c>
      <c r="L691" s="7">
        <v>19.833741551556422</v>
      </c>
      <c r="M691" s="7">
        <f>Tabulka2[[#This Row],[Úspora E (TJ/rok)]]*277777.777777777</f>
        <v>19454.999999999942</v>
      </c>
      <c r="N691" s="7">
        <f>Tabulka2[[#This Row],[Úspora CO2 (tCO2/rok)]]*1000</f>
        <v>19833.741551556421</v>
      </c>
    </row>
    <row r="692" spans="1:14" x14ac:dyDescent="0.25">
      <c r="A692" t="s">
        <v>17</v>
      </c>
      <c r="B692" t="s">
        <v>313</v>
      </c>
      <c r="C692">
        <v>20757803</v>
      </c>
      <c r="D692" t="s">
        <v>33</v>
      </c>
      <c r="E692" t="s">
        <v>153</v>
      </c>
      <c r="F692">
        <v>555134</v>
      </c>
      <c r="H692" t="s">
        <v>32</v>
      </c>
      <c r="I692" s="45">
        <v>185000</v>
      </c>
      <c r="J692" s="70" t="s">
        <v>382</v>
      </c>
      <c r="K692" s="7">
        <v>7.0037999999999989E-2</v>
      </c>
      <c r="L692" s="7">
        <v>19.833741551556422</v>
      </c>
      <c r="M692" s="7">
        <f>Tabulka2[[#This Row],[Úspora E (TJ/rok)]]*277777.777777777</f>
        <v>19454.999999999942</v>
      </c>
      <c r="N692" s="7">
        <f>Tabulka2[[#This Row],[Úspora CO2 (tCO2/rok)]]*1000</f>
        <v>19833.741551556421</v>
      </c>
    </row>
    <row r="693" spans="1:14" x14ac:dyDescent="0.25">
      <c r="A693" t="s">
        <v>17</v>
      </c>
      <c r="B693" t="s">
        <v>313</v>
      </c>
      <c r="C693">
        <v>20761303</v>
      </c>
      <c r="D693" t="s">
        <v>33</v>
      </c>
      <c r="E693" t="s">
        <v>244</v>
      </c>
      <c r="F693">
        <v>575682</v>
      </c>
      <c r="G693">
        <v>53352</v>
      </c>
      <c r="H693" t="s">
        <v>32</v>
      </c>
      <c r="I693" s="45">
        <v>155000</v>
      </c>
      <c r="J693" s="70" t="s">
        <v>364</v>
      </c>
      <c r="K693" s="7">
        <v>1.7334000000000002E-2</v>
      </c>
      <c r="L693" s="7">
        <v>5.1717049999999993</v>
      </c>
      <c r="M693" s="7">
        <f>Tabulka2[[#This Row],[Úspora E (TJ/rok)]]*277777.777777777</f>
        <v>4814.9999999999873</v>
      </c>
      <c r="N693" s="7">
        <f>Tabulka2[[#This Row],[Úspora CO2 (tCO2/rok)]]*1000</f>
        <v>5171.704999999999</v>
      </c>
    </row>
    <row r="694" spans="1:14" x14ac:dyDescent="0.25">
      <c r="A694" t="s">
        <v>17</v>
      </c>
      <c r="B694" t="s">
        <v>313</v>
      </c>
      <c r="C694">
        <v>20761373</v>
      </c>
      <c r="D694" t="s">
        <v>33</v>
      </c>
      <c r="E694" t="s">
        <v>153</v>
      </c>
      <c r="F694">
        <v>555134</v>
      </c>
      <c r="G694">
        <v>53003</v>
      </c>
      <c r="H694" t="s">
        <v>32</v>
      </c>
      <c r="I694" s="45">
        <v>60000</v>
      </c>
      <c r="J694" s="70" t="s">
        <v>355</v>
      </c>
      <c r="K694" s="7">
        <v>1.0922399999999999E-2</v>
      </c>
      <c r="L694" s="7">
        <v>5.1717049999999993</v>
      </c>
      <c r="M694" s="7">
        <f>Tabulka2[[#This Row],[Úspora E (TJ/rok)]]*277777.777777777</f>
        <v>3033.9999999999909</v>
      </c>
      <c r="N694" s="7">
        <f>Tabulka2[[#This Row],[Úspora CO2 (tCO2/rok)]]*1000</f>
        <v>5171.704999999999</v>
      </c>
    </row>
    <row r="695" spans="1:14" x14ac:dyDescent="0.25">
      <c r="A695" t="s">
        <v>17</v>
      </c>
      <c r="B695" t="s">
        <v>313</v>
      </c>
      <c r="C695">
        <v>20764163</v>
      </c>
      <c r="D695" t="s">
        <v>33</v>
      </c>
      <c r="E695" t="s">
        <v>153</v>
      </c>
      <c r="F695">
        <v>555134</v>
      </c>
      <c r="G695">
        <v>53003</v>
      </c>
      <c r="H695" t="s">
        <v>32</v>
      </c>
      <c r="I695" s="45">
        <v>324850</v>
      </c>
      <c r="J695" s="70" t="s">
        <v>340</v>
      </c>
      <c r="K695" s="7">
        <v>0.20404079999999999</v>
      </c>
      <c r="L695" s="7">
        <v>11.335600000000003</v>
      </c>
      <c r="M695" s="7">
        <f>Tabulka2[[#This Row],[Úspora E (TJ/rok)]]*277777.777777777</f>
        <v>56677.99999999984</v>
      </c>
      <c r="N695" s="7">
        <f>Tabulka2[[#This Row],[Úspora CO2 (tCO2/rok)]]*1000</f>
        <v>11335.600000000002</v>
      </c>
    </row>
    <row r="696" spans="1:14" x14ac:dyDescent="0.25">
      <c r="A696" t="s">
        <v>17</v>
      </c>
      <c r="B696" t="s">
        <v>313</v>
      </c>
      <c r="C696">
        <v>20764933</v>
      </c>
      <c r="D696" t="s">
        <v>33</v>
      </c>
      <c r="E696" t="s">
        <v>216</v>
      </c>
      <c r="F696">
        <v>572853</v>
      </c>
      <c r="G696">
        <v>53351</v>
      </c>
      <c r="H696" t="s">
        <v>32</v>
      </c>
      <c r="I696" s="45">
        <v>199630</v>
      </c>
      <c r="J696" s="70" t="s">
        <v>343</v>
      </c>
      <c r="K696" s="7">
        <v>0.103662</v>
      </c>
      <c r="L696" s="7">
        <v>6.6522299999999976</v>
      </c>
      <c r="M696" s="7">
        <f>Tabulka2[[#This Row],[Úspora E (TJ/rok)]]*277777.777777777</f>
        <v>28794.99999999992</v>
      </c>
      <c r="N696" s="7">
        <f>Tabulka2[[#This Row],[Úspora CO2 (tCO2/rok)]]*1000</f>
        <v>6652.2299999999977</v>
      </c>
    </row>
    <row r="697" spans="1:14" x14ac:dyDescent="0.25">
      <c r="A697" t="s">
        <v>17</v>
      </c>
      <c r="B697" t="s">
        <v>313</v>
      </c>
      <c r="C697">
        <v>20769423</v>
      </c>
      <c r="D697" t="s">
        <v>33</v>
      </c>
      <c r="E697" t="s">
        <v>153</v>
      </c>
      <c r="F697">
        <v>555134</v>
      </c>
      <c r="G697">
        <v>53002</v>
      </c>
      <c r="H697" t="s">
        <v>173</v>
      </c>
      <c r="I697" s="45">
        <v>65000</v>
      </c>
      <c r="J697" s="70" t="s">
        <v>361</v>
      </c>
      <c r="K697" s="7">
        <v>7.4854799999999999E-2</v>
      </c>
      <c r="L697" s="7">
        <v>20.648159999999997</v>
      </c>
      <c r="M697" s="7">
        <f>Tabulka2[[#This Row],[Úspora E (TJ/rok)]]*277777.777777777</f>
        <v>20792.999999999942</v>
      </c>
      <c r="N697" s="7">
        <f>Tabulka2[[#This Row],[Úspora CO2 (tCO2/rok)]]*1000</f>
        <v>20648.159999999996</v>
      </c>
    </row>
    <row r="698" spans="1:14" x14ac:dyDescent="0.25">
      <c r="A698" t="s">
        <v>17</v>
      </c>
      <c r="B698" t="s">
        <v>313</v>
      </c>
      <c r="C698">
        <v>20770313</v>
      </c>
      <c r="D698" t="s">
        <v>33</v>
      </c>
      <c r="E698" t="s">
        <v>151</v>
      </c>
      <c r="F698">
        <v>575437</v>
      </c>
      <c r="G698">
        <v>53002</v>
      </c>
      <c r="H698" t="s">
        <v>32</v>
      </c>
      <c r="I698" s="45">
        <v>418670</v>
      </c>
      <c r="J698" s="70" t="s">
        <v>379</v>
      </c>
      <c r="K698" s="7">
        <v>0.18858239999999998</v>
      </c>
      <c r="L698" s="7">
        <v>12.953980000000001</v>
      </c>
      <c r="M698" s="7">
        <f>Tabulka2[[#This Row],[Úspora E (TJ/rok)]]*277777.777777777</f>
        <v>52383.999999999847</v>
      </c>
      <c r="N698" s="7">
        <f>Tabulka2[[#This Row],[Úspora CO2 (tCO2/rok)]]*1000</f>
        <v>12953.980000000001</v>
      </c>
    </row>
    <row r="699" spans="1:14" x14ac:dyDescent="0.25">
      <c r="A699" t="s">
        <v>17</v>
      </c>
      <c r="B699" t="s">
        <v>313</v>
      </c>
      <c r="C699">
        <v>20770333</v>
      </c>
      <c r="D699" t="s">
        <v>33</v>
      </c>
      <c r="E699" t="s">
        <v>237</v>
      </c>
      <c r="F699">
        <v>575658</v>
      </c>
      <c r="G699">
        <v>53002</v>
      </c>
      <c r="H699" t="s">
        <v>32</v>
      </c>
      <c r="I699" s="45">
        <v>335000</v>
      </c>
      <c r="J699" s="70" t="s">
        <v>339</v>
      </c>
      <c r="K699" s="7">
        <v>7.0037999999999989E-2</v>
      </c>
      <c r="L699" s="7">
        <v>19.833741551556422</v>
      </c>
      <c r="M699" s="7">
        <f>Tabulka2[[#This Row],[Úspora E (TJ/rok)]]*277777.777777777</f>
        <v>19454.999999999942</v>
      </c>
      <c r="N699" s="7">
        <f>Tabulka2[[#This Row],[Úspora CO2 (tCO2/rok)]]*1000</f>
        <v>19833.741551556421</v>
      </c>
    </row>
    <row r="700" spans="1:14" x14ac:dyDescent="0.25">
      <c r="A700" t="s">
        <v>17</v>
      </c>
      <c r="B700" t="s">
        <v>313</v>
      </c>
      <c r="C700">
        <v>20771933</v>
      </c>
      <c r="D700" t="s">
        <v>33</v>
      </c>
      <c r="E700" t="s">
        <v>153</v>
      </c>
      <c r="F700">
        <v>555134</v>
      </c>
      <c r="G700">
        <v>53012</v>
      </c>
      <c r="H700" t="s">
        <v>153</v>
      </c>
      <c r="I700" s="45">
        <v>185000</v>
      </c>
      <c r="J700" s="70" t="s">
        <v>382</v>
      </c>
      <c r="K700" s="7">
        <v>7.0037999999999989E-2</v>
      </c>
      <c r="L700" s="7">
        <v>19.833741551556422</v>
      </c>
      <c r="M700" s="7">
        <f>Tabulka2[[#This Row],[Úspora E (TJ/rok)]]*277777.777777777</f>
        <v>19454.999999999942</v>
      </c>
      <c r="N700" s="7">
        <f>Tabulka2[[#This Row],[Úspora CO2 (tCO2/rok)]]*1000</f>
        <v>19833.741551556421</v>
      </c>
    </row>
    <row r="701" spans="1:14" x14ac:dyDescent="0.25">
      <c r="A701" t="s">
        <v>17</v>
      </c>
      <c r="B701" t="s">
        <v>313</v>
      </c>
      <c r="C701">
        <v>20772753</v>
      </c>
      <c r="D701" t="s">
        <v>33</v>
      </c>
      <c r="E701" t="s">
        <v>121</v>
      </c>
      <c r="F701">
        <v>575372</v>
      </c>
      <c r="G701">
        <v>53002</v>
      </c>
      <c r="H701" t="s">
        <v>32</v>
      </c>
      <c r="I701" s="45">
        <v>60000</v>
      </c>
      <c r="J701" s="70" t="s">
        <v>355</v>
      </c>
      <c r="K701" s="7">
        <v>1.00584E-2</v>
      </c>
      <c r="L701" s="7">
        <v>5.1717049999999993</v>
      </c>
      <c r="M701" s="7">
        <f>Tabulka2[[#This Row],[Úspora E (TJ/rok)]]*277777.777777777</f>
        <v>2793.9999999999923</v>
      </c>
      <c r="N701" s="7">
        <f>Tabulka2[[#This Row],[Úspora CO2 (tCO2/rok)]]*1000</f>
        <v>5171.704999999999</v>
      </c>
    </row>
    <row r="702" spans="1:14" x14ac:dyDescent="0.25">
      <c r="A702" t="s">
        <v>17</v>
      </c>
      <c r="B702" t="s">
        <v>313</v>
      </c>
      <c r="C702">
        <v>20776543</v>
      </c>
      <c r="D702" t="s">
        <v>33</v>
      </c>
      <c r="E702" t="s">
        <v>250</v>
      </c>
      <c r="F702">
        <v>553719</v>
      </c>
      <c r="G702">
        <v>53002</v>
      </c>
      <c r="H702" t="s">
        <v>32</v>
      </c>
      <c r="I702" s="45">
        <v>155000</v>
      </c>
      <c r="J702" s="70" t="s">
        <v>364</v>
      </c>
      <c r="K702" s="7">
        <v>2.7565199999999998E-2</v>
      </c>
      <c r="L702" s="7">
        <v>5.1717049999999993</v>
      </c>
      <c r="M702" s="7">
        <f>Tabulka2[[#This Row],[Úspora E (TJ/rok)]]*277777.777777777</f>
        <v>7656.9999999999782</v>
      </c>
      <c r="N702" s="7">
        <f>Tabulka2[[#This Row],[Úspora CO2 (tCO2/rok)]]*1000</f>
        <v>5171.704999999999</v>
      </c>
    </row>
    <row r="703" spans="1:14" x14ac:dyDescent="0.25">
      <c r="A703" t="s">
        <v>17</v>
      </c>
      <c r="B703" t="s">
        <v>313</v>
      </c>
      <c r="C703">
        <v>20776663</v>
      </c>
      <c r="D703" t="s">
        <v>33</v>
      </c>
      <c r="E703" t="s">
        <v>145</v>
      </c>
      <c r="F703">
        <v>575429</v>
      </c>
      <c r="G703">
        <v>53345</v>
      </c>
      <c r="H703" t="s">
        <v>32</v>
      </c>
      <c r="I703" s="45">
        <v>485000</v>
      </c>
      <c r="J703" s="70" t="s">
        <v>344</v>
      </c>
      <c r="K703" s="7">
        <v>7.0037999999999989E-2</v>
      </c>
      <c r="L703" s="7">
        <v>19.833741551556422</v>
      </c>
      <c r="M703" s="7">
        <f>Tabulka2[[#This Row],[Úspora E (TJ/rok)]]*277777.777777777</f>
        <v>19454.999999999942</v>
      </c>
      <c r="N703" s="7">
        <f>Tabulka2[[#This Row],[Úspora CO2 (tCO2/rok)]]*1000</f>
        <v>19833.741551556421</v>
      </c>
    </row>
    <row r="704" spans="1:14" x14ac:dyDescent="0.25">
      <c r="A704" t="s">
        <v>17</v>
      </c>
      <c r="B704" t="s">
        <v>313</v>
      </c>
      <c r="C704">
        <v>20777593</v>
      </c>
      <c r="D704" t="s">
        <v>33</v>
      </c>
      <c r="E704" t="s">
        <v>244</v>
      </c>
      <c r="F704">
        <v>575682</v>
      </c>
      <c r="G704">
        <v>53352</v>
      </c>
      <c r="H704" t="s">
        <v>32</v>
      </c>
      <c r="I704" s="45">
        <v>485000</v>
      </c>
      <c r="J704" s="70" t="s">
        <v>344</v>
      </c>
      <c r="K704" s="7">
        <v>7.0037999999999989E-2</v>
      </c>
      <c r="L704" s="7">
        <v>19.833741551556422</v>
      </c>
      <c r="M704" s="7">
        <f>Tabulka2[[#This Row],[Úspora E (TJ/rok)]]*277777.777777777</f>
        <v>19454.999999999942</v>
      </c>
      <c r="N704" s="7">
        <f>Tabulka2[[#This Row],[Úspora CO2 (tCO2/rok)]]*1000</f>
        <v>19833.741551556421</v>
      </c>
    </row>
    <row r="705" spans="1:14" x14ac:dyDescent="0.25">
      <c r="A705" t="s">
        <v>17</v>
      </c>
      <c r="B705" t="s">
        <v>313</v>
      </c>
      <c r="C705">
        <v>20777863</v>
      </c>
      <c r="D705" t="s">
        <v>33</v>
      </c>
      <c r="E705" t="s">
        <v>153</v>
      </c>
      <c r="F705">
        <v>555134</v>
      </c>
      <c r="G705">
        <v>53003</v>
      </c>
      <c r="H705" t="s">
        <v>32</v>
      </c>
      <c r="I705" s="45">
        <v>369010</v>
      </c>
      <c r="J705" s="70" t="s">
        <v>338</v>
      </c>
      <c r="K705" s="7">
        <v>0.15532019999999996</v>
      </c>
      <c r="L705" s="7">
        <v>9.537700000000001</v>
      </c>
      <c r="M705" s="7">
        <f>Tabulka2[[#This Row],[Úspora E (TJ/rok)]]*277777.777777777</f>
        <v>43144.499999999869</v>
      </c>
      <c r="N705" s="7">
        <f>Tabulka2[[#This Row],[Úspora CO2 (tCO2/rok)]]*1000</f>
        <v>9537.7000000000007</v>
      </c>
    </row>
    <row r="706" spans="1:14" x14ac:dyDescent="0.25">
      <c r="A706" t="s">
        <v>17</v>
      </c>
      <c r="B706" t="s">
        <v>313</v>
      </c>
      <c r="C706">
        <v>20778273</v>
      </c>
      <c r="D706" t="s">
        <v>33</v>
      </c>
      <c r="E706" t="s">
        <v>127</v>
      </c>
      <c r="F706">
        <v>575399</v>
      </c>
      <c r="G706">
        <v>53372</v>
      </c>
      <c r="H706" t="s">
        <v>32</v>
      </c>
      <c r="I706" s="45">
        <v>525800</v>
      </c>
      <c r="J706" s="70" t="s">
        <v>370</v>
      </c>
      <c r="K706" s="7">
        <v>7.0037999999999989E-2</v>
      </c>
      <c r="L706" s="7">
        <v>19.833741551556422</v>
      </c>
      <c r="M706" s="7">
        <f>Tabulka2[[#This Row],[Úspora E (TJ/rok)]]*277777.777777777</f>
        <v>19454.999999999942</v>
      </c>
      <c r="N706" s="7">
        <f>Tabulka2[[#This Row],[Úspora CO2 (tCO2/rok)]]*1000</f>
        <v>19833.741551556421</v>
      </c>
    </row>
    <row r="707" spans="1:14" x14ac:dyDescent="0.25">
      <c r="A707" t="s">
        <v>17</v>
      </c>
      <c r="B707" t="s">
        <v>313</v>
      </c>
      <c r="C707">
        <v>20779213</v>
      </c>
      <c r="D707" t="s">
        <v>33</v>
      </c>
      <c r="E707" t="s">
        <v>153</v>
      </c>
      <c r="F707">
        <v>555134</v>
      </c>
      <c r="G707">
        <v>53003</v>
      </c>
      <c r="H707" t="s">
        <v>32</v>
      </c>
      <c r="I707" s="45">
        <v>176260</v>
      </c>
      <c r="J707" s="70" t="s">
        <v>375</v>
      </c>
      <c r="K707" s="7">
        <v>0.12004560000000002</v>
      </c>
      <c r="L707" s="7">
        <v>6.6798700000000011</v>
      </c>
      <c r="M707" s="7">
        <f>Tabulka2[[#This Row],[Úspora E (TJ/rok)]]*277777.777777777</f>
        <v>33345.999999999913</v>
      </c>
      <c r="N707" s="7">
        <f>Tabulka2[[#This Row],[Úspora CO2 (tCO2/rok)]]*1000</f>
        <v>6679.8700000000008</v>
      </c>
    </row>
    <row r="708" spans="1:14" x14ac:dyDescent="0.25">
      <c r="A708" t="s">
        <v>17</v>
      </c>
      <c r="B708" t="s">
        <v>313</v>
      </c>
      <c r="C708">
        <v>20779303</v>
      </c>
      <c r="D708" t="s">
        <v>33</v>
      </c>
      <c r="E708" t="s">
        <v>153</v>
      </c>
      <c r="F708">
        <v>555134</v>
      </c>
      <c r="G708">
        <v>53002</v>
      </c>
      <c r="H708" t="s">
        <v>275</v>
      </c>
      <c r="I708" s="45">
        <v>545200</v>
      </c>
      <c r="J708" s="70" t="s">
        <v>350</v>
      </c>
      <c r="K708" s="7">
        <v>0.27727919999999995</v>
      </c>
      <c r="L708" s="7">
        <v>21.836670000000002</v>
      </c>
      <c r="M708" s="7">
        <f>Tabulka2[[#This Row],[Úspora E (TJ/rok)]]*277777.777777777</f>
        <v>77021.999999999767</v>
      </c>
      <c r="N708" s="7">
        <f>Tabulka2[[#This Row],[Úspora CO2 (tCO2/rok)]]*1000</f>
        <v>21836.670000000002</v>
      </c>
    </row>
    <row r="709" spans="1:14" x14ac:dyDescent="0.25">
      <c r="A709" t="s">
        <v>17</v>
      </c>
      <c r="B709" t="s">
        <v>313</v>
      </c>
      <c r="C709">
        <v>20779483</v>
      </c>
      <c r="D709" t="s">
        <v>33</v>
      </c>
      <c r="E709" t="s">
        <v>145</v>
      </c>
      <c r="F709">
        <v>575429</v>
      </c>
      <c r="G709">
        <v>53345</v>
      </c>
      <c r="H709" t="s">
        <v>153</v>
      </c>
      <c r="I709" s="45">
        <v>212825</v>
      </c>
      <c r="J709" s="70" t="s">
        <v>406</v>
      </c>
      <c r="K709" s="7">
        <v>0.103662</v>
      </c>
      <c r="L709" s="7">
        <v>6.6522299999999976</v>
      </c>
      <c r="M709" s="7">
        <f>Tabulka2[[#This Row],[Úspora E (TJ/rok)]]*277777.777777777</f>
        <v>28794.99999999992</v>
      </c>
      <c r="N709" s="7">
        <f>Tabulka2[[#This Row],[Úspora CO2 (tCO2/rok)]]*1000</f>
        <v>6652.2299999999977</v>
      </c>
    </row>
    <row r="710" spans="1:14" x14ac:dyDescent="0.25">
      <c r="A710" t="s">
        <v>17</v>
      </c>
      <c r="B710" t="s">
        <v>313</v>
      </c>
      <c r="C710">
        <v>20779883</v>
      </c>
      <c r="D710" t="s">
        <v>33</v>
      </c>
      <c r="E710" t="s">
        <v>153</v>
      </c>
      <c r="F710">
        <v>555134</v>
      </c>
      <c r="G710">
        <v>53002</v>
      </c>
      <c r="H710" t="s">
        <v>32</v>
      </c>
      <c r="I710" s="45">
        <v>401070</v>
      </c>
      <c r="J710" s="70" t="s">
        <v>338</v>
      </c>
      <c r="K710" s="7">
        <v>0.15532019999999996</v>
      </c>
      <c r="L710" s="7">
        <v>9.537700000000001</v>
      </c>
      <c r="M710" s="7">
        <f>Tabulka2[[#This Row],[Úspora E (TJ/rok)]]*277777.777777777</f>
        <v>43144.499999999869</v>
      </c>
      <c r="N710" s="7">
        <f>Tabulka2[[#This Row],[Úspora CO2 (tCO2/rok)]]*1000</f>
        <v>9537.7000000000007</v>
      </c>
    </row>
    <row r="711" spans="1:14" x14ac:dyDescent="0.25">
      <c r="A711" t="s">
        <v>9</v>
      </c>
      <c r="B711" t="s">
        <v>13</v>
      </c>
      <c r="C711">
        <v>5214100043</v>
      </c>
      <c r="D711" t="s">
        <v>33</v>
      </c>
      <c r="E711" t="s">
        <v>260</v>
      </c>
      <c r="F711">
        <v>575984</v>
      </c>
      <c r="G711">
        <v>53341</v>
      </c>
      <c r="H711" t="s">
        <v>260</v>
      </c>
      <c r="I711" s="45">
        <v>67775</v>
      </c>
      <c r="J711" t="s">
        <v>48</v>
      </c>
      <c r="K711" s="7">
        <v>0.24305406006674082</v>
      </c>
      <c r="L711" s="7">
        <v>26.217931630344832</v>
      </c>
      <c r="M711" s="7">
        <f>Tabulka2[[#This Row],[Úspora E (TJ/rok)]]*277777.777777777</f>
        <v>67515.016685205599</v>
      </c>
      <c r="N711" s="7">
        <f>Tabulka2[[#This Row],[Úspora CO2 (tCO2/rok)]]*1000</f>
        <v>26217.931630344832</v>
      </c>
    </row>
    <row r="712" spans="1:14" x14ac:dyDescent="0.25">
      <c r="A712" t="s">
        <v>9</v>
      </c>
      <c r="B712" t="s">
        <v>13</v>
      </c>
      <c r="C712">
        <v>5214100394</v>
      </c>
      <c r="D712" t="s">
        <v>33</v>
      </c>
      <c r="E712" t="s">
        <v>153</v>
      </c>
      <c r="F712">
        <v>555134</v>
      </c>
      <c r="G712">
        <v>53003</v>
      </c>
      <c r="H712" t="s">
        <v>157</v>
      </c>
      <c r="I712" s="45">
        <v>205000</v>
      </c>
      <c r="J712" t="s">
        <v>38</v>
      </c>
      <c r="K712" s="7">
        <v>6.0455584800000003E-2</v>
      </c>
      <c r="L712" s="7">
        <v>5.5546797999999997</v>
      </c>
      <c r="M712" s="7">
        <f>Tabulka2[[#This Row],[Úspora E (TJ/rok)]]*277777.777777777</f>
        <v>16793.217999999953</v>
      </c>
      <c r="N712" s="7">
        <f>Tabulka2[[#This Row],[Úspora CO2 (tCO2/rok)]]*1000</f>
        <v>5554.6797999999999</v>
      </c>
    </row>
    <row r="713" spans="1:14" x14ac:dyDescent="0.25">
      <c r="A713" t="s">
        <v>9</v>
      </c>
      <c r="B713" t="s">
        <v>13</v>
      </c>
      <c r="C713">
        <v>5214100603</v>
      </c>
      <c r="D713" t="s">
        <v>33</v>
      </c>
      <c r="E713" t="s">
        <v>62</v>
      </c>
      <c r="F713">
        <v>574856</v>
      </c>
      <c r="G713">
        <v>53345</v>
      </c>
      <c r="H713" t="s">
        <v>62</v>
      </c>
      <c r="I713" s="45">
        <v>205000</v>
      </c>
      <c r="J713" t="s">
        <v>38</v>
      </c>
      <c r="K713" s="7">
        <v>5.8631040000000002E-2</v>
      </c>
      <c r="L713" s="7">
        <v>5.3870399999999998</v>
      </c>
      <c r="M713" s="7">
        <f>Tabulka2[[#This Row],[Úspora E (TJ/rok)]]*277777.777777777</f>
        <v>16286.399999999954</v>
      </c>
      <c r="N713" s="7">
        <f>Tabulka2[[#This Row],[Úspora CO2 (tCO2/rok)]]*1000</f>
        <v>5387.04</v>
      </c>
    </row>
    <row r="714" spans="1:14" x14ac:dyDescent="0.25">
      <c r="A714" t="s">
        <v>9</v>
      </c>
      <c r="B714" t="s">
        <v>13</v>
      </c>
      <c r="C714">
        <v>5214100707</v>
      </c>
      <c r="D714" t="s">
        <v>33</v>
      </c>
      <c r="E714" t="s">
        <v>244</v>
      </c>
      <c r="F714">
        <v>575682</v>
      </c>
      <c r="G714">
        <v>53352</v>
      </c>
      <c r="H714" t="s">
        <v>244</v>
      </c>
      <c r="I714" s="45">
        <v>158000</v>
      </c>
      <c r="J714" t="s">
        <v>38</v>
      </c>
      <c r="K714" s="7">
        <v>2.2016591999999998E-2</v>
      </c>
      <c r="L714" s="7">
        <v>2.0228919999999997</v>
      </c>
      <c r="M714" s="7">
        <f>Tabulka2[[#This Row],[Úspora E (TJ/rok)]]*277777.777777777</f>
        <v>6115.7199999999821</v>
      </c>
      <c r="N714" s="7">
        <f>Tabulka2[[#This Row],[Úspora CO2 (tCO2/rok)]]*1000</f>
        <v>2022.8919999999996</v>
      </c>
    </row>
    <row r="715" spans="1:14" x14ac:dyDescent="0.25">
      <c r="A715" t="s">
        <v>9</v>
      </c>
      <c r="B715" t="s">
        <v>13</v>
      </c>
      <c r="C715">
        <v>5214101004</v>
      </c>
      <c r="D715" t="s">
        <v>33</v>
      </c>
      <c r="E715" t="s">
        <v>244</v>
      </c>
      <c r="F715">
        <v>575682</v>
      </c>
      <c r="G715">
        <v>53345</v>
      </c>
      <c r="H715" t="s">
        <v>292</v>
      </c>
      <c r="I715" s="45">
        <v>106000</v>
      </c>
      <c r="J715" t="s">
        <v>38</v>
      </c>
      <c r="K715" s="7">
        <v>7.5815999999999995E-2</v>
      </c>
      <c r="L715" s="7">
        <v>6.9660000000000002</v>
      </c>
      <c r="M715" s="7">
        <f>Tabulka2[[#This Row],[Úspora E (TJ/rok)]]*277777.777777777</f>
        <v>21059.999999999938</v>
      </c>
      <c r="N715" s="7">
        <f>Tabulka2[[#This Row],[Úspora CO2 (tCO2/rok)]]*1000</f>
        <v>6966</v>
      </c>
    </row>
    <row r="716" spans="1:14" x14ac:dyDescent="0.25">
      <c r="A716" t="s">
        <v>9</v>
      </c>
      <c r="B716" t="s">
        <v>13</v>
      </c>
      <c r="C716">
        <v>5214101539</v>
      </c>
      <c r="D716" t="s">
        <v>33</v>
      </c>
      <c r="E716" t="s">
        <v>34</v>
      </c>
      <c r="F716">
        <v>574724</v>
      </c>
      <c r="G716">
        <v>53002</v>
      </c>
      <c r="H716" t="s">
        <v>34</v>
      </c>
      <c r="I716" s="45">
        <v>185705.5</v>
      </c>
      <c r="J716" t="s">
        <v>38</v>
      </c>
      <c r="K716" s="7">
        <v>6.0944831999999997E-2</v>
      </c>
      <c r="L716" s="7">
        <v>5.5996319999999997</v>
      </c>
      <c r="M716" s="7">
        <f>Tabulka2[[#This Row],[Úspora E (TJ/rok)]]*277777.777777777</f>
        <v>16929.119999999952</v>
      </c>
      <c r="N716" s="7">
        <f>Tabulka2[[#This Row],[Úspora CO2 (tCO2/rok)]]*1000</f>
        <v>5599.6319999999996</v>
      </c>
    </row>
    <row r="717" spans="1:14" x14ac:dyDescent="0.25">
      <c r="A717" t="s">
        <v>9</v>
      </c>
      <c r="B717" t="s">
        <v>13</v>
      </c>
      <c r="C717">
        <v>5214102334</v>
      </c>
      <c r="D717" t="s">
        <v>33</v>
      </c>
      <c r="E717" t="s">
        <v>153</v>
      </c>
      <c r="F717">
        <v>555134</v>
      </c>
      <c r="G717">
        <v>53002</v>
      </c>
      <c r="H717" t="s">
        <v>173</v>
      </c>
      <c r="I717" s="45">
        <v>197225</v>
      </c>
      <c r="J717" t="s">
        <v>38</v>
      </c>
      <c r="K717" s="7">
        <v>7.61352696E-2</v>
      </c>
      <c r="L717" s="7">
        <v>6.9953345999999996</v>
      </c>
      <c r="M717" s="7">
        <f>Tabulka2[[#This Row],[Úspora E (TJ/rok)]]*277777.777777777</f>
        <v>21148.68599999994</v>
      </c>
      <c r="N717" s="7">
        <f>Tabulka2[[#This Row],[Úspora CO2 (tCO2/rok)]]*1000</f>
        <v>6995.3345999999992</v>
      </c>
    </row>
    <row r="718" spans="1:14" x14ac:dyDescent="0.25">
      <c r="A718" t="s">
        <v>9</v>
      </c>
      <c r="B718" t="s">
        <v>13</v>
      </c>
      <c r="C718">
        <v>5214102364</v>
      </c>
      <c r="D718" t="s">
        <v>33</v>
      </c>
      <c r="E718" t="s">
        <v>153</v>
      </c>
      <c r="F718">
        <v>555134</v>
      </c>
      <c r="G718">
        <v>53006</v>
      </c>
      <c r="H718" t="s">
        <v>159</v>
      </c>
      <c r="I718" s="45">
        <v>152500</v>
      </c>
      <c r="J718" t="s">
        <v>38</v>
      </c>
      <c r="K718" s="7">
        <v>3.6916495200000003E-2</v>
      </c>
      <c r="L718" s="7">
        <v>3.3919002000000003</v>
      </c>
      <c r="M718" s="7">
        <f>Tabulka2[[#This Row],[Úspora E (TJ/rok)]]*277777.777777777</f>
        <v>10254.581999999971</v>
      </c>
      <c r="N718" s="7">
        <f>Tabulka2[[#This Row],[Úspora CO2 (tCO2/rok)]]*1000</f>
        <v>3391.9002</v>
      </c>
    </row>
    <row r="719" spans="1:14" x14ac:dyDescent="0.25">
      <c r="A719" t="s">
        <v>9</v>
      </c>
      <c r="B719" t="s">
        <v>13</v>
      </c>
      <c r="C719">
        <v>5214102513</v>
      </c>
      <c r="D719" t="s">
        <v>33</v>
      </c>
      <c r="E719" t="s">
        <v>75</v>
      </c>
      <c r="F719">
        <v>574899</v>
      </c>
      <c r="G719">
        <v>53002</v>
      </c>
      <c r="H719" t="s">
        <v>283</v>
      </c>
      <c r="I719" s="45">
        <v>150964.5</v>
      </c>
      <c r="J719" t="s">
        <v>38</v>
      </c>
      <c r="K719" s="7">
        <v>3.7176048000000003E-2</v>
      </c>
      <c r="L719" s="7">
        <v>3.4157480000000002</v>
      </c>
      <c r="M719" s="7">
        <f>Tabulka2[[#This Row],[Úspora E (TJ/rok)]]*277777.777777777</f>
        <v>10326.679999999971</v>
      </c>
      <c r="N719" s="7">
        <f>Tabulka2[[#This Row],[Úspora CO2 (tCO2/rok)]]*1000</f>
        <v>3415.748</v>
      </c>
    </row>
    <row r="720" spans="1:14" x14ac:dyDescent="0.25">
      <c r="A720" t="s">
        <v>9</v>
      </c>
      <c r="B720" t="s">
        <v>13</v>
      </c>
      <c r="C720">
        <v>5214103053</v>
      </c>
      <c r="D720" t="s">
        <v>33</v>
      </c>
      <c r="E720" t="s">
        <v>244</v>
      </c>
      <c r="F720">
        <v>575682</v>
      </c>
      <c r="G720">
        <v>53352</v>
      </c>
      <c r="H720" t="s">
        <v>244</v>
      </c>
      <c r="I720" s="45">
        <v>171200</v>
      </c>
      <c r="J720" t="s">
        <v>38</v>
      </c>
      <c r="K720" s="7">
        <v>4.49688096E-2</v>
      </c>
      <c r="L720" s="7">
        <v>4.1317496</v>
      </c>
      <c r="M720" s="7">
        <f>Tabulka2[[#This Row],[Úspora E (TJ/rok)]]*277777.777777777</f>
        <v>12491.335999999965</v>
      </c>
      <c r="N720" s="7">
        <f>Tabulka2[[#This Row],[Úspora CO2 (tCO2/rok)]]*1000</f>
        <v>4131.7496000000001</v>
      </c>
    </row>
    <row r="721" spans="1:14" x14ac:dyDescent="0.25">
      <c r="A721" t="s">
        <v>9</v>
      </c>
      <c r="B721" t="s">
        <v>13</v>
      </c>
      <c r="C721">
        <v>5214103212</v>
      </c>
      <c r="D721" t="s">
        <v>33</v>
      </c>
      <c r="E721" t="s">
        <v>217</v>
      </c>
      <c r="F721">
        <v>575534</v>
      </c>
      <c r="G721">
        <v>53352</v>
      </c>
      <c r="H721" t="s">
        <v>217</v>
      </c>
      <c r="I721" s="45">
        <v>29300.91</v>
      </c>
      <c r="J721" t="s">
        <v>56</v>
      </c>
      <c r="K721" s="7">
        <v>0</v>
      </c>
      <c r="L721" s="7">
        <v>0</v>
      </c>
      <c r="M721" s="7">
        <f>Tabulka2[[#This Row],[Úspora E (TJ/rok)]]*277777.777777777</f>
        <v>0</v>
      </c>
      <c r="N721" s="7">
        <f>Tabulka2[[#This Row],[Úspora CO2 (tCO2/rok)]]*1000</f>
        <v>0</v>
      </c>
    </row>
    <row r="722" spans="1:14" x14ac:dyDescent="0.25">
      <c r="A722" t="s">
        <v>9</v>
      </c>
      <c r="B722" t="s">
        <v>13</v>
      </c>
      <c r="C722">
        <v>5214103422</v>
      </c>
      <c r="D722" t="s">
        <v>33</v>
      </c>
      <c r="E722" t="s">
        <v>103</v>
      </c>
      <c r="F722">
        <v>575232</v>
      </c>
      <c r="G722">
        <v>53002</v>
      </c>
      <c r="H722" t="s">
        <v>103</v>
      </c>
      <c r="I722" s="45">
        <v>100000</v>
      </c>
      <c r="J722" t="s">
        <v>41</v>
      </c>
      <c r="K722" s="7">
        <v>0.10152090963317711</v>
      </c>
      <c r="L722" s="7">
        <v>9.3277903989496487</v>
      </c>
      <c r="M722" s="7">
        <f>Tabulka2[[#This Row],[Úspora E (TJ/rok)]]*277777.777777777</f>
        <v>28200.252675882453</v>
      </c>
      <c r="N722" s="7">
        <f>Tabulka2[[#This Row],[Úspora CO2 (tCO2/rok)]]*1000</f>
        <v>9327.7903989496481</v>
      </c>
    </row>
    <row r="723" spans="1:14" x14ac:dyDescent="0.25">
      <c r="A723" t="s">
        <v>9</v>
      </c>
      <c r="B723" t="s">
        <v>13</v>
      </c>
      <c r="C723">
        <v>5214103641</v>
      </c>
      <c r="D723" t="s">
        <v>33</v>
      </c>
      <c r="E723" t="s">
        <v>244</v>
      </c>
      <c r="F723">
        <v>575682</v>
      </c>
      <c r="G723">
        <v>53352</v>
      </c>
      <c r="H723" t="s">
        <v>244</v>
      </c>
      <c r="I723" s="45">
        <v>157500</v>
      </c>
      <c r="J723" t="s">
        <v>38</v>
      </c>
      <c r="K723" s="7">
        <v>4.3780276800000004E-2</v>
      </c>
      <c r="L723" s="7">
        <v>4.0225467999999998</v>
      </c>
      <c r="M723" s="7">
        <f>Tabulka2[[#This Row],[Úspora E (TJ/rok)]]*277777.777777777</f>
        <v>12161.187999999967</v>
      </c>
      <c r="N723" s="7">
        <f>Tabulka2[[#This Row],[Úspora CO2 (tCO2/rok)]]*1000</f>
        <v>4022.5467999999996</v>
      </c>
    </row>
    <row r="724" spans="1:14" x14ac:dyDescent="0.25">
      <c r="A724" t="s">
        <v>9</v>
      </c>
      <c r="B724" t="s">
        <v>13</v>
      </c>
      <c r="C724">
        <v>5214103652</v>
      </c>
      <c r="D724" t="s">
        <v>33</v>
      </c>
      <c r="E724" t="s">
        <v>101</v>
      </c>
      <c r="F724">
        <v>575151</v>
      </c>
      <c r="G724">
        <v>53341</v>
      </c>
      <c r="H724" t="s">
        <v>101</v>
      </c>
      <c r="I724" s="45">
        <v>175500</v>
      </c>
      <c r="J724" t="s">
        <v>38</v>
      </c>
      <c r="K724" s="7">
        <v>5.7582720000000004E-2</v>
      </c>
      <c r="L724" s="7">
        <v>5.2907200000000003</v>
      </c>
      <c r="M724" s="7">
        <f>Tabulka2[[#This Row],[Úspora E (TJ/rok)]]*277777.777777777</f>
        <v>15995.199999999955</v>
      </c>
      <c r="N724" s="7">
        <f>Tabulka2[[#This Row],[Úspora CO2 (tCO2/rok)]]*1000</f>
        <v>5290.72</v>
      </c>
    </row>
    <row r="725" spans="1:14" x14ac:dyDescent="0.25">
      <c r="A725" t="s">
        <v>9</v>
      </c>
      <c r="B725" t="s">
        <v>13</v>
      </c>
      <c r="C725">
        <v>5214103895</v>
      </c>
      <c r="D725" t="s">
        <v>33</v>
      </c>
      <c r="E725" t="s">
        <v>251</v>
      </c>
      <c r="F725">
        <v>575704</v>
      </c>
      <c r="G725">
        <v>53352</v>
      </c>
      <c r="H725" t="s">
        <v>294</v>
      </c>
      <c r="I725" s="45">
        <v>100000</v>
      </c>
      <c r="J725" t="s">
        <v>41</v>
      </c>
      <c r="K725" s="7">
        <v>0.16082195576021885</v>
      </c>
      <c r="L725" s="7">
        <v>14.776391044387443</v>
      </c>
      <c r="M725" s="7">
        <f>Tabulka2[[#This Row],[Úspora E (TJ/rok)]]*277777.777777777</f>
        <v>44672.765488949553</v>
      </c>
      <c r="N725" s="7">
        <f>Tabulka2[[#This Row],[Úspora CO2 (tCO2/rok)]]*1000</f>
        <v>14776.391044387443</v>
      </c>
    </row>
    <row r="726" spans="1:14" x14ac:dyDescent="0.25">
      <c r="A726" t="s">
        <v>9</v>
      </c>
      <c r="B726" t="s">
        <v>13</v>
      </c>
      <c r="C726">
        <v>5214103905</v>
      </c>
      <c r="D726" t="s">
        <v>33</v>
      </c>
      <c r="E726" t="s">
        <v>153</v>
      </c>
      <c r="F726">
        <v>555134</v>
      </c>
      <c r="G726">
        <v>53006</v>
      </c>
      <c r="H726" t="s">
        <v>159</v>
      </c>
      <c r="I726" s="45">
        <v>165217.04</v>
      </c>
      <c r="J726" t="s">
        <v>38</v>
      </c>
      <c r="K726" s="7">
        <v>3.9052447200000007E-2</v>
      </c>
      <c r="L726" s="7">
        <v>3.5881522000000006</v>
      </c>
      <c r="M726" s="7">
        <f>Tabulka2[[#This Row],[Úspora E (TJ/rok)]]*277777.777777777</f>
        <v>10847.901999999971</v>
      </c>
      <c r="N726" s="7">
        <f>Tabulka2[[#This Row],[Úspora CO2 (tCO2/rok)]]*1000</f>
        <v>3588.1522000000004</v>
      </c>
    </row>
    <row r="727" spans="1:14" x14ac:dyDescent="0.25">
      <c r="A727" t="s">
        <v>9</v>
      </c>
      <c r="B727" t="s">
        <v>13</v>
      </c>
      <c r="C727">
        <v>5214103960</v>
      </c>
      <c r="D727" t="s">
        <v>33</v>
      </c>
      <c r="E727" t="s">
        <v>251</v>
      </c>
      <c r="F727">
        <v>575704</v>
      </c>
      <c r="G727">
        <v>53352</v>
      </c>
      <c r="H727" t="s">
        <v>294</v>
      </c>
      <c r="I727" s="45">
        <v>100000</v>
      </c>
      <c r="J727" t="s">
        <v>41</v>
      </c>
      <c r="K727" s="7">
        <v>0.16082195576021885</v>
      </c>
      <c r="L727" s="7">
        <v>14.776391044387443</v>
      </c>
      <c r="M727" s="7">
        <f>Tabulka2[[#This Row],[Úspora E (TJ/rok)]]*277777.777777777</f>
        <v>44672.765488949553</v>
      </c>
      <c r="N727" s="7">
        <f>Tabulka2[[#This Row],[Úspora CO2 (tCO2/rok)]]*1000</f>
        <v>14776.391044387443</v>
      </c>
    </row>
    <row r="728" spans="1:14" x14ac:dyDescent="0.25">
      <c r="A728" t="s">
        <v>9</v>
      </c>
      <c r="B728" t="s">
        <v>13</v>
      </c>
      <c r="C728">
        <v>5214104305</v>
      </c>
      <c r="D728" t="s">
        <v>33</v>
      </c>
      <c r="E728" t="s">
        <v>244</v>
      </c>
      <c r="F728">
        <v>575682</v>
      </c>
      <c r="G728">
        <v>53352</v>
      </c>
      <c r="H728" t="s">
        <v>244</v>
      </c>
      <c r="I728" s="45">
        <v>159500</v>
      </c>
      <c r="J728" t="s">
        <v>38</v>
      </c>
      <c r="K728" s="7">
        <v>5.35989168E-2</v>
      </c>
      <c r="L728" s="7">
        <v>4.9246868000000008</v>
      </c>
      <c r="M728" s="7">
        <f>Tabulka2[[#This Row],[Úspora E (TJ/rok)]]*277777.777777777</f>
        <v>14888.587999999958</v>
      </c>
      <c r="N728" s="7">
        <f>Tabulka2[[#This Row],[Úspora CO2 (tCO2/rok)]]*1000</f>
        <v>4924.6868000000004</v>
      </c>
    </row>
    <row r="729" spans="1:14" x14ac:dyDescent="0.25">
      <c r="A729" t="s">
        <v>9</v>
      </c>
      <c r="B729" t="s">
        <v>13</v>
      </c>
      <c r="C729">
        <v>5214104429</v>
      </c>
      <c r="D729" t="s">
        <v>33</v>
      </c>
      <c r="E729" t="s">
        <v>151</v>
      </c>
      <c r="F729">
        <v>575437</v>
      </c>
      <c r="G729">
        <v>53002</v>
      </c>
      <c r="H729" t="s">
        <v>151</v>
      </c>
      <c r="I729" s="45">
        <v>140200</v>
      </c>
      <c r="J729" t="s">
        <v>119</v>
      </c>
      <c r="K729" s="7">
        <v>5.1667200000000003E-2</v>
      </c>
      <c r="L729" s="7">
        <v>4.7471999999999994</v>
      </c>
      <c r="M729" s="7">
        <f>Tabulka2[[#This Row],[Úspora E (TJ/rok)]]*277777.777777777</f>
        <v>14351.99999999996</v>
      </c>
      <c r="N729" s="7">
        <f>Tabulka2[[#This Row],[Úspora CO2 (tCO2/rok)]]*1000</f>
        <v>4747.2</v>
      </c>
    </row>
    <row r="730" spans="1:14" x14ac:dyDescent="0.25">
      <c r="A730" t="s">
        <v>9</v>
      </c>
      <c r="B730" t="s">
        <v>13</v>
      </c>
      <c r="C730">
        <v>5214104517</v>
      </c>
      <c r="D730" t="s">
        <v>33</v>
      </c>
      <c r="E730" t="s">
        <v>153</v>
      </c>
      <c r="F730">
        <v>555134</v>
      </c>
      <c r="G730">
        <v>53003</v>
      </c>
      <c r="H730" t="s">
        <v>274</v>
      </c>
      <c r="I730" s="45">
        <v>205000</v>
      </c>
      <c r="J730" t="s">
        <v>38</v>
      </c>
      <c r="K730" s="7">
        <v>2.4178939199999999E-2</v>
      </c>
      <c r="L730" s="7">
        <v>2.2215691999999998</v>
      </c>
      <c r="M730" s="7">
        <f>Tabulka2[[#This Row],[Úspora E (TJ/rok)]]*277777.777777777</f>
        <v>6716.3719999999812</v>
      </c>
      <c r="N730" s="7">
        <f>Tabulka2[[#This Row],[Úspora CO2 (tCO2/rok)]]*1000</f>
        <v>2221.5691999999999</v>
      </c>
    </row>
    <row r="731" spans="1:14" x14ac:dyDescent="0.25">
      <c r="A731" t="s">
        <v>9</v>
      </c>
      <c r="B731" t="s">
        <v>13</v>
      </c>
      <c r="C731">
        <v>5214104710</v>
      </c>
      <c r="D731" t="s">
        <v>33</v>
      </c>
      <c r="E731" t="s">
        <v>244</v>
      </c>
      <c r="F731">
        <v>575682</v>
      </c>
      <c r="G731">
        <v>53352</v>
      </c>
      <c r="H731" t="s">
        <v>244</v>
      </c>
      <c r="I731" s="45">
        <v>87155.5</v>
      </c>
      <c r="J731" t="s">
        <v>38</v>
      </c>
      <c r="K731" s="7">
        <v>5.0092848000000002E-2</v>
      </c>
      <c r="L731" s="7">
        <v>4.6025479999999996</v>
      </c>
      <c r="M731" s="7">
        <f>Tabulka2[[#This Row],[Úspora E (TJ/rok)]]*277777.777777777</f>
        <v>13914.679999999962</v>
      </c>
      <c r="N731" s="7">
        <f>Tabulka2[[#This Row],[Úspora CO2 (tCO2/rok)]]*1000</f>
        <v>4602.5479999999998</v>
      </c>
    </row>
    <row r="732" spans="1:14" x14ac:dyDescent="0.25">
      <c r="A732" t="s">
        <v>9</v>
      </c>
      <c r="B732" t="s">
        <v>13</v>
      </c>
      <c r="C732">
        <v>5214104967</v>
      </c>
      <c r="D732" t="s">
        <v>33</v>
      </c>
      <c r="E732" t="s">
        <v>83</v>
      </c>
      <c r="F732">
        <v>574902</v>
      </c>
      <c r="G732">
        <v>53345</v>
      </c>
      <c r="H732" t="s">
        <v>83</v>
      </c>
      <c r="I732" s="45">
        <v>205000</v>
      </c>
      <c r="J732" t="s">
        <v>38</v>
      </c>
      <c r="K732" s="7">
        <v>7.0958160000000006E-2</v>
      </c>
      <c r="L732" s="7">
        <v>6.51966</v>
      </c>
      <c r="M732" s="7">
        <f>Tabulka2[[#This Row],[Úspora E (TJ/rok)]]*277777.777777777</f>
        <v>19710.599999999948</v>
      </c>
      <c r="N732" s="7">
        <f>Tabulka2[[#This Row],[Úspora CO2 (tCO2/rok)]]*1000</f>
        <v>6519.66</v>
      </c>
    </row>
    <row r="733" spans="1:14" x14ac:dyDescent="0.25">
      <c r="A733" t="s">
        <v>9</v>
      </c>
      <c r="B733" t="s">
        <v>13</v>
      </c>
      <c r="C733">
        <v>5214105240</v>
      </c>
      <c r="D733" t="s">
        <v>33</v>
      </c>
      <c r="E733" t="s">
        <v>153</v>
      </c>
      <c r="F733">
        <v>555134</v>
      </c>
      <c r="G733">
        <v>53351</v>
      </c>
      <c r="H733" t="s">
        <v>277</v>
      </c>
      <c r="I733" s="45">
        <v>152818</v>
      </c>
      <c r="J733" t="s">
        <v>38</v>
      </c>
      <c r="K733" s="7">
        <v>2.9274335999999998E-2</v>
      </c>
      <c r="L733" s="7">
        <v>2.6897359999999999</v>
      </c>
      <c r="M733" s="7">
        <f>Tabulka2[[#This Row],[Úspora E (TJ/rok)]]*277777.777777777</f>
        <v>8131.7599999999766</v>
      </c>
      <c r="N733" s="7">
        <f>Tabulka2[[#This Row],[Úspora CO2 (tCO2/rok)]]*1000</f>
        <v>2689.7359999999999</v>
      </c>
    </row>
    <row r="734" spans="1:14" x14ac:dyDescent="0.25">
      <c r="A734" t="s">
        <v>9</v>
      </c>
      <c r="B734" t="s">
        <v>13</v>
      </c>
      <c r="C734">
        <v>5214105278</v>
      </c>
      <c r="D734" t="s">
        <v>33</v>
      </c>
      <c r="E734" t="s">
        <v>127</v>
      </c>
      <c r="F734">
        <v>575399</v>
      </c>
      <c r="G734">
        <v>53372</v>
      </c>
      <c r="H734" t="s">
        <v>127</v>
      </c>
      <c r="I734" s="45">
        <v>157770.5</v>
      </c>
      <c r="J734" t="s">
        <v>38</v>
      </c>
      <c r="K734" s="7">
        <v>2.8596672E-2</v>
      </c>
      <c r="L734" s="7">
        <v>2.6274719999999996</v>
      </c>
      <c r="M734" s="7">
        <f>Tabulka2[[#This Row],[Úspora E (TJ/rok)]]*277777.777777777</f>
        <v>7943.5199999999777</v>
      </c>
      <c r="N734" s="7">
        <f>Tabulka2[[#This Row],[Úspora CO2 (tCO2/rok)]]*1000</f>
        <v>2627.4719999999998</v>
      </c>
    </row>
    <row r="735" spans="1:14" x14ac:dyDescent="0.25">
      <c r="A735" t="s">
        <v>9</v>
      </c>
      <c r="B735" t="s">
        <v>13</v>
      </c>
      <c r="C735">
        <v>5214105283</v>
      </c>
      <c r="D735" t="s">
        <v>33</v>
      </c>
      <c r="E735" t="s">
        <v>251</v>
      </c>
      <c r="F735">
        <v>575704</v>
      </c>
      <c r="G735">
        <v>53352</v>
      </c>
      <c r="H735" t="s">
        <v>251</v>
      </c>
      <c r="I735" s="45">
        <v>205000</v>
      </c>
      <c r="J735" t="s">
        <v>38</v>
      </c>
      <c r="K735" s="7">
        <v>6.3945648000000008E-2</v>
      </c>
      <c r="L735" s="7">
        <v>5.8753479999999998</v>
      </c>
      <c r="M735" s="7">
        <f>Tabulka2[[#This Row],[Úspora E (TJ/rok)]]*277777.777777777</f>
        <v>17762.679999999953</v>
      </c>
      <c r="N735" s="7">
        <f>Tabulka2[[#This Row],[Úspora CO2 (tCO2/rok)]]*1000</f>
        <v>5875.348</v>
      </c>
    </row>
    <row r="736" spans="1:14" x14ac:dyDescent="0.25">
      <c r="A736" t="s">
        <v>9</v>
      </c>
      <c r="B736" t="s">
        <v>13</v>
      </c>
      <c r="C736">
        <v>5214105357</v>
      </c>
      <c r="D736" t="s">
        <v>33</v>
      </c>
      <c r="E736" t="s">
        <v>256</v>
      </c>
      <c r="F736">
        <v>572934</v>
      </c>
      <c r="G736">
        <v>53345</v>
      </c>
      <c r="H736" t="s">
        <v>256</v>
      </c>
      <c r="I736" s="45">
        <v>164528</v>
      </c>
      <c r="J736" t="s">
        <v>38</v>
      </c>
      <c r="K736" s="7">
        <v>4.2668496000000007E-2</v>
      </c>
      <c r="L736" s="7">
        <v>3.9203960000000002</v>
      </c>
      <c r="M736" s="7">
        <f>Tabulka2[[#This Row],[Úspora E (TJ/rok)]]*277777.777777777</f>
        <v>11852.359999999968</v>
      </c>
      <c r="N736" s="7">
        <f>Tabulka2[[#This Row],[Úspora CO2 (tCO2/rok)]]*1000</f>
        <v>3920.3960000000002</v>
      </c>
    </row>
    <row r="737" spans="1:14" x14ac:dyDescent="0.25">
      <c r="A737" t="s">
        <v>9</v>
      </c>
      <c r="B737" t="s">
        <v>13</v>
      </c>
      <c r="C737">
        <v>5214105371</v>
      </c>
      <c r="D737" t="s">
        <v>33</v>
      </c>
      <c r="E737" t="s">
        <v>262</v>
      </c>
      <c r="F737">
        <v>576051</v>
      </c>
      <c r="G737">
        <v>53341</v>
      </c>
      <c r="H737" t="s">
        <v>295</v>
      </c>
      <c r="I737" s="45">
        <v>180000</v>
      </c>
      <c r="J737" t="s">
        <v>38</v>
      </c>
      <c r="K737" s="7">
        <v>4.6800000000000001E-3</v>
      </c>
      <c r="L737" s="7">
        <v>0.43</v>
      </c>
      <c r="M737" s="7">
        <f>Tabulka2[[#This Row],[Úspora E (TJ/rok)]]*277777.777777777</f>
        <v>1299.9999999999964</v>
      </c>
      <c r="N737" s="7">
        <f>Tabulka2[[#This Row],[Úspora CO2 (tCO2/rok)]]*1000</f>
        <v>430</v>
      </c>
    </row>
    <row r="738" spans="1:14" x14ac:dyDescent="0.25">
      <c r="A738" t="s">
        <v>9</v>
      </c>
      <c r="B738" t="s">
        <v>13</v>
      </c>
      <c r="C738">
        <v>5214105574</v>
      </c>
      <c r="D738" t="s">
        <v>33</v>
      </c>
      <c r="E738" t="s">
        <v>227</v>
      </c>
      <c r="F738">
        <v>575640</v>
      </c>
      <c r="G738">
        <v>53304</v>
      </c>
      <c r="H738" t="s">
        <v>231</v>
      </c>
      <c r="I738" s="45">
        <v>100000</v>
      </c>
      <c r="J738" t="s">
        <v>41</v>
      </c>
      <c r="K738" s="7">
        <v>0.14923666282742368</v>
      </c>
      <c r="L738" s="7">
        <v>13.711926799428515</v>
      </c>
      <c r="M738" s="7">
        <f>Tabulka2[[#This Row],[Úspora E (TJ/rok)]]*277777.777777777</f>
        <v>41454.62856317313</v>
      </c>
      <c r="N738" s="7">
        <f>Tabulka2[[#This Row],[Úspora CO2 (tCO2/rok)]]*1000</f>
        <v>13711.926799428515</v>
      </c>
    </row>
    <row r="739" spans="1:14" x14ac:dyDescent="0.25">
      <c r="A739" t="s">
        <v>9</v>
      </c>
      <c r="B739" t="s">
        <v>13</v>
      </c>
      <c r="C739">
        <v>5214105868</v>
      </c>
      <c r="D739" t="s">
        <v>33</v>
      </c>
      <c r="E739" t="s">
        <v>153</v>
      </c>
      <c r="F739">
        <v>555134</v>
      </c>
      <c r="G739">
        <v>53003</v>
      </c>
      <c r="H739" t="s">
        <v>157</v>
      </c>
      <c r="I739" s="45">
        <v>646178</v>
      </c>
      <c r="J739" t="s">
        <v>180</v>
      </c>
      <c r="K739" s="7">
        <v>0.1504278</v>
      </c>
      <c r="L739" s="7">
        <v>8.1063870000000655</v>
      </c>
      <c r="M739" s="7">
        <f>Tabulka2[[#This Row],[Úspora E (TJ/rok)]]*277777.777777777</f>
        <v>41785.499999999884</v>
      </c>
      <c r="N739" s="7">
        <f>Tabulka2[[#This Row],[Úspora CO2 (tCO2/rok)]]*1000</f>
        <v>8106.3870000000652</v>
      </c>
    </row>
    <row r="740" spans="1:14" x14ac:dyDescent="0.25">
      <c r="A740" t="s">
        <v>9</v>
      </c>
      <c r="B740" t="s">
        <v>13</v>
      </c>
      <c r="C740">
        <v>5214106009</v>
      </c>
      <c r="D740" t="s">
        <v>33</v>
      </c>
      <c r="E740" t="s">
        <v>153</v>
      </c>
      <c r="F740">
        <v>555134</v>
      </c>
      <c r="G740">
        <v>53002</v>
      </c>
      <c r="H740" t="s">
        <v>275</v>
      </c>
      <c r="I740" s="45">
        <v>31573.5</v>
      </c>
      <c r="J740" t="s">
        <v>125</v>
      </c>
      <c r="K740" s="7">
        <v>0.13120535654502846</v>
      </c>
      <c r="L740" s="7">
        <v>19.969131218079415</v>
      </c>
      <c r="M740" s="7">
        <f>Tabulka2[[#This Row],[Úspora E (TJ/rok)]]*277777.777777777</f>
        <v>36445.932373618918</v>
      </c>
      <c r="N740" s="7">
        <f>Tabulka2[[#This Row],[Úspora CO2 (tCO2/rok)]]*1000</f>
        <v>19969.131218079416</v>
      </c>
    </row>
    <row r="741" spans="1:14" x14ac:dyDescent="0.25">
      <c r="A741" t="s">
        <v>9</v>
      </c>
      <c r="B741" t="s">
        <v>13</v>
      </c>
      <c r="C741">
        <v>5214106115</v>
      </c>
      <c r="D741" t="s">
        <v>33</v>
      </c>
      <c r="E741" t="s">
        <v>153</v>
      </c>
      <c r="F741">
        <v>555134</v>
      </c>
      <c r="G741">
        <v>53351</v>
      </c>
      <c r="H741" t="s">
        <v>277</v>
      </c>
      <c r="I741" s="45">
        <v>180000</v>
      </c>
      <c r="J741" t="s">
        <v>38</v>
      </c>
      <c r="K741" s="7">
        <v>4.4261287200000006E-2</v>
      </c>
      <c r="L741" s="7">
        <v>4.0667422000000002</v>
      </c>
      <c r="M741" s="7">
        <f>Tabulka2[[#This Row],[Úspora E (TJ/rok)]]*277777.777777777</f>
        <v>12294.801999999967</v>
      </c>
      <c r="N741" s="7">
        <f>Tabulka2[[#This Row],[Úspora CO2 (tCO2/rok)]]*1000</f>
        <v>4066.7422000000001</v>
      </c>
    </row>
    <row r="742" spans="1:14" x14ac:dyDescent="0.25">
      <c r="A742" t="s">
        <v>9</v>
      </c>
      <c r="B742" t="s">
        <v>13</v>
      </c>
      <c r="C742">
        <v>5214106574</v>
      </c>
      <c r="D742" t="s">
        <v>33</v>
      </c>
      <c r="E742" t="s">
        <v>108</v>
      </c>
      <c r="F742">
        <v>574767</v>
      </c>
      <c r="G742">
        <v>53341</v>
      </c>
      <c r="H742" t="s">
        <v>108</v>
      </c>
      <c r="I742" s="45">
        <v>192268</v>
      </c>
      <c r="J742" t="s">
        <v>38</v>
      </c>
      <c r="K742" s="7">
        <v>3.7893024000000004E-2</v>
      </c>
      <c r="L742" s="7">
        <v>3.4816240000000001</v>
      </c>
      <c r="M742" s="7">
        <f>Tabulka2[[#This Row],[Úspora E (TJ/rok)]]*277777.777777777</f>
        <v>10525.839999999971</v>
      </c>
      <c r="N742" s="7">
        <f>Tabulka2[[#This Row],[Úspora CO2 (tCO2/rok)]]*1000</f>
        <v>3481.6240000000003</v>
      </c>
    </row>
    <row r="743" spans="1:14" x14ac:dyDescent="0.25">
      <c r="A743" t="s">
        <v>9</v>
      </c>
      <c r="B743" t="s">
        <v>13</v>
      </c>
      <c r="C743">
        <v>5214106676</v>
      </c>
      <c r="D743" t="s">
        <v>33</v>
      </c>
      <c r="E743" t="s">
        <v>153</v>
      </c>
      <c r="F743">
        <v>555134</v>
      </c>
      <c r="G743">
        <v>53351</v>
      </c>
      <c r="H743" t="s">
        <v>277</v>
      </c>
      <c r="I743" s="45">
        <v>186821.2</v>
      </c>
      <c r="J743" t="s">
        <v>38</v>
      </c>
      <c r="K743" s="7">
        <v>2.9824704E-2</v>
      </c>
      <c r="L743" s="7">
        <v>2.7403040000000001</v>
      </c>
      <c r="M743" s="7">
        <f>Tabulka2[[#This Row],[Úspora E (TJ/rok)]]*277777.777777777</f>
        <v>8284.6399999999776</v>
      </c>
      <c r="N743" s="7">
        <f>Tabulka2[[#This Row],[Úspora CO2 (tCO2/rok)]]*1000</f>
        <v>2740.3040000000001</v>
      </c>
    </row>
    <row r="744" spans="1:14" x14ac:dyDescent="0.25">
      <c r="A744" t="s">
        <v>9</v>
      </c>
      <c r="B744" t="s">
        <v>13</v>
      </c>
      <c r="C744">
        <v>5214106695</v>
      </c>
      <c r="D744" t="s">
        <v>33</v>
      </c>
      <c r="E744" t="s">
        <v>139</v>
      </c>
      <c r="F744">
        <v>572870</v>
      </c>
      <c r="G744">
        <v>53352</v>
      </c>
      <c r="H744" t="s">
        <v>139</v>
      </c>
      <c r="I744" s="45">
        <v>275000</v>
      </c>
      <c r="J744" t="s">
        <v>40</v>
      </c>
      <c r="K744" s="7">
        <v>5.5570319999999999E-2</v>
      </c>
      <c r="L744" s="7">
        <v>5.1058199999999996</v>
      </c>
      <c r="M744" s="7">
        <f>Tabulka2[[#This Row],[Úspora E (TJ/rok)]]*277777.777777777</f>
        <v>15436.199999999957</v>
      </c>
      <c r="N744" s="7">
        <f>Tabulka2[[#This Row],[Úspora CO2 (tCO2/rok)]]*1000</f>
        <v>5105.82</v>
      </c>
    </row>
    <row r="745" spans="1:14" x14ac:dyDescent="0.25">
      <c r="A745" t="s">
        <v>9</v>
      </c>
      <c r="B745" t="s">
        <v>13</v>
      </c>
      <c r="C745">
        <v>5214106715</v>
      </c>
      <c r="D745" t="s">
        <v>33</v>
      </c>
      <c r="E745" t="s">
        <v>153</v>
      </c>
      <c r="F745">
        <v>555134</v>
      </c>
      <c r="G745">
        <v>53002</v>
      </c>
      <c r="H745" t="s">
        <v>173</v>
      </c>
      <c r="I745" s="45">
        <v>99547</v>
      </c>
      <c r="J745" t="s">
        <v>41</v>
      </c>
      <c r="K745" s="7">
        <v>0.11475521308882086</v>
      </c>
      <c r="L745" s="7">
        <v>10.54375574155924</v>
      </c>
      <c r="M745" s="7">
        <f>Tabulka2[[#This Row],[Úspora E (TJ/rok)]]*277777.777777777</f>
        <v>31876.448080227929</v>
      </c>
      <c r="N745" s="7">
        <f>Tabulka2[[#This Row],[Úspora CO2 (tCO2/rok)]]*1000</f>
        <v>10543.75574155924</v>
      </c>
    </row>
    <row r="746" spans="1:14" x14ac:dyDescent="0.25">
      <c r="A746" t="s">
        <v>9</v>
      </c>
      <c r="B746" t="s">
        <v>13</v>
      </c>
      <c r="C746">
        <v>5214106741</v>
      </c>
      <c r="D746" t="s">
        <v>33</v>
      </c>
      <c r="E746" t="s">
        <v>153</v>
      </c>
      <c r="F746">
        <v>555134</v>
      </c>
      <c r="G746">
        <v>53002</v>
      </c>
      <c r="H746" t="s">
        <v>173</v>
      </c>
      <c r="I746" s="45">
        <v>99547</v>
      </c>
      <c r="J746" t="s">
        <v>41</v>
      </c>
      <c r="K746" s="7">
        <v>0.12061646682016415</v>
      </c>
      <c r="L746" s="7">
        <v>11.082293283290584</v>
      </c>
      <c r="M746" s="7">
        <f>Tabulka2[[#This Row],[Úspora E (TJ/rok)]]*277777.777777777</f>
        <v>33504.574116712167</v>
      </c>
      <c r="N746" s="7">
        <f>Tabulka2[[#This Row],[Úspora CO2 (tCO2/rok)]]*1000</f>
        <v>11082.293283290584</v>
      </c>
    </row>
    <row r="747" spans="1:14" x14ac:dyDescent="0.25">
      <c r="A747" t="s">
        <v>9</v>
      </c>
      <c r="B747" t="s">
        <v>13</v>
      </c>
      <c r="C747">
        <v>5214106802</v>
      </c>
      <c r="D747" t="s">
        <v>33</v>
      </c>
      <c r="E747" t="s">
        <v>254</v>
      </c>
      <c r="F747">
        <v>575721</v>
      </c>
      <c r="G747">
        <v>53344</v>
      </c>
      <c r="H747" t="s">
        <v>254</v>
      </c>
      <c r="I747" s="45">
        <v>80000</v>
      </c>
      <c r="J747" t="s">
        <v>36</v>
      </c>
      <c r="K747" s="7">
        <v>4.633423448275862E-2</v>
      </c>
      <c r="L747" s="7">
        <v>4.8264827586206911</v>
      </c>
      <c r="M747" s="7">
        <f>Tabulka2[[#This Row],[Úspora E (TJ/rok)]]*277777.777777777</f>
        <v>12870.620689655136</v>
      </c>
      <c r="N747" s="7">
        <f>Tabulka2[[#This Row],[Úspora CO2 (tCO2/rok)]]*1000</f>
        <v>4826.4827586206911</v>
      </c>
    </row>
    <row r="748" spans="1:14" x14ac:dyDescent="0.25">
      <c r="A748" t="s">
        <v>9</v>
      </c>
      <c r="B748" t="s">
        <v>13</v>
      </c>
      <c r="C748">
        <v>5214107081</v>
      </c>
      <c r="D748" t="s">
        <v>33</v>
      </c>
      <c r="E748" t="s">
        <v>215</v>
      </c>
      <c r="F748">
        <v>572951</v>
      </c>
      <c r="G748">
        <v>53345</v>
      </c>
      <c r="H748" t="s">
        <v>215</v>
      </c>
      <c r="I748" s="45">
        <v>55000</v>
      </c>
      <c r="J748" t="s">
        <v>45</v>
      </c>
      <c r="K748" s="7">
        <v>0</v>
      </c>
      <c r="L748" s="7">
        <v>0</v>
      </c>
      <c r="M748" s="7">
        <f>Tabulka2[[#This Row],[Úspora E (TJ/rok)]]*277777.777777777</f>
        <v>0</v>
      </c>
      <c r="N748" s="7">
        <f>Tabulka2[[#This Row],[Úspora CO2 (tCO2/rok)]]*1000</f>
        <v>0</v>
      </c>
    </row>
    <row r="749" spans="1:14" x14ac:dyDescent="0.25">
      <c r="A749" t="s">
        <v>9</v>
      </c>
      <c r="B749" t="s">
        <v>13</v>
      </c>
      <c r="C749">
        <v>5214107152</v>
      </c>
      <c r="D749" t="s">
        <v>33</v>
      </c>
      <c r="E749" t="s">
        <v>108</v>
      </c>
      <c r="F749">
        <v>574767</v>
      </c>
      <c r="G749">
        <v>53341</v>
      </c>
      <c r="H749" t="s">
        <v>108</v>
      </c>
      <c r="I749" s="45">
        <v>205000</v>
      </c>
      <c r="J749" t="s">
        <v>38</v>
      </c>
      <c r="K749" s="7">
        <v>8.3564208000000001E-2</v>
      </c>
      <c r="L749" s="7">
        <v>7.6779079999999995</v>
      </c>
      <c r="M749" s="7">
        <f>Tabulka2[[#This Row],[Úspora E (TJ/rok)]]*277777.777777777</f>
        <v>23212.279999999933</v>
      </c>
      <c r="N749" s="7">
        <f>Tabulka2[[#This Row],[Úspora CO2 (tCO2/rok)]]*1000</f>
        <v>7677.9079999999994</v>
      </c>
    </row>
    <row r="750" spans="1:14" x14ac:dyDescent="0.25">
      <c r="A750" t="s">
        <v>9</v>
      </c>
      <c r="B750" t="s">
        <v>13</v>
      </c>
      <c r="C750">
        <v>5214107240</v>
      </c>
      <c r="D750" t="s">
        <v>33</v>
      </c>
      <c r="E750" t="s">
        <v>62</v>
      </c>
      <c r="F750">
        <v>574856</v>
      </c>
      <c r="G750">
        <v>53345</v>
      </c>
      <c r="H750" t="s">
        <v>62</v>
      </c>
      <c r="I750" s="45">
        <v>171269.38</v>
      </c>
      <c r="J750" t="s">
        <v>38</v>
      </c>
      <c r="K750" s="7">
        <v>2.3827003199999999E-2</v>
      </c>
      <c r="L750" s="7">
        <v>2.1892331999999999</v>
      </c>
      <c r="M750" s="7">
        <f>Tabulka2[[#This Row],[Úspora E (TJ/rok)]]*277777.777777777</f>
        <v>6618.611999999981</v>
      </c>
      <c r="N750" s="7">
        <f>Tabulka2[[#This Row],[Úspora CO2 (tCO2/rok)]]*1000</f>
        <v>2189.2331999999997</v>
      </c>
    </row>
    <row r="751" spans="1:14" x14ac:dyDescent="0.25">
      <c r="A751" t="s">
        <v>9</v>
      </c>
      <c r="B751" t="s">
        <v>13</v>
      </c>
      <c r="C751">
        <v>5214107274</v>
      </c>
      <c r="D751" t="s">
        <v>33</v>
      </c>
      <c r="E751" t="s">
        <v>253</v>
      </c>
      <c r="F751">
        <v>575712</v>
      </c>
      <c r="G751">
        <v>53002</v>
      </c>
      <c r="H751" t="s">
        <v>253</v>
      </c>
      <c r="I751" s="45">
        <v>200000</v>
      </c>
      <c r="J751" t="s">
        <v>38</v>
      </c>
      <c r="K751" s="7">
        <v>7.0742880000000008E-2</v>
      </c>
      <c r="L751" s="7">
        <v>6.4998800000000001</v>
      </c>
      <c r="M751" s="7">
        <f>Tabulka2[[#This Row],[Úspora E (TJ/rok)]]*277777.777777777</f>
        <v>19650.799999999948</v>
      </c>
      <c r="N751" s="7">
        <f>Tabulka2[[#This Row],[Úspora CO2 (tCO2/rok)]]*1000</f>
        <v>6499.88</v>
      </c>
    </row>
    <row r="752" spans="1:14" x14ac:dyDescent="0.25">
      <c r="A752" t="s">
        <v>9</v>
      </c>
      <c r="B752" t="s">
        <v>13</v>
      </c>
      <c r="C752">
        <v>5214107356</v>
      </c>
      <c r="D752" t="s">
        <v>33</v>
      </c>
      <c r="E752" t="s">
        <v>261</v>
      </c>
      <c r="F752">
        <v>575992</v>
      </c>
      <c r="G752">
        <v>53341</v>
      </c>
      <c r="H752" t="s">
        <v>261</v>
      </c>
      <c r="I752" s="45">
        <v>65000</v>
      </c>
      <c r="J752" t="s">
        <v>57</v>
      </c>
      <c r="K752" s="7">
        <v>3.2986909090909095E-2</v>
      </c>
      <c r="L752" s="7">
        <v>3.0308486258181819</v>
      </c>
      <c r="M752" s="7">
        <f>Tabulka2[[#This Row],[Úspora E (TJ/rok)]]*277777.777777777</f>
        <v>9163.0303030302784</v>
      </c>
      <c r="N752" s="7">
        <f>Tabulka2[[#This Row],[Úspora CO2 (tCO2/rok)]]*1000</f>
        <v>3030.848625818182</v>
      </c>
    </row>
    <row r="753" spans="1:14" x14ac:dyDescent="0.25">
      <c r="A753" t="s">
        <v>9</v>
      </c>
      <c r="B753" t="s">
        <v>13</v>
      </c>
      <c r="C753">
        <v>5214107426</v>
      </c>
      <c r="D753" t="s">
        <v>33</v>
      </c>
      <c r="E753" t="s">
        <v>108</v>
      </c>
      <c r="F753">
        <v>574767</v>
      </c>
      <c r="G753">
        <v>53341</v>
      </c>
      <c r="H753" t="s">
        <v>108</v>
      </c>
      <c r="I753" s="45">
        <v>100000</v>
      </c>
      <c r="J753" t="s">
        <v>41</v>
      </c>
      <c r="K753" s="7">
        <v>0.16082195576021885</v>
      </c>
      <c r="L753" s="7">
        <v>14.776391044387443</v>
      </c>
      <c r="M753" s="7">
        <f>Tabulka2[[#This Row],[Úspora E (TJ/rok)]]*277777.777777777</f>
        <v>44672.765488949553</v>
      </c>
      <c r="N753" s="7">
        <f>Tabulka2[[#This Row],[Úspora CO2 (tCO2/rok)]]*1000</f>
        <v>14776.391044387443</v>
      </c>
    </row>
    <row r="754" spans="1:14" x14ac:dyDescent="0.25">
      <c r="A754" t="s">
        <v>9</v>
      </c>
      <c r="B754" t="s">
        <v>13</v>
      </c>
      <c r="C754">
        <v>5214107614</v>
      </c>
      <c r="D754" t="s">
        <v>33</v>
      </c>
      <c r="E754" t="s">
        <v>153</v>
      </c>
      <c r="F754">
        <v>555134</v>
      </c>
      <c r="G754">
        <v>53353</v>
      </c>
      <c r="H754" t="s">
        <v>170</v>
      </c>
      <c r="I754" s="45">
        <v>205000</v>
      </c>
      <c r="J754" t="s">
        <v>38</v>
      </c>
      <c r="K754" s="7">
        <v>6.5486303999999995E-2</v>
      </c>
      <c r="L754" s="7">
        <v>6.0169039999999994</v>
      </c>
      <c r="M754" s="7">
        <f>Tabulka2[[#This Row],[Úspora E (TJ/rok)]]*277777.777777777</f>
        <v>18190.639999999948</v>
      </c>
      <c r="N754" s="7">
        <f>Tabulka2[[#This Row],[Úspora CO2 (tCO2/rok)]]*1000</f>
        <v>6016.9039999999995</v>
      </c>
    </row>
    <row r="755" spans="1:14" x14ac:dyDescent="0.25">
      <c r="A755" t="s">
        <v>9</v>
      </c>
      <c r="B755" t="s">
        <v>13</v>
      </c>
      <c r="C755">
        <v>5214107759</v>
      </c>
      <c r="D755" t="s">
        <v>33</v>
      </c>
      <c r="E755" t="s">
        <v>153</v>
      </c>
      <c r="F755">
        <v>555134</v>
      </c>
      <c r="G755">
        <v>53006</v>
      </c>
      <c r="H755" t="s">
        <v>159</v>
      </c>
      <c r="I755" s="45">
        <v>118000</v>
      </c>
      <c r="J755" t="s">
        <v>38</v>
      </c>
      <c r="K755" s="7">
        <v>3.3696000000000004E-2</v>
      </c>
      <c r="L755" s="7">
        <v>3.0960000000000001</v>
      </c>
      <c r="M755" s="7">
        <f>Tabulka2[[#This Row],[Úspora E (TJ/rok)]]*277777.777777777</f>
        <v>9359.9999999999745</v>
      </c>
      <c r="N755" s="7">
        <f>Tabulka2[[#This Row],[Úspora CO2 (tCO2/rok)]]*1000</f>
        <v>3096</v>
      </c>
    </row>
    <row r="756" spans="1:14" x14ac:dyDescent="0.25">
      <c r="A756" t="s">
        <v>9</v>
      </c>
      <c r="B756" t="s">
        <v>13</v>
      </c>
      <c r="C756">
        <v>5214107910</v>
      </c>
      <c r="D756" t="s">
        <v>33</v>
      </c>
      <c r="E756" t="s">
        <v>244</v>
      </c>
      <c r="F756">
        <v>575682</v>
      </c>
      <c r="G756">
        <v>53352</v>
      </c>
      <c r="H756" t="s">
        <v>244</v>
      </c>
      <c r="I756" s="45">
        <v>205000</v>
      </c>
      <c r="J756" t="s">
        <v>38</v>
      </c>
      <c r="K756" s="7">
        <v>5.75757E-2</v>
      </c>
      <c r="L756" s="7">
        <v>5.2900749999999999</v>
      </c>
      <c r="M756" s="7">
        <f>Tabulka2[[#This Row],[Úspora E (TJ/rok)]]*277777.777777777</f>
        <v>15993.249999999955</v>
      </c>
      <c r="N756" s="7">
        <f>Tabulka2[[#This Row],[Úspora CO2 (tCO2/rok)]]*1000</f>
        <v>5290.0749999999998</v>
      </c>
    </row>
    <row r="757" spans="1:14" x14ac:dyDescent="0.25">
      <c r="A757" t="s">
        <v>9</v>
      </c>
      <c r="B757" t="s">
        <v>13</v>
      </c>
      <c r="C757">
        <v>5214108171</v>
      </c>
      <c r="D757" t="s">
        <v>33</v>
      </c>
      <c r="E757" t="s">
        <v>127</v>
      </c>
      <c r="F757">
        <v>575399</v>
      </c>
      <c r="G757">
        <v>53372</v>
      </c>
      <c r="H757" t="s">
        <v>127</v>
      </c>
      <c r="I757" s="45">
        <v>148500</v>
      </c>
      <c r="J757" t="s">
        <v>38</v>
      </c>
      <c r="K757" s="7">
        <v>2.7318096E-2</v>
      </c>
      <c r="L757" s="7">
        <v>2.5099960000000001</v>
      </c>
      <c r="M757" s="7">
        <f>Tabulka2[[#This Row],[Úspora E (TJ/rok)]]*277777.777777777</f>
        <v>7588.3599999999788</v>
      </c>
      <c r="N757" s="7">
        <f>Tabulka2[[#This Row],[Úspora CO2 (tCO2/rok)]]*1000</f>
        <v>2509.9960000000001</v>
      </c>
    </row>
    <row r="758" spans="1:14" x14ac:dyDescent="0.25">
      <c r="A758" t="s">
        <v>9</v>
      </c>
      <c r="B758" t="s">
        <v>13</v>
      </c>
      <c r="C758">
        <v>5214108244</v>
      </c>
      <c r="D758" t="s">
        <v>33</v>
      </c>
      <c r="E758" t="s">
        <v>151</v>
      </c>
      <c r="F758">
        <v>575437</v>
      </c>
      <c r="G758">
        <v>53002</v>
      </c>
      <c r="H758" t="s">
        <v>151</v>
      </c>
      <c r="I758" s="45">
        <v>79789.279999999999</v>
      </c>
      <c r="J758" t="s">
        <v>36</v>
      </c>
      <c r="K758" s="7">
        <v>6.8688470417422862E-2</v>
      </c>
      <c r="L758" s="7">
        <v>6.3111204387310353</v>
      </c>
      <c r="M758" s="7">
        <f>Tabulka2[[#This Row],[Úspora E (TJ/rok)]]*277777.777777777</f>
        <v>19080.130671506296</v>
      </c>
      <c r="N758" s="7">
        <f>Tabulka2[[#This Row],[Úspora CO2 (tCO2/rok)]]*1000</f>
        <v>6311.1204387310354</v>
      </c>
    </row>
    <row r="759" spans="1:14" x14ac:dyDescent="0.25">
      <c r="A759" t="s">
        <v>9</v>
      </c>
      <c r="B759" t="s">
        <v>13</v>
      </c>
      <c r="C759">
        <v>5214108290</v>
      </c>
      <c r="D759" t="s">
        <v>33</v>
      </c>
      <c r="E759" t="s">
        <v>67</v>
      </c>
      <c r="F759">
        <v>574864</v>
      </c>
      <c r="G759">
        <v>53332</v>
      </c>
      <c r="H759" t="s">
        <v>67</v>
      </c>
      <c r="I759" s="45">
        <v>198662.5</v>
      </c>
      <c r="J759" t="s">
        <v>38</v>
      </c>
      <c r="K759" s="7">
        <v>4.9270010400000001E-2</v>
      </c>
      <c r="L759" s="7">
        <v>4.5269454000000007</v>
      </c>
      <c r="M759" s="7">
        <f>Tabulka2[[#This Row],[Úspora E (TJ/rok)]]*277777.777777777</f>
        <v>13686.113999999961</v>
      </c>
      <c r="N759" s="7">
        <f>Tabulka2[[#This Row],[Úspora CO2 (tCO2/rok)]]*1000</f>
        <v>4526.9454000000005</v>
      </c>
    </row>
    <row r="760" spans="1:14" x14ac:dyDescent="0.25">
      <c r="A760" t="s">
        <v>9</v>
      </c>
      <c r="B760" t="s">
        <v>13</v>
      </c>
      <c r="C760">
        <v>5214108301</v>
      </c>
      <c r="D760" t="s">
        <v>33</v>
      </c>
      <c r="E760" t="s">
        <v>153</v>
      </c>
      <c r="F760">
        <v>555134</v>
      </c>
      <c r="G760">
        <v>53009</v>
      </c>
      <c r="H760" t="s">
        <v>279</v>
      </c>
      <c r="I760" s="45">
        <v>167000</v>
      </c>
      <c r="J760" t="s">
        <v>38</v>
      </c>
      <c r="K760" s="7">
        <v>3.6232560000000004E-2</v>
      </c>
      <c r="L760" s="7">
        <v>3.3290600000000001</v>
      </c>
      <c r="M760" s="7">
        <f>Tabulka2[[#This Row],[Úspora E (TJ/rok)]]*277777.777777777</f>
        <v>10064.599999999973</v>
      </c>
      <c r="N760" s="7">
        <f>Tabulka2[[#This Row],[Úspora CO2 (tCO2/rok)]]*1000</f>
        <v>3329.06</v>
      </c>
    </row>
    <row r="761" spans="1:14" x14ac:dyDescent="0.25">
      <c r="A761" t="s">
        <v>9</v>
      </c>
      <c r="B761" t="s">
        <v>13</v>
      </c>
      <c r="C761">
        <v>5214108421</v>
      </c>
      <c r="D761" t="s">
        <v>33</v>
      </c>
      <c r="E761" t="s">
        <v>34</v>
      </c>
      <c r="F761">
        <v>574724</v>
      </c>
      <c r="G761">
        <v>53002</v>
      </c>
      <c r="H761" t="s">
        <v>34</v>
      </c>
      <c r="I761" s="45">
        <v>150075</v>
      </c>
      <c r="J761" t="s">
        <v>38</v>
      </c>
      <c r="K761" s="7">
        <v>2.7353664E-2</v>
      </c>
      <c r="L761" s="7">
        <v>2.5132639999999999</v>
      </c>
      <c r="M761" s="7">
        <f>Tabulka2[[#This Row],[Úspora E (TJ/rok)]]*277777.777777777</f>
        <v>7598.2399999999789</v>
      </c>
      <c r="N761" s="7">
        <f>Tabulka2[[#This Row],[Úspora CO2 (tCO2/rok)]]*1000</f>
        <v>2513.2640000000001</v>
      </c>
    </row>
    <row r="762" spans="1:14" x14ac:dyDescent="0.25">
      <c r="A762" t="s">
        <v>9</v>
      </c>
      <c r="B762" t="s">
        <v>13</v>
      </c>
      <c r="C762">
        <v>5214108491</v>
      </c>
      <c r="D762" t="s">
        <v>33</v>
      </c>
      <c r="E762" t="s">
        <v>215</v>
      </c>
      <c r="F762">
        <v>572951</v>
      </c>
      <c r="G762">
        <v>53345</v>
      </c>
      <c r="H762" t="s">
        <v>215</v>
      </c>
      <c r="I762" s="45">
        <v>160100</v>
      </c>
      <c r="J762" t="s">
        <v>38</v>
      </c>
      <c r="K762" s="7">
        <v>4.0124448E-2</v>
      </c>
      <c r="L762" s="7">
        <v>3.6866479999999999</v>
      </c>
      <c r="M762" s="7">
        <f>Tabulka2[[#This Row],[Úspora E (TJ/rok)]]*277777.777777777</f>
        <v>11145.679999999969</v>
      </c>
      <c r="N762" s="7">
        <f>Tabulka2[[#This Row],[Úspora CO2 (tCO2/rok)]]*1000</f>
        <v>3686.6480000000001</v>
      </c>
    </row>
    <row r="763" spans="1:14" x14ac:dyDescent="0.25">
      <c r="A763" t="s">
        <v>9</v>
      </c>
      <c r="B763" t="s">
        <v>13</v>
      </c>
      <c r="C763">
        <v>5214108499</v>
      </c>
      <c r="D763" t="s">
        <v>33</v>
      </c>
      <c r="E763" t="s">
        <v>227</v>
      </c>
      <c r="F763">
        <v>575640</v>
      </c>
      <c r="G763">
        <v>53304</v>
      </c>
      <c r="H763" t="s">
        <v>227</v>
      </c>
      <c r="I763" s="45">
        <v>205000</v>
      </c>
      <c r="J763" t="s">
        <v>38</v>
      </c>
      <c r="K763" s="7">
        <v>9.4060137599999996E-2</v>
      </c>
      <c r="L763" s="7">
        <v>8.6422775999999999</v>
      </c>
      <c r="M763" s="7">
        <f>Tabulka2[[#This Row],[Úspora E (TJ/rok)]]*277777.777777777</f>
        <v>26127.815999999926</v>
      </c>
      <c r="N763" s="7">
        <f>Tabulka2[[#This Row],[Úspora CO2 (tCO2/rok)]]*1000</f>
        <v>8642.2775999999994</v>
      </c>
    </row>
    <row r="764" spans="1:14" x14ac:dyDescent="0.25">
      <c r="A764" t="s">
        <v>9</v>
      </c>
      <c r="B764" t="s">
        <v>13</v>
      </c>
      <c r="C764">
        <v>5214108568</v>
      </c>
      <c r="D764" t="s">
        <v>33</v>
      </c>
      <c r="E764" t="s">
        <v>254</v>
      </c>
      <c r="F764">
        <v>575721</v>
      </c>
      <c r="G764">
        <v>53344</v>
      </c>
      <c r="H764" t="s">
        <v>254</v>
      </c>
      <c r="I764" s="45">
        <v>274993.68</v>
      </c>
      <c r="J764" t="s">
        <v>40</v>
      </c>
      <c r="K764" s="7">
        <v>6.6569536799999995E-2</v>
      </c>
      <c r="L764" s="7">
        <v>6.1164318</v>
      </c>
      <c r="M764" s="7">
        <f>Tabulka2[[#This Row],[Úspora E (TJ/rok)]]*277777.777777777</f>
        <v>18491.537999999946</v>
      </c>
      <c r="N764" s="7">
        <f>Tabulka2[[#This Row],[Úspora CO2 (tCO2/rok)]]*1000</f>
        <v>6116.4318000000003</v>
      </c>
    </row>
    <row r="765" spans="1:14" x14ac:dyDescent="0.25">
      <c r="A765" t="s">
        <v>9</v>
      </c>
      <c r="B765" t="s">
        <v>13</v>
      </c>
      <c r="C765">
        <v>5214108732</v>
      </c>
      <c r="D765" t="s">
        <v>33</v>
      </c>
      <c r="E765" t="s">
        <v>244</v>
      </c>
      <c r="F765">
        <v>575682</v>
      </c>
      <c r="G765">
        <v>53352</v>
      </c>
      <c r="H765" t="s">
        <v>244</v>
      </c>
      <c r="I765" s="45">
        <v>100000</v>
      </c>
      <c r="J765" t="s">
        <v>41</v>
      </c>
      <c r="K765" s="7">
        <v>0.11502964214860362</v>
      </c>
      <c r="L765" s="7">
        <v>10.568977418566753</v>
      </c>
      <c r="M765" s="7">
        <f>Tabulka2[[#This Row],[Úspora E (TJ/rok)]]*277777.777777777</f>
        <v>31952.678374612027</v>
      </c>
      <c r="N765" s="7">
        <f>Tabulka2[[#This Row],[Úspora CO2 (tCO2/rok)]]*1000</f>
        <v>10568.977418566754</v>
      </c>
    </row>
    <row r="766" spans="1:14" x14ac:dyDescent="0.25">
      <c r="A766" t="s">
        <v>9</v>
      </c>
      <c r="B766" t="s">
        <v>13</v>
      </c>
      <c r="C766">
        <v>5214109140</v>
      </c>
      <c r="D766" t="s">
        <v>33</v>
      </c>
      <c r="E766" t="s">
        <v>153</v>
      </c>
      <c r="F766">
        <v>555134</v>
      </c>
      <c r="G766">
        <v>53003</v>
      </c>
      <c r="H766" t="s">
        <v>157</v>
      </c>
      <c r="I766" s="45">
        <v>169703</v>
      </c>
      <c r="J766" t="s">
        <v>38</v>
      </c>
      <c r="K766" s="7">
        <v>2.1054009600000003E-2</v>
      </c>
      <c r="L766" s="7">
        <v>1.9344496000000002</v>
      </c>
      <c r="M766" s="7">
        <f>Tabulka2[[#This Row],[Úspora E (TJ/rok)]]*277777.777777777</f>
        <v>5848.3359999999848</v>
      </c>
      <c r="N766" s="7">
        <f>Tabulka2[[#This Row],[Úspora CO2 (tCO2/rok)]]*1000</f>
        <v>1934.4496000000001</v>
      </c>
    </row>
    <row r="767" spans="1:14" x14ac:dyDescent="0.25">
      <c r="A767" t="s">
        <v>9</v>
      </c>
      <c r="B767" t="s">
        <v>13</v>
      </c>
      <c r="C767">
        <v>5214109159</v>
      </c>
      <c r="D767" t="s">
        <v>33</v>
      </c>
      <c r="E767" t="s">
        <v>153</v>
      </c>
      <c r="F767">
        <v>555134</v>
      </c>
      <c r="G767">
        <v>53002</v>
      </c>
      <c r="H767" t="s">
        <v>158</v>
      </c>
      <c r="I767" s="45">
        <v>328946</v>
      </c>
      <c r="J767" t="s">
        <v>82</v>
      </c>
      <c r="K767" s="7">
        <v>0.22527037655999999</v>
      </c>
      <c r="L767" s="7">
        <v>12.139570292400096</v>
      </c>
      <c r="M767" s="7">
        <f>Tabulka2[[#This Row],[Úspora E (TJ/rok)]]*277777.777777777</f>
        <v>62575.104599999817</v>
      </c>
      <c r="N767" s="7">
        <f>Tabulka2[[#This Row],[Úspora CO2 (tCO2/rok)]]*1000</f>
        <v>12139.570292400096</v>
      </c>
    </row>
    <row r="768" spans="1:14" x14ac:dyDescent="0.25">
      <c r="A768" t="s">
        <v>9</v>
      </c>
      <c r="B768" t="s">
        <v>13</v>
      </c>
      <c r="C768">
        <v>5214109162</v>
      </c>
      <c r="D768" t="s">
        <v>33</v>
      </c>
      <c r="E768" t="s">
        <v>153</v>
      </c>
      <c r="F768">
        <v>555134</v>
      </c>
      <c r="G768">
        <v>53006</v>
      </c>
      <c r="H768" t="s">
        <v>159</v>
      </c>
      <c r="I768" s="45">
        <v>198375</v>
      </c>
      <c r="J768" t="s">
        <v>38</v>
      </c>
      <c r="K768" s="7">
        <v>4.4295638399999997E-2</v>
      </c>
      <c r="L768" s="7">
        <v>4.0698983999999996</v>
      </c>
      <c r="M768" s="7">
        <f>Tabulka2[[#This Row],[Úspora E (TJ/rok)]]*277777.777777777</f>
        <v>12304.343999999965</v>
      </c>
      <c r="N768" s="7">
        <f>Tabulka2[[#This Row],[Úspora CO2 (tCO2/rok)]]*1000</f>
        <v>4069.8983999999996</v>
      </c>
    </row>
    <row r="769" spans="1:14" x14ac:dyDescent="0.25">
      <c r="A769" t="s">
        <v>9</v>
      </c>
      <c r="B769" t="s">
        <v>13</v>
      </c>
      <c r="C769">
        <v>5214109180</v>
      </c>
      <c r="D769" t="s">
        <v>33</v>
      </c>
      <c r="E769" t="s">
        <v>153</v>
      </c>
      <c r="F769">
        <v>555134</v>
      </c>
      <c r="G769">
        <v>53003</v>
      </c>
      <c r="H769" t="s">
        <v>157</v>
      </c>
      <c r="I769" s="45">
        <v>205000</v>
      </c>
      <c r="J769" t="s">
        <v>38</v>
      </c>
      <c r="K769" s="7">
        <v>4.6800000000000001E-3</v>
      </c>
      <c r="L769" s="7">
        <v>0.43</v>
      </c>
      <c r="M769" s="7">
        <f>Tabulka2[[#This Row],[Úspora E (TJ/rok)]]*277777.777777777</f>
        <v>1299.9999999999964</v>
      </c>
      <c r="N769" s="7">
        <f>Tabulka2[[#This Row],[Úspora CO2 (tCO2/rok)]]*1000</f>
        <v>430</v>
      </c>
    </row>
    <row r="770" spans="1:14" x14ac:dyDescent="0.25">
      <c r="A770" t="s">
        <v>9</v>
      </c>
      <c r="B770" t="s">
        <v>13</v>
      </c>
      <c r="C770">
        <v>5214109227</v>
      </c>
      <c r="D770" t="s">
        <v>33</v>
      </c>
      <c r="E770" t="s">
        <v>153</v>
      </c>
      <c r="F770">
        <v>555134</v>
      </c>
      <c r="G770">
        <v>53333</v>
      </c>
      <c r="H770" t="s">
        <v>156</v>
      </c>
      <c r="I770" s="45">
        <v>161000</v>
      </c>
      <c r="J770" t="s">
        <v>38</v>
      </c>
      <c r="K770" s="7">
        <v>3.7742608800000001E-2</v>
      </c>
      <c r="L770" s="7">
        <v>3.4678037999999995</v>
      </c>
      <c r="M770" s="7">
        <f>Tabulka2[[#This Row],[Úspora E (TJ/rok)]]*277777.777777777</f>
        <v>10484.05799999997</v>
      </c>
      <c r="N770" s="7">
        <f>Tabulka2[[#This Row],[Úspora CO2 (tCO2/rok)]]*1000</f>
        <v>3467.8037999999997</v>
      </c>
    </row>
    <row r="771" spans="1:14" x14ac:dyDescent="0.25">
      <c r="A771" t="s">
        <v>9</v>
      </c>
      <c r="B771" t="s">
        <v>13</v>
      </c>
      <c r="C771">
        <v>5214109263</v>
      </c>
      <c r="D771" t="s">
        <v>33</v>
      </c>
      <c r="E771" t="s">
        <v>90</v>
      </c>
      <c r="F771">
        <v>572977</v>
      </c>
      <c r="G771">
        <v>53002</v>
      </c>
      <c r="H771" t="s">
        <v>90</v>
      </c>
      <c r="I771" s="45">
        <v>100000</v>
      </c>
      <c r="J771" t="s">
        <v>41</v>
      </c>
      <c r="K771" s="7">
        <v>0.10916838841726033</v>
      </c>
      <c r="L771" s="7">
        <v>10.030439876835411</v>
      </c>
      <c r="M771" s="7">
        <f>Tabulka2[[#This Row],[Úspora E (TJ/rok)]]*277777.777777777</f>
        <v>30324.552338127785</v>
      </c>
      <c r="N771" s="7">
        <f>Tabulka2[[#This Row],[Úspora CO2 (tCO2/rok)]]*1000</f>
        <v>10030.439876835411</v>
      </c>
    </row>
    <row r="772" spans="1:14" x14ac:dyDescent="0.25">
      <c r="A772" t="s">
        <v>9</v>
      </c>
      <c r="B772" t="s">
        <v>13</v>
      </c>
      <c r="C772">
        <v>5214109347</v>
      </c>
      <c r="D772" t="s">
        <v>33</v>
      </c>
      <c r="E772" t="s">
        <v>145</v>
      </c>
      <c r="F772">
        <v>575429</v>
      </c>
      <c r="G772">
        <v>53345</v>
      </c>
      <c r="H772" t="s">
        <v>145</v>
      </c>
      <c r="I772" s="45">
        <v>183500</v>
      </c>
      <c r="J772" t="s">
        <v>38</v>
      </c>
      <c r="K772" s="7">
        <v>7.0550063999999996E-2</v>
      </c>
      <c r="L772" s="7">
        <v>6.482164</v>
      </c>
      <c r="M772" s="7">
        <f>Tabulka2[[#This Row],[Úspora E (TJ/rok)]]*277777.777777777</f>
        <v>19597.239999999943</v>
      </c>
      <c r="N772" s="7">
        <f>Tabulka2[[#This Row],[Úspora CO2 (tCO2/rok)]]*1000</f>
        <v>6482.1639999999998</v>
      </c>
    </row>
    <row r="773" spans="1:14" x14ac:dyDescent="0.25">
      <c r="A773" t="s">
        <v>9</v>
      </c>
      <c r="B773" t="s">
        <v>13</v>
      </c>
      <c r="C773">
        <v>5214109376</v>
      </c>
      <c r="D773" t="s">
        <v>33</v>
      </c>
      <c r="E773" t="s">
        <v>227</v>
      </c>
      <c r="F773">
        <v>575640</v>
      </c>
      <c r="G773">
        <v>53304</v>
      </c>
      <c r="H773" t="s">
        <v>227</v>
      </c>
      <c r="I773" s="45">
        <v>157000</v>
      </c>
      <c r="J773" t="s">
        <v>38</v>
      </c>
      <c r="K773" s="7">
        <v>4.1121756000000002E-2</v>
      </c>
      <c r="L773" s="7">
        <v>3.7782810000000002</v>
      </c>
      <c r="M773" s="7">
        <f>Tabulka2[[#This Row],[Úspora E (TJ/rok)]]*277777.777777777</f>
        <v>11422.709999999968</v>
      </c>
      <c r="N773" s="7">
        <f>Tabulka2[[#This Row],[Úspora CO2 (tCO2/rok)]]*1000</f>
        <v>3778.2810000000004</v>
      </c>
    </row>
    <row r="774" spans="1:14" x14ac:dyDescent="0.25">
      <c r="A774" t="s">
        <v>9</v>
      </c>
      <c r="B774" t="s">
        <v>13</v>
      </c>
      <c r="C774">
        <v>5214109397</v>
      </c>
      <c r="D774" t="s">
        <v>33</v>
      </c>
      <c r="E774" t="s">
        <v>153</v>
      </c>
      <c r="F774">
        <v>555134</v>
      </c>
      <c r="G774">
        <v>53003</v>
      </c>
      <c r="H774" t="s">
        <v>274</v>
      </c>
      <c r="I774" s="45">
        <v>205000</v>
      </c>
      <c r="J774" t="s">
        <v>38</v>
      </c>
      <c r="K774" s="7">
        <v>8.7749999999999995E-2</v>
      </c>
      <c r="L774" s="7">
        <v>8.0625</v>
      </c>
      <c r="M774" s="7">
        <f>Tabulka2[[#This Row],[Úspora E (TJ/rok)]]*277777.777777777</f>
        <v>24374.999999999931</v>
      </c>
      <c r="N774" s="7">
        <f>Tabulka2[[#This Row],[Úspora CO2 (tCO2/rok)]]*1000</f>
        <v>8062.5</v>
      </c>
    </row>
    <row r="775" spans="1:14" x14ac:dyDescent="0.25">
      <c r="A775" t="s">
        <v>9</v>
      </c>
      <c r="B775" t="s">
        <v>13</v>
      </c>
      <c r="C775">
        <v>5214109455</v>
      </c>
      <c r="D775" t="s">
        <v>33</v>
      </c>
      <c r="E775" t="s">
        <v>251</v>
      </c>
      <c r="F775">
        <v>575704</v>
      </c>
      <c r="G775">
        <v>53352</v>
      </c>
      <c r="H775" t="s">
        <v>293</v>
      </c>
      <c r="I775" s="45">
        <v>100000</v>
      </c>
      <c r="J775" t="s">
        <v>41</v>
      </c>
      <c r="K775" s="7">
        <v>0.17982576590903918</v>
      </c>
      <c r="L775" s="7">
        <v>16.522467699103032</v>
      </c>
      <c r="M775" s="7">
        <f>Tabulka2[[#This Row],[Úspora E (TJ/rok)]]*277777.777777777</f>
        <v>49951.601641399633</v>
      </c>
      <c r="N775" s="7">
        <f>Tabulka2[[#This Row],[Úspora CO2 (tCO2/rok)]]*1000</f>
        <v>16522.467699103032</v>
      </c>
    </row>
    <row r="776" spans="1:14" x14ac:dyDescent="0.25">
      <c r="A776" t="s">
        <v>9</v>
      </c>
      <c r="B776" t="s">
        <v>13</v>
      </c>
      <c r="C776">
        <v>5214109521</v>
      </c>
      <c r="D776" t="s">
        <v>33</v>
      </c>
      <c r="E776" t="s">
        <v>108</v>
      </c>
      <c r="F776">
        <v>574767</v>
      </c>
      <c r="G776">
        <v>53341</v>
      </c>
      <c r="H776" t="s">
        <v>108</v>
      </c>
      <c r="I776" s="45">
        <v>205000</v>
      </c>
      <c r="J776" t="s">
        <v>38</v>
      </c>
      <c r="K776" s="7">
        <v>6.0609744E-2</v>
      </c>
      <c r="L776" s="7">
        <v>5.5688440000000003</v>
      </c>
      <c r="M776" s="7">
        <f>Tabulka2[[#This Row],[Úspora E (TJ/rok)]]*277777.777777777</f>
        <v>16836.039999999954</v>
      </c>
      <c r="N776" s="7">
        <f>Tabulka2[[#This Row],[Úspora CO2 (tCO2/rok)]]*1000</f>
        <v>5568.8440000000001</v>
      </c>
    </row>
    <row r="777" spans="1:14" x14ac:dyDescent="0.25">
      <c r="A777" t="s">
        <v>9</v>
      </c>
      <c r="B777" t="s">
        <v>13</v>
      </c>
      <c r="C777">
        <v>5214109738</v>
      </c>
      <c r="D777" t="s">
        <v>33</v>
      </c>
      <c r="E777" t="s">
        <v>227</v>
      </c>
      <c r="F777">
        <v>575640</v>
      </c>
      <c r="G777">
        <v>53304</v>
      </c>
      <c r="H777" t="s">
        <v>227</v>
      </c>
      <c r="I777" s="45">
        <v>198375</v>
      </c>
      <c r="J777" t="s">
        <v>38</v>
      </c>
      <c r="K777" s="7">
        <v>3.324672E-2</v>
      </c>
      <c r="L777" s="7">
        <v>3.0547199999999997</v>
      </c>
      <c r="M777" s="7">
        <f>Tabulka2[[#This Row],[Úspora E (TJ/rok)]]*277777.777777777</f>
        <v>9235.1999999999734</v>
      </c>
      <c r="N777" s="7">
        <f>Tabulka2[[#This Row],[Úspora CO2 (tCO2/rok)]]*1000</f>
        <v>3054.72</v>
      </c>
    </row>
    <row r="778" spans="1:14" x14ac:dyDescent="0.25">
      <c r="A778" t="s">
        <v>9</v>
      </c>
      <c r="B778" t="s">
        <v>13</v>
      </c>
      <c r="C778">
        <v>5214109755</v>
      </c>
      <c r="D778" t="s">
        <v>33</v>
      </c>
      <c r="E778" t="s">
        <v>251</v>
      </c>
      <c r="F778">
        <v>575704</v>
      </c>
      <c r="G778">
        <v>53352</v>
      </c>
      <c r="H778" t="s">
        <v>293</v>
      </c>
      <c r="I778" s="45">
        <v>175006.5</v>
      </c>
      <c r="J778" t="s">
        <v>38</v>
      </c>
      <c r="K778" s="7">
        <v>4.7440223999999996E-2</v>
      </c>
      <c r="L778" s="7">
        <v>4.3588239999999994</v>
      </c>
      <c r="M778" s="7">
        <f>Tabulka2[[#This Row],[Úspora E (TJ/rok)]]*277777.777777777</f>
        <v>13177.839999999962</v>
      </c>
      <c r="N778" s="7">
        <f>Tabulka2[[#This Row],[Úspora CO2 (tCO2/rok)]]*1000</f>
        <v>4358.8239999999996</v>
      </c>
    </row>
    <row r="779" spans="1:14" x14ac:dyDescent="0.25">
      <c r="A779" t="s">
        <v>9</v>
      </c>
      <c r="B779" t="s">
        <v>13</v>
      </c>
      <c r="C779">
        <v>5214109782</v>
      </c>
      <c r="D779" t="s">
        <v>33</v>
      </c>
      <c r="E779" t="s">
        <v>153</v>
      </c>
      <c r="F779">
        <v>555134</v>
      </c>
      <c r="G779">
        <v>53002</v>
      </c>
      <c r="H779" t="s">
        <v>173</v>
      </c>
      <c r="I779" s="45">
        <v>93828.5</v>
      </c>
      <c r="J779" t="s">
        <v>41</v>
      </c>
      <c r="K779" s="7">
        <v>9.2133485342796001E-2</v>
      </c>
      <c r="L779" s="7">
        <v>8.4652706056564071</v>
      </c>
      <c r="M779" s="7">
        <f>Tabulka2[[#This Row],[Úspora E (TJ/rok)]]*277777.777777777</f>
        <v>25592.634817443261</v>
      </c>
      <c r="N779" s="7">
        <f>Tabulka2[[#This Row],[Úspora CO2 (tCO2/rok)]]*1000</f>
        <v>8465.2706056564075</v>
      </c>
    </row>
    <row r="780" spans="1:14" x14ac:dyDescent="0.25">
      <c r="A780" t="s">
        <v>9</v>
      </c>
      <c r="B780" t="s">
        <v>13</v>
      </c>
      <c r="C780">
        <v>5214110015</v>
      </c>
      <c r="D780" t="s">
        <v>33</v>
      </c>
      <c r="E780" t="s">
        <v>250</v>
      </c>
      <c r="F780">
        <v>553719</v>
      </c>
      <c r="G780">
        <v>53002</v>
      </c>
      <c r="H780" t="s">
        <v>250</v>
      </c>
      <c r="I780" s="45">
        <v>153537</v>
      </c>
      <c r="J780" t="s">
        <v>38</v>
      </c>
      <c r="K780" s="7">
        <v>2.6290368000000001E-2</v>
      </c>
      <c r="L780" s="7">
        <v>2.4155680000000004</v>
      </c>
      <c r="M780" s="7">
        <f>Tabulka2[[#This Row],[Úspora E (TJ/rok)]]*277777.777777777</f>
        <v>7302.8799999999801</v>
      </c>
      <c r="N780" s="7">
        <f>Tabulka2[[#This Row],[Úspora CO2 (tCO2/rok)]]*1000</f>
        <v>2415.5680000000002</v>
      </c>
    </row>
    <row r="781" spans="1:14" x14ac:dyDescent="0.25">
      <c r="A781" t="s">
        <v>9</v>
      </c>
      <c r="B781" t="s">
        <v>13</v>
      </c>
      <c r="C781">
        <v>5214110180</v>
      </c>
      <c r="D781" t="s">
        <v>33</v>
      </c>
      <c r="E781" t="s">
        <v>219</v>
      </c>
      <c r="F781">
        <v>575551</v>
      </c>
      <c r="G781">
        <v>53343</v>
      </c>
      <c r="H781" t="s">
        <v>219</v>
      </c>
      <c r="I781" s="45">
        <v>30000</v>
      </c>
      <c r="J781" t="s">
        <v>56</v>
      </c>
      <c r="K781" s="7">
        <v>0</v>
      </c>
      <c r="L781" s="7">
        <v>0</v>
      </c>
      <c r="M781" s="7">
        <f>Tabulka2[[#This Row],[Úspora E (TJ/rok)]]*277777.777777777</f>
        <v>0</v>
      </c>
      <c r="N781" s="7">
        <f>Tabulka2[[#This Row],[Úspora CO2 (tCO2/rok)]]*1000</f>
        <v>0</v>
      </c>
    </row>
    <row r="782" spans="1:14" x14ac:dyDescent="0.25">
      <c r="A782" t="s">
        <v>9</v>
      </c>
      <c r="B782" t="s">
        <v>13</v>
      </c>
      <c r="C782">
        <v>5214110194</v>
      </c>
      <c r="D782" t="s">
        <v>33</v>
      </c>
      <c r="E782" t="s">
        <v>153</v>
      </c>
      <c r="F782">
        <v>555134</v>
      </c>
      <c r="G782">
        <v>53003</v>
      </c>
      <c r="H782" t="s">
        <v>157</v>
      </c>
      <c r="I782" s="45">
        <v>114460</v>
      </c>
      <c r="J782" t="s">
        <v>64</v>
      </c>
      <c r="K782" s="7">
        <v>0.12891901679999995</v>
      </c>
      <c r="L782" s="7">
        <v>6.9473025720000532</v>
      </c>
      <c r="M782" s="7">
        <f>Tabulka2[[#This Row],[Úspora E (TJ/rok)]]*277777.777777777</f>
        <v>35810.837999999887</v>
      </c>
      <c r="N782" s="7">
        <f>Tabulka2[[#This Row],[Úspora CO2 (tCO2/rok)]]*1000</f>
        <v>6947.3025720000533</v>
      </c>
    </row>
    <row r="783" spans="1:14" x14ac:dyDescent="0.25">
      <c r="A783" t="s">
        <v>9</v>
      </c>
      <c r="B783" t="s">
        <v>13</v>
      </c>
      <c r="C783">
        <v>5214110214</v>
      </c>
      <c r="D783" t="s">
        <v>33</v>
      </c>
      <c r="E783" t="s">
        <v>153</v>
      </c>
      <c r="F783">
        <v>555134</v>
      </c>
      <c r="G783">
        <v>53002</v>
      </c>
      <c r="H783" t="s">
        <v>275</v>
      </c>
      <c r="I783" s="45">
        <v>205000</v>
      </c>
      <c r="J783" t="s">
        <v>38</v>
      </c>
      <c r="K783" s="7">
        <v>5.2945588799999999E-2</v>
      </c>
      <c r="L783" s="7">
        <v>4.8646587999999999</v>
      </c>
      <c r="M783" s="7">
        <f>Tabulka2[[#This Row],[Úspora E (TJ/rok)]]*277777.777777777</f>
        <v>14707.107999999958</v>
      </c>
      <c r="N783" s="7">
        <f>Tabulka2[[#This Row],[Úspora CO2 (tCO2/rok)]]*1000</f>
        <v>4864.6588000000002</v>
      </c>
    </row>
    <row r="784" spans="1:14" x14ac:dyDescent="0.25">
      <c r="A784" t="s">
        <v>9</v>
      </c>
      <c r="B784" t="s">
        <v>13</v>
      </c>
      <c r="C784">
        <v>5214110249</v>
      </c>
      <c r="D784" t="s">
        <v>33</v>
      </c>
      <c r="E784" t="s">
        <v>227</v>
      </c>
      <c r="F784">
        <v>575640</v>
      </c>
      <c r="G784">
        <v>53304</v>
      </c>
      <c r="H784" t="s">
        <v>228</v>
      </c>
      <c r="I784" s="45">
        <v>167038.5</v>
      </c>
      <c r="J784" t="s">
        <v>38</v>
      </c>
      <c r="K784" s="7">
        <v>3.8527631999999999E-2</v>
      </c>
      <c r="L784" s="7">
        <v>3.5399319999999999</v>
      </c>
      <c r="M784" s="7">
        <f>Tabulka2[[#This Row],[Úspora E (TJ/rok)]]*277777.777777777</f>
        <v>10702.11999999997</v>
      </c>
      <c r="N784" s="7">
        <f>Tabulka2[[#This Row],[Úspora CO2 (tCO2/rok)]]*1000</f>
        <v>3539.9319999999998</v>
      </c>
    </row>
    <row r="785" spans="1:14" x14ac:dyDescent="0.25">
      <c r="A785" t="s">
        <v>9</v>
      </c>
      <c r="B785" t="s">
        <v>13</v>
      </c>
      <c r="C785">
        <v>5214110451</v>
      </c>
      <c r="D785" t="s">
        <v>33</v>
      </c>
      <c r="E785" t="s">
        <v>75</v>
      </c>
      <c r="F785">
        <v>574899</v>
      </c>
      <c r="G785">
        <v>53303</v>
      </c>
      <c r="H785" t="s">
        <v>75</v>
      </c>
      <c r="I785" s="45">
        <v>205000</v>
      </c>
      <c r="J785" t="s">
        <v>38</v>
      </c>
      <c r="K785" s="7">
        <v>6.4732356000000005E-2</v>
      </c>
      <c r="L785" s="7">
        <v>5.9476310000000003</v>
      </c>
      <c r="M785" s="7">
        <f>Tabulka2[[#This Row],[Úspora E (TJ/rok)]]*277777.777777777</f>
        <v>17981.209999999952</v>
      </c>
      <c r="N785" s="7">
        <f>Tabulka2[[#This Row],[Úspora CO2 (tCO2/rok)]]*1000</f>
        <v>5947.6310000000003</v>
      </c>
    </row>
    <row r="786" spans="1:14" x14ac:dyDescent="0.25">
      <c r="A786" t="s">
        <v>9</v>
      </c>
      <c r="B786" t="s">
        <v>13</v>
      </c>
      <c r="C786">
        <v>5214110735</v>
      </c>
      <c r="D786" t="s">
        <v>33</v>
      </c>
      <c r="E786" t="s">
        <v>108</v>
      </c>
      <c r="F786">
        <v>574767</v>
      </c>
      <c r="G786">
        <v>53341</v>
      </c>
      <c r="H786" t="s">
        <v>108</v>
      </c>
      <c r="I786" s="45">
        <v>202100</v>
      </c>
      <c r="J786" t="s">
        <v>38</v>
      </c>
      <c r="K786" s="7">
        <v>6.4640721600000006E-2</v>
      </c>
      <c r="L786" s="7">
        <v>5.9392116000000001</v>
      </c>
      <c r="M786" s="7">
        <f>Tabulka2[[#This Row],[Úspora E (TJ/rok)]]*277777.777777777</f>
        <v>17955.75599999995</v>
      </c>
      <c r="N786" s="7">
        <f>Tabulka2[[#This Row],[Úspora CO2 (tCO2/rok)]]*1000</f>
        <v>5939.2116000000005</v>
      </c>
    </row>
    <row r="787" spans="1:14" x14ac:dyDescent="0.25">
      <c r="A787" t="s">
        <v>9</v>
      </c>
      <c r="B787" t="s">
        <v>13</v>
      </c>
      <c r="C787">
        <v>5214110775</v>
      </c>
      <c r="D787" t="s">
        <v>33</v>
      </c>
      <c r="E787" t="s">
        <v>153</v>
      </c>
      <c r="F787">
        <v>555134</v>
      </c>
      <c r="G787">
        <v>53353</v>
      </c>
      <c r="H787" t="s">
        <v>278</v>
      </c>
      <c r="I787" s="45">
        <v>187000</v>
      </c>
      <c r="J787" t="s">
        <v>38</v>
      </c>
      <c r="K787" s="7">
        <v>5.5756958400000001E-2</v>
      </c>
      <c r="L787" s="7">
        <v>5.1229683999999995</v>
      </c>
      <c r="M787" s="7">
        <f>Tabulka2[[#This Row],[Úspora E (TJ/rok)]]*277777.777777777</f>
        <v>15488.043999999956</v>
      </c>
      <c r="N787" s="7">
        <f>Tabulka2[[#This Row],[Úspora CO2 (tCO2/rok)]]*1000</f>
        <v>5122.9683999999997</v>
      </c>
    </row>
    <row r="788" spans="1:14" x14ac:dyDescent="0.25">
      <c r="A788" t="s">
        <v>9</v>
      </c>
      <c r="B788" t="s">
        <v>13</v>
      </c>
      <c r="C788">
        <v>5214110813</v>
      </c>
      <c r="D788" t="s">
        <v>33</v>
      </c>
      <c r="E788" t="s">
        <v>75</v>
      </c>
      <c r="F788">
        <v>574899</v>
      </c>
      <c r="G788">
        <v>53303</v>
      </c>
      <c r="H788" t="s">
        <v>75</v>
      </c>
      <c r="I788" s="45">
        <v>100000</v>
      </c>
      <c r="J788" t="s">
        <v>41</v>
      </c>
      <c r="K788" s="7">
        <v>8.2649870097786932E-2</v>
      </c>
      <c r="L788" s="7">
        <v>8.3213225807184781</v>
      </c>
      <c r="M788" s="7">
        <f>Tabulka2[[#This Row],[Úspora E (TJ/rok)]]*277777.777777777</f>
        <v>22958.297249385196</v>
      </c>
      <c r="N788" s="7">
        <f>Tabulka2[[#This Row],[Úspora CO2 (tCO2/rok)]]*1000</f>
        <v>8321.3225807184772</v>
      </c>
    </row>
    <row r="789" spans="1:14" x14ac:dyDescent="0.25">
      <c r="A789" t="s">
        <v>9</v>
      </c>
      <c r="B789" t="s">
        <v>13</v>
      </c>
      <c r="C789">
        <v>5214110845</v>
      </c>
      <c r="D789" t="s">
        <v>33</v>
      </c>
      <c r="E789" t="s">
        <v>85</v>
      </c>
      <c r="F789">
        <v>574953</v>
      </c>
      <c r="G789">
        <v>53305</v>
      </c>
      <c r="H789" t="s">
        <v>85</v>
      </c>
      <c r="I789" s="45">
        <v>100000</v>
      </c>
      <c r="J789" t="s">
        <v>41</v>
      </c>
      <c r="K789" s="7">
        <v>7.4824153208548905E-2</v>
      </c>
      <c r="L789" s="7">
        <v>6.8748796574698927</v>
      </c>
      <c r="M789" s="7">
        <f>Tabulka2[[#This Row],[Úspora E (TJ/rok)]]*277777.777777777</f>
        <v>20784.487002374637</v>
      </c>
      <c r="N789" s="7">
        <f>Tabulka2[[#This Row],[Úspora CO2 (tCO2/rok)]]*1000</f>
        <v>6874.8796574698927</v>
      </c>
    </row>
    <row r="790" spans="1:14" x14ac:dyDescent="0.25">
      <c r="A790" t="s">
        <v>9</v>
      </c>
      <c r="B790" t="s">
        <v>13</v>
      </c>
      <c r="C790">
        <v>5214110885</v>
      </c>
      <c r="D790" t="s">
        <v>33</v>
      </c>
      <c r="E790" t="s">
        <v>153</v>
      </c>
      <c r="F790">
        <v>555134</v>
      </c>
      <c r="G790">
        <v>53003</v>
      </c>
      <c r="H790" t="s">
        <v>155</v>
      </c>
      <c r="I790" s="45">
        <v>205000</v>
      </c>
      <c r="J790" t="s">
        <v>38</v>
      </c>
      <c r="K790" s="7">
        <v>4.3901208000000004E-2</v>
      </c>
      <c r="L790" s="7">
        <v>4.033658</v>
      </c>
      <c r="M790" s="7">
        <f>Tabulka2[[#This Row],[Úspora E (TJ/rok)]]*277777.777777777</f>
        <v>12194.779999999966</v>
      </c>
      <c r="N790" s="7">
        <f>Tabulka2[[#This Row],[Úspora CO2 (tCO2/rok)]]*1000</f>
        <v>4033.6579999999999</v>
      </c>
    </row>
    <row r="791" spans="1:14" x14ac:dyDescent="0.25">
      <c r="A791" t="s">
        <v>9</v>
      </c>
      <c r="B791" t="s">
        <v>13</v>
      </c>
      <c r="C791">
        <v>5214110900</v>
      </c>
      <c r="D791" t="s">
        <v>33</v>
      </c>
      <c r="E791" t="s">
        <v>153</v>
      </c>
      <c r="F791">
        <v>555134</v>
      </c>
      <c r="G791">
        <v>53006</v>
      </c>
      <c r="H791" t="s">
        <v>159</v>
      </c>
      <c r="I791" s="45">
        <v>196200</v>
      </c>
      <c r="J791" t="s">
        <v>38</v>
      </c>
      <c r="K791" s="7">
        <v>4.9427539200000002E-2</v>
      </c>
      <c r="L791" s="7">
        <v>4.5414192</v>
      </c>
      <c r="M791" s="7">
        <f>Tabulka2[[#This Row],[Úspora E (TJ/rok)]]*277777.777777777</f>
        <v>13729.871999999961</v>
      </c>
      <c r="N791" s="7">
        <f>Tabulka2[[#This Row],[Úspora CO2 (tCO2/rok)]]*1000</f>
        <v>4541.4192000000003</v>
      </c>
    </row>
    <row r="792" spans="1:14" x14ac:dyDescent="0.25">
      <c r="A792" t="s">
        <v>9</v>
      </c>
      <c r="B792" t="s">
        <v>13</v>
      </c>
      <c r="C792">
        <v>5214110964</v>
      </c>
      <c r="D792" t="s">
        <v>33</v>
      </c>
      <c r="E792" t="s">
        <v>108</v>
      </c>
      <c r="F792">
        <v>574767</v>
      </c>
      <c r="G792">
        <v>53341</v>
      </c>
      <c r="H792" t="s">
        <v>108</v>
      </c>
      <c r="I792" s="45">
        <v>164774.5</v>
      </c>
      <c r="J792" t="s">
        <v>38</v>
      </c>
      <c r="K792" s="7">
        <v>3.3886008000000002E-2</v>
      </c>
      <c r="L792" s="7">
        <v>3.1134580000000001</v>
      </c>
      <c r="M792" s="7">
        <f>Tabulka2[[#This Row],[Úspora E (TJ/rok)]]*277777.777777777</f>
        <v>9412.7799999999734</v>
      </c>
      <c r="N792" s="7">
        <f>Tabulka2[[#This Row],[Úspora CO2 (tCO2/rok)]]*1000</f>
        <v>3113.4580000000001</v>
      </c>
    </row>
    <row r="793" spans="1:14" x14ac:dyDescent="0.25">
      <c r="A793" t="s">
        <v>9</v>
      </c>
      <c r="B793" t="s">
        <v>13</v>
      </c>
      <c r="C793">
        <v>5214111005</v>
      </c>
      <c r="D793" t="s">
        <v>33</v>
      </c>
      <c r="E793" t="s">
        <v>153</v>
      </c>
      <c r="F793">
        <v>555134</v>
      </c>
      <c r="G793">
        <v>53003</v>
      </c>
      <c r="H793" t="s">
        <v>274</v>
      </c>
      <c r="I793" s="45">
        <v>205000</v>
      </c>
      <c r="J793" t="s">
        <v>38</v>
      </c>
      <c r="K793" s="7">
        <v>5.6272320000000001E-2</v>
      </c>
      <c r="L793" s="7">
        <v>5.1703199999999994</v>
      </c>
      <c r="M793" s="7">
        <f>Tabulka2[[#This Row],[Úspora E (TJ/rok)]]*277777.777777777</f>
        <v>15631.199999999955</v>
      </c>
      <c r="N793" s="7">
        <f>Tabulka2[[#This Row],[Úspora CO2 (tCO2/rok)]]*1000</f>
        <v>5170.32</v>
      </c>
    </row>
    <row r="794" spans="1:14" x14ac:dyDescent="0.25">
      <c r="A794" t="s">
        <v>9</v>
      </c>
      <c r="B794" t="s">
        <v>13</v>
      </c>
      <c r="C794">
        <v>5214111020</v>
      </c>
      <c r="D794" t="s">
        <v>33</v>
      </c>
      <c r="E794" t="s">
        <v>103</v>
      </c>
      <c r="F794">
        <v>575232</v>
      </c>
      <c r="G794">
        <v>53002</v>
      </c>
      <c r="H794" t="s">
        <v>103</v>
      </c>
      <c r="I794" s="45">
        <v>205000</v>
      </c>
      <c r="J794" t="s">
        <v>38</v>
      </c>
      <c r="K794" s="7">
        <v>3.3171465599999998E-2</v>
      </c>
      <c r="L794" s="7">
        <v>3.0478056000000002</v>
      </c>
      <c r="M794" s="7">
        <f>Tabulka2[[#This Row],[Úspora E (TJ/rok)]]*277777.777777777</f>
        <v>9214.295999999973</v>
      </c>
      <c r="N794" s="7">
        <f>Tabulka2[[#This Row],[Úspora CO2 (tCO2/rok)]]*1000</f>
        <v>3047.8056000000001</v>
      </c>
    </row>
    <row r="795" spans="1:14" x14ac:dyDescent="0.25">
      <c r="A795" t="s">
        <v>9</v>
      </c>
      <c r="B795" t="s">
        <v>13</v>
      </c>
      <c r="C795">
        <v>5214111069</v>
      </c>
      <c r="D795" t="s">
        <v>33</v>
      </c>
      <c r="E795" t="s">
        <v>90</v>
      </c>
      <c r="F795">
        <v>572977</v>
      </c>
      <c r="G795">
        <v>53002</v>
      </c>
      <c r="H795" t="s">
        <v>90</v>
      </c>
      <c r="I795" s="45">
        <v>100000</v>
      </c>
      <c r="J795" t="s">
        <v>41</v>
      </c>
      <c r="K795" s="7">
        <v>8.5264638301053713E-2</v>
      </c>
      <c r="L795" s="7">
        <v>7.8341585617833047</v>
      </c>
      <c r="M795" s="7">
        <f>Tabulka2[[#This Row],[Úspora E (TJ/rok)]]*277777.777777777</f>
        <v>23684.62175029263</v>
      </c>
      <c r="N795" s="7">
        <f>Tabulka2[[#This Row],[Úspora CO2 (tCO2/rok)]]*1000</f>
        <v>7834.1585617833043</v>
      </c>
    </row>
    <row r="796" spans="1:14" x14ac:dyDescent="0.25">
      <c r="A796" t="s">
        <v>9</v>
      </c>
      <c r="B796" t="s">
        <v>13</v>
      </c>
      <c r="C796">
        <v>5214111164</v>
      </c>
      <c r="D796" t="s">
        <v>33</v>
      </c>
      <c r="E796" t="s">
        <v>244</v>
      </c>
      <c r="F796">
        <v>575682</v>
      </c>
      <c r="G796">
        <v>53352</v>
      </c>
      <c r="H796" t="s">
        <v>244</v>
      </c>
      <c r="I796" s="45">
        <v>183000</v>
      </c>
      <c r="J796" t="s">
        <v>38</v>
      </c>
      <c r="K796" s="7">
        <v>4.2417928799999997E-2</v>
      </c>
      <c r="L796" s="7">
        <v>3.8973738</v>
      </c>
      <c r="M796" s="7">
        <f>Tabulka2[[#This Row],[Úspora E (TJ/rok)]]*277777.777777777</f>
        <v>11782.757999999965</v>
      </c>
      <c r="N796" s="7">
        <f>Tabulka2[[#This Row],[Úspora CO2 (tCO2/rok)]]*1000</f>
        <v>3897.3737999999998</v>
      </c>
    </row>
    <row r="797" spans="1:14" x14ac:dyDescent="0.25">
      <c r="A797" t="s">
        <v>9</v>
      </c>
      <c r="B797" t="s">
        <v>13</v>
      </c>
      <c r="C797">
        <v>5214111194</v>
      </c>
      <c r="D797" t="s">
        <v>33</v>
      </c>
      <c r="E797" t="s">
        <v>227</v>
      </c>
      <c r="F797">
        <v>575640</v>
      </c>
      <c r="G797">
        <v>53304</v>
      </c>
      <c r="H797" t="s">
        <v>228</v>
      </c>
      <c r="I797" s="45">
        <v>203301</v>
      </c>
      <c r="J797" t="s">
        <v>38</v>
      </c>
      <c r="K797" s="7">
        <v>3.7910620800000003E-2</v>
      </c>
      <c r="L797" s="7">
        <v>3.4832407999999999</v>
      </c>
      <c r="M797" s="7">
        <f>Tabulka2[[#This Row],[Úspora E (TJ/rok)]]*277777.777777777</f>
        <v>10530.727999999972</v>
      </c>
      <c r="N797" s="7">
        <f>Tabulka2[[#This Row],[Úspora CO2 (tCO2/rok)]]*1000</f>
        <v>3483.2408</v>
      </c>
    </row>
    <row r="798" spans="1:14" x14ac:dyDescent="0.25">
      <c r="A798" t="s">
        <v>9</v>
      </c>
      <c r="B798" t="s">
        <v>13</v>
      </c>
      <c r="C798">
        <v>5214111470</v>
      </c>
      <c r="D798" t="s">
        <v>33</v>
      </c>
      <c r="E798" t="s">
        <v>153</v>
      </c>
      <c r="F798">
        <v>555134</v>
      </c>
      <c r="G798">
        <v>53006</v>
      </c>
      <c r="H798" t="s">
        <v>159</v>
      </c>
      <c r="I798" s="45">
        <v>161000</v>
      </c>
      <c r="J798" t="s">
        <v>38</v>
      </c>
      <c r="K798" s="7">
        <v>4.3790572799999997E-2</v>
      </c>
      <c r="L798" s="7">
        <v>4.0234927999999996</v>
      </c>
      <c r="M798" s="7">
        <f>Tabulka2[[#This Row],[Úspora E (TJ/rok)]]*277777.777777777</f>
        <v>12164.047999999964</v>
      </c>
      <c r="N798" s="7">
        <f>Tabulka2[[#This Row],[Úspora CO2 (tCO2/rok)]]*1000</f>
        <v>4023.4927999999995</v>
      </c>
    </row>
    <row r="799" spans="1:14" x14ac:dyDescent="0.25">
      <c r="A799" t="s">
        <v>9</v>
      </c>
      <c r="B799" t="s">
        <v>13</v>
      </c>
      <c r="C799">
        <v>5214111521</v>
      </c>
      <c r="D799" t="s">
        <v>33</v>
      </c>
      <c r="E799" t="s">
        <v>227</v>
      </c>
      <c r="F799">
        <v>575640</v>
      </c>
      <c r="G799">
        <v>53304</v>
      </c>
      <c r="H799" t="s">
        <v>227</v>
      </c>
      <c r="I799" s="45">
        <v>205000</v>
      </c>
      <c r="J799" t="s">
        <v>38</v>
      </c>
      <c r="K799" s="7">
        <v>9.6770419199999999E-2</v>
      </c>
      <c r="L799" s="7">
        <v>8.8912991999999988</v>
      </c>
      <c r="M799" s="7">
        <f>Tabulka2[[#This Row],[Úspora E (TJ/rok)]]*277777.777777777</f>
        <v>26880.671999999922</v>
      </c>
      <c r="N799" s="7">
        <f>Tabulka2[[#This Row],[Úspora CO2 (tCO2/rok)]]*1000</f>
        <v>8891.2991999999995</v>
      </c>
    </row>
    <row r="800" spans="1:14" x14ac:dyDescent="0.25">
      <c r="A800" t="s">
        <v>9</v>
      </c>
      <c r="B800" t="s">
        <v>13</v>
      </c>
      <c r="C800">
        <v>5214111630</v>
      </c>
      <c r="D800" t="s">
        <v>33</v>
      </c>
      <c r="E800" t="s">
        <v>153</v>
      </c>
      <c r="F800">
        <v>555134</v>
      </c>
      <c r="G800">
        <v>53002</v>
      </c>
      <c r="H800" t="s">
        <v>275</v>
      </c>
      <c r="I800" s="45">
        <v>205000</v>
      </c>
      <c r="J800" t="s">
        <v>38</v>
      </c>
      <c r="K800" s="7">
        <v>9.7286623200000005E-2</v>
      </c>
      <c r="L800" s="7">
        <v>8.9387282000000017</v>
      </c>
      <c r="M800" s="7">
        <f>Tabulka2[[#This Row],[Úspora E (TJ/rok)]]*277777.777777777</f>
        <v>27024.061999999925</v>
      </c>
      <c r="N800" s="7">
        <f>Tabulka2[[#This Row],[Úspora CO2 (tCO2/rok)]]*1000</f>
        <v>8938.7282000000014</v>
      </c>
    </row>
    <row r="801" spans="1:14" x14ac:dyDescent="0.25">
      <c r="A801" t="s">
        <v>9</v>
      </c>
      <c r="B801" t="s">
        <v>13</v>
      </c>
      <c r="C801">
        <v>5214111943</v>
      </c>
      <c r="D801" t="s">
        <v>33</v>
      </c>
      <c r="E801" t="s">
        <v>219</v>
      </c>
      <c r="F801">
        <v>575551</v>
      </c>
      <c r="G801">
        <v>53343</v>
      </c>
      <c r="H801" t="s">
        <v>219</v>
      </c>
      <c r="I801" s="45">
        <v>62400</v>
      </c>
      <c r="J801" t="s">
        <v>38</v>
      </c>
      <c r="K801" s="7">
        <v>3.5149046400000002E-2</v>
      </c>
      <c r="L801" s="7">
        <v>3.2295063999999996</v>
      </c>
      <c r="M801" s="7">
        <f>Tabulka2[[#This Row],[Úspora E (TJ/rok)]]*277777.777777777</f>
        <v>9763.6239999999725</v>
      </c>
      <c r="N801" s="7">
        <f>Tabulka2[[#This Row],[Úspora CO2 (tCO2/rok)]]*1000</f>
        <v>3229.5063999999998</v>
      </c>
    </row>
    <row r="802" spans="1:14" x14ac:dyDescent="0.25">
      <c r="A802" t="s">
        <v>9</v>
      </c>
      <c r="B802" t="s">
        <v>13</v>
      </c>
      <c r="C802">
        <v>5214112028</v>
      </c>
      <c r="D802" t="s">
        <v>33</v>
      </c>
      <c r="E802" t="s">
        <v>118</v>
      </c>
      <c r="F802">
        <v>575305</v>
      </c>
      <c r="G802">
        <v>53345</v>
      </c>
      <c r="H802" t="s">
        <v>118</v>
      </c>
      <c r="I802" s="45">
        <v>245000</v>
      </c>
      <c r="J802" t="s">
        <v>40</v>
      </c>
      <c r="K802" s="7">
        <v>5.7779280000000002E-2</v>
      </c>
      <c r="L802" s="7">
        <v>5.3087799999999996</v>
      </c>
      <c r="M802" s="7">
        <f>Tabulka2[[#This Row],[Úspora E (TJ/rok)]]*277777.777777777</f>
        <v>16049.799999999956</v>
      </c>
      <c r="N802" s="7">
        <f>Tabulka2[[#This Row],[Úspora CO2 (tCO2/rok)]]*1000</f>
        <v>5308.78</v>
      </c>
    </row>
    <row r="803" spans="1:14" x14ac:dyDescent="0.25">
      <c r="A803" t="s">
        <v>9</v>
      </c>
      <c r="B803" t="s">
        <v>13</v>
      </c>
      <c r="C803">
        <v>5214112198</v>
      </c>
      <c r="D803" t="s">
        <v>33</v>
      </c>
      <c r="E803" t="s">
        <v>227</v>
      </c>
      <c r="F803">
        <v>575640</v>
      </c>
      <c r="G803">
        <v>53304</v>
      </c>
      <c r="H803" t="s">
        <v>227</v>
      </c>
      <c r="I803" s="45">
        <v>245000</v>
      </c>
      <c r="J803" t="s">
        <v>40</v>
      </c>
      <c r="K803" s="7">
        <v>6.9745010400000002E-2</v>
      </c>
      <c r="L803" s="7">
        <v>6.4081954000000003</v>
      </c>
      <c r="M803" s="7">
        <f>Tabulka2[[#This Row],[Úspora E (TJ/rok)]]*277777.777777777</f>
        <v>19373.613999999947</v>
      </c>
      <c r="N803" s="7">
        <f>Tabulka2[[#This Row],[Úspora CO2 (tCO2/rok)]]*1000</f>
        <v>6408.1954000000005</v>
      </c>
    </row>
    <row r="804" spans="1:14" x14ac:dyDescent="0.25">
      <c r="A804" t="s">
        <v>9</v>
      </c>
      <c r="B804" t="s">
        <v>13</v>
      </c>
      <c r="C804">
        <v>5214112283</v>
      </c>
      <c r="D804" t="s">
        <v>33</v>
      </c>
      <c r="E804" t="s">
        <v>244</v>
      </c>
      <c r="F804">
        <v>575682</v>
      </c>
      <c r="G804">
        <v>53352</v>
      </c>
      <c r="H804" t="s">
        <v>244</v>
      </c>
      <c r="I804" s="45">
        <v>245000</v>
      </c>
      <c r="J804" t="s">
        <v>40</v>
      </c>
      <c r="K804" s="7">
        <v>6.2423618399999999E-2</v>
      </c>
      <c r="L804" s="7">
        <v>5.7355033999999998</v>
      </c>
      <c r="M804" s="7">
        <f>Tabulka2[[#This Row],[Úspora E (TJ/rok)]]*277777.777777777</f>
        <v>17339.893999999949</v>
      </c>
      <c r="N804" s="7">
        <f>Tabulka2[[#This Row],[Úspora CO2 (tCO2/rok)]]*1000</f>
        <v>5735.5033999999996</v>
      </c>
    </row>
    <row r="805" spans="1:14" x14ac:dyDescent="0.25">
      <c r="A805" t="s">
        <v>9</v>
      </c>
      <c r="B805" t="s">
        <v>13</v>
      </c>
      <c r="C805">
        <v>5214112286</v>
      </c>
      <c r="D805" t="s">
        <v>33</v>
      </c>
      <c r="E805" t="s">
        <v>244</v>
      </c>
      <c r="F805">
        <v>575682</v>
      </c>
      <c r="G805">
        <v>53352</v>
      </c>
      <c r="H805" t="s">
        <v>244</v>
      </c>
      <c r="I805" s="45">
        <v>205000</v>
      </c>
      <c r="J805" t="s">
        <v>38</v>
      </c>
      <c r="K805" s="7">
        <v>7.8029546399999997E-2</v>
      </c>
      <c r="L805" s="7">
        <v>7.1693813999999989</v>
      </c>
      <c r="M805" s="7">
        <f>Tabulka2[[#This Row],[Úspora E (TJ/rok)]]*277777.777777777</f>
        <v>21674.873999999938</v>
      </c>
      <c r="N805" s="7">
        <f>Tabulka2[[#This Row],[Úspora CO2 (tCO2/rok)]]*1000</f>
        <v>7169.3813999999993</v>
      </c>
    </row>
    <row r="806" spans="1:14" x14ac:dyDescent="0.25">
      <c r="A806" t="s">
        <v>9</v>
      </c>
      <c r="B806" t="s">
        <v>13</v>
      </c>
      <c r="C806">
        <v>5214112339</v>
      </c>
      <c r="D806" t="s">
        <v>33</v>
      </c>
      <c r="E806" t="s">
        <v>251</v>
      </c>
      <c r="F806">
        <v>575704</v>
      </c>
      <c r="G806">
        <v>53352</v>
      </c>
      <c r="H806" t="s">
        <v>251</v>
      </c>
      <c r="I806" s="45">
        <v>161000</v>
      </c>
      <c r="J806" t="s">
        <v>38</v>
      </c>
      <c r="K806" s="7">
        <v>4.0988937599999997E-2</v>
      </c>
      <c r="L806" s="7">
        <v>3.7660775999999996</v>
      </c>
      <c r="M806" s="7">
        <f>Tabulka2[[#This Row],[Úspora E (TJ/rok)]]*277777.777777777</f>
        <v>11385.815999999968</v>
      </c>
      <c r="N806" s="7">
        <f>Tabulka2[[#This Row],[Úspora CO2 (tCO2/rok)]]*1000</f>
        <v>3766.0775999999996</v>
      </c>
    </row>
    <row r="807" spans="1:14" x14ac:dyDescent="0.25">
      <c r="A807" t="s">
        <v>9</v>
      </c>
      <c r="B807" t="s">
        <v>13</v>
      </c>
      <c r="C807">
        <v>5214112601</v>
      </c>
      <c r="D807" t="s">
        <v>33</v>
      </c>
      <c r="E807" t="s">
        <v>255</v>
      </c>
      <c r="F807">
        <v>575739</v>
      </c>
      <c r="G807">
        <v>53002</v>
      </c>
      <c r="H807" t="s">
        <v>255</v>
      </c>
      <c r="I807" s="45">
        <v>120500</v>
      </c>
      <c r="J807" t="s">
        <v>38</v>
      </c>
      <c r="K807" s="7">
        <v>9.5537145599999998E-2</v>
      </c>
      <c r="L807" s="7">
        <v>8.7779855999999992</v>
      </c>
      <c r="M807" s="7">
        <f>Tabulka2[[#This Row],[Úspora E (TJ/rok)]]*277777.777777777</f>
        <v>26538.095999999925</v>
      </c>
      <c r="N807" s="7">
        <f>Tabulka2[[#This Row],[Úspora CO2 (tCO2/rok)]]*1000</f>
        <v>8777.9856</v>
      </c>
    </row>
    <row r="808" spans="1:14" x14ac:dyDescent="0.25">
      <c r="A808" t="s">
        <v>9</v>
      </c>
      <c r="B808" t="s">
        <v>13</v>
      </c>
      <c r="C808">
        <v>5214113041</v>
      </c>
      <c r="D808" t="s">
        <v>33</v>
      </c>
      <c r="E808" t="s">
        <v>108</v>
      </c>
      <c r="F808">
        <v>574767</v>
      </c>
      <c r="G808">
        <v>53341</v>
      </c>
      <c r="H808" t="s">
        <v>108</v>
      </c>
      <c r="I808" s="45">
        <v>205000</v>
      </c>
      <c r="J808" t="s">
        <v>38</v>
      </c>
      <c r="K808" s="7">
        <v>6.8517540000000002E-2</v>
      </c>
      <c r="L808" s="7">
        <v>6.2954150000000002</v>
      </c>
      <c r="M808" s="7">
        <f>Tabulka2[[#This Row],[Úspora E (TJ/rok)]]*277777.777777777</f>
        <v>19032.649999999947</v>
      </c>
      <c r="N808" s="7">
        <f>Tabulka2[[#This Row],[Úspora CO2 (tCO2/rok)]]*1000</f>
        <v>6295.415</v>
      </c>
    </row>
    <row r="809" spans="1:14" x14ac:dyDescent="0.25">
      <c r="A809" t="s">
        <v>9</v>
      </c>
      <c r="B809" t="s">
        <v>13</v>
      </c>
      <c r="C809">
        <v>5214113503</v>
      </c>
      <c r="D809" t="s">
        <v>33</v>
      </c>
      <c r="E809" t="s">
        <v>62</v>
      </c>
      <c r="F809">
        <v>574856</v>
      </c>
      <c r="G809">
        <v>53345</v>
      </c>
      <c r="H809" t="s">
        <v>62</v>
      </c>
      <c r="I809" s="45">
        <v>165651.5</v>
      </c>
      <c r="J809" t="s">
        <v>38</v>
      </c>
      <c r="K809" s="7">
        <v>4.3970659200000005E-2</v>
      </c>
      <c r="L809" s="7">
        <v>4.0400391999999998</v>
      </c>
      <c r="M809" s="7">
        <f>Tabulka2[[#This Row],[Úspora E (TJ/rok)]]*277777.777777777</f>
        <v>12214.071999999967</v>
      </c>
      <c r="N809" s="7">
        <f>Tabulka2[[#This Row],[Úspora CO2 (tCO2/rok)]]*1000</f>
        <v>4040.0391999999997</v>
      </c>
    </row>
    <row r="810" spans="1:14" x14ac:dyDescent="0.25">
      <c r="A810" t="s">
        <v>9</v>
      </c>
      <c r="B810" t="s">
        <v>13</v>
      </c>
      <c r="C810">
        <v>5214113580</v>
      </c>
      <c r="D810" t="s">
        <v>33</v>
      </c>
      <c r="E810" t="s">
        <v>85</v>
      </c>
      <c r="F810">
        <v>574953</v>
      </c>
      <c r="G810">
        <v>53305</v>
      </c>
      <c r="H810" t="s">
        <v>85</v>
      </c>
      <c r="I810" s="45">
        <v>192429</v>
      </c>
      <c r="J810" t="s">
        <v>38</v>
      </c>
      <c r="K810" s="7">
        <v>6.7851014400000006E-2</v>
      </c>
      <c r="L810" s="7">
        <v>6.2341743999999997</v>
      </c>
      <c r="M810" s="7">
        <f>Tabulka2[[#This Row],[Úspora E (TJ/rok)]]*277777.777777777</f>
        <v>18847.50399999995</v>
      </c>
      <c r="N810" s="7">
        <f>Tabulka2[[#This Row],[Úspora CO2 (tCO2/rok)]]*1000</f>
        <v>6234.1743999999999</v>
      </c>
    </row>
    <row r="811" spans="1:14" x14ac:dyDescent="0.25">
      <c r="A811" t="s">
        <v>9</v>
      </c>
      <c r="B811" t="s">
        <v>13</v>
      </c>
      <c r="C811">
        <v>5214113761</v>
      </c>
      <c r="D811" t="s">
        <v>33</v>
      </c>
      <c r="E811" t="s">
        <v>153</v>
      </c>
      <c r="F811">
        <v>555134</v>
      </c>
      <c r="G811">
        <v>53006</v>
      </c>
      <c r="H811" t="s">
        <v>159</v>
      </c>
      <c r="I811" s="45">
        <v>168000</v>
      </c>
      <c r="J811" t="s">
        <v>38</v>
      </c>
      <c r="K811" s="7">
        <v>4.2366074400000002E-2</v>
      </c>
      <c r="L811" s="7">
        <v>3.8926094</v>
      </c>
      <c r="M811" s="7">
        <f>Tabulka2[[#This Row],[Úspora E (TJ/rok)]]*277777.777777777</f>
        <v>11768.353999999967</v>
      </c>
      <c r="N811" s="7">
        <f>Tabulka2[[#This Row],[Úspora CO2 (tCO2/rok)]]*1000</f>
        <v>3892.6093999999998</v>
      </c>
    </row>
    <row r="812" spans="1:14" x14ac:dyDescent="0.25">
      <c r="A812" t="s">
        <v>9</v>
      </c>
      <c r="B812" t="s">
        <v>13</v>
      </c>
      <c r="C812">
        <v>5214113766</v>
      </c>
      <c r="D812" t="s">
        <v>33</v>
      </c>
      <c r="E812" t="s">
        <v>69</v>
      </c>
      <c r="F812">
        <v>572896</v>
      </c>
      <c r="G812">
        <v>53341</v>
      </c>
      <c r="H812" t="s">
        <v>69</v>
      </c>
      <c r="I812" s="45">
        <v>204424.59</v>
      </c>
      <c r="J812" t="s">
        <v>38</v>
      </c>
      <c r="K812" s="7">
        <v>6.2886657600000007E-2</v>
      </c>
      <c r="L812" s="7">
        <v>5.7780475999999998</v>
      </c>
      <c r="M812" s="7">
        <f>Tabulka2[[#This Row],[Úspora E (TJ/rok)]]*277777.777777777</f>
        <v>17468.515999999952</v>
      </c>
      <c r="N812" s="7">
        <f>Tabulka2[[#This Row],[Úspora CO2 (tCO2/rok)]]*1000</f>
        <v>5778.0475999999999</v>
      </c>
    </row>
    <row r="813" spans="1:14" x14ac:dyDescent="0.25">
      <c r="A813" t="s">
        <v>9</v>
      </c>
      <c r="B813" t="s">
        <v>13</v>
      </c>
      <c r="C813">
        <v>5214113994</v>
      </c>
      <c r="D813" t="s">
        <v>33</v>
      </c>
      <c r="E813" t="s">
        <v>145</v>
      </c>
      <c r="F813">
        <v>575429</v>
      </c>
      <c r="G813">
        <v>53345</v>
      </c>
      <c r="H813" t="s">
        <v>145</v>
      </c>
      <c r="I813" s="45">
        <v>180000</v>
      </c>
      <c r="J813" t="s">
        <v>38</v>
      </c>
      <c r="K813" s="7">
        <v>4.3235150400000005E-2</v>
      </c>
      <c r="L813" s="7">
        <v>3.9724604000000006</v>
      </c>
      <c r="M813" s="7">
        <f>Tabulka2[[#This Row],[Úspora E (TJ/rok)]]*277777.777777777</f>
        <v>12009.763999999968</v>
      </c>
      <c r="N813" s="7">
        <f>Tabulka2[[#This Row],[Úspora CO2 (tCO2/rok)]]*1000</f>
        <v>3972.4604000000004</v>
      </c>
    </row>
    <row r="814" spans="1:14" x14ac:dyDescent="0.25">
      <c r="A814" t="s">
        <v>9</v>
      </c>
      <c r="B814" t="s">
        <v>13</v>
      </c>
      <c r="C814">
        <v>5214114007</v>
      </c>
      <c r="D814" t="s">
        <v>33</v>
      </c>
      <c r="E814" t="s">
        <v>227</v>
      </c>
      <c r="F814">
        <v>575640</v>
      </c>
      <c r="G814">
        <v>53304</v>
      </c>
      <c r="H814" t="s">
        <v>227</v>
      </c>
      <c r="I814" s="45">
        <v>100000</v>
      </c>
      <c r="J814" t="s">
        <v>41</v>
      </c>
      <c r="K814" s="7">
        <v>7.024492184738737E-2</v>
      </c>
      <c r="L814" s="7">
        <v>6.4541382948878221</v>
      </c>
      <c r="M814" s="7">
        <f>Tabulka2[[#This Row],[Úspora E (TJ/rok)]]*277777.777777777</f>
        <v>19512.478290940882</v>
      </c>
      <c r="N814" s="7">
        <f>Tabulka2[[#This Row],[Úspora CO2 (tCO2/rok)]]*1000</f>
        <v>6454.1382948878218</v>
      </c>
    </row>
    <row r="815" spans="1:14" x14ac:dyDescent="0.25">
      <c r="A815" t="s">
        <v>9</v>
      </c>
      <c r="B815" t="s">
        <v>13</v>
      </c>
      <c r="C815">
        <v>5214114066</v>
      </c>
      <c r="D815" t="s">
        <v>33</v>
      </c>
      <c r="E815" t="s">
        <v>227</v>
      </c>
      <c r="F815">
        <v>575640</v>
      </c>
      <c r="G815">
        <v>53304</v>
      </c>
      <c r="H815" t="s">
        <v>228</v>
      </c>
      <c r="I815" s="45">
        <v>158000</v>
      </c>
      <c r="J815" t="s">
        <v>38</v>
      </c>
      <c r="K815" s="7">
        <v>4.019184E-2</v>
      </c>
      <c r="L815" s="7">
        <v>3.6928400000000003</v>
      </c>
      <c r="M815" s="7">
        <f>Tabulka2[[#This Row],[Úspora E (TJ/rok)]]*277777.777777777</f>
        <v>11164.399999999969</v>
      </c>
      <c r="N815" s="7">
        <f>Tabulka2[[#This Row],[Úspora CO2 (tCO2/rok)]]*1000</f>
        <v>3692.84</v>
      </c>
    </row>
    <row r="816" spans="1:14" x14ac:dyDescent="0.25">
      <c r="A816" t="s">
        <v>9</v>
      </c>
      <c r="B816" t="s">
        <v>13</v>
      </c>
      <c r="C816">
        <v>5214114568</v>
      </c>
      <c r="D816" t="s">
        <v>33</v>
      </c>
      <c r="E816" t="s">
        <v>254</v>
      </c>
      <c r="F816">
        <v>575721</v>
      </c>
      <c r="G816">
        <v>53344</v>
      </c>
      <c r="H816" t="s">
        <v>254</v>
      </c>
      <c r="I816" s="45">
        <v>205000</v>
      </c>
      <c r="J816" t="s">
        <v>38</v>
      </c>
      <c r="K816" s="7">
        <v>9.5797072799999994E-2</v>
      </c>
      <c r="L816" s="7">
        <v>8.8018678000000001</v>
      </c>
      <c r="M816" s="7">
        <f>Tabulka2[[#This Row],[Úspora E (TJ/rok)]]*277777.777777777</f>
        <v>26610.297999999922</v>
      </c>
      <c r="N816" s="7">
        <f>Tabulka2[[#This Row],[Úspora CO2 (tCO2/rok)]]*1000</f>
        <v>8801.8678</v>
      </c>
    </row>
    <row r="817" spans="1:14" x14ac:dyDescent="0.25">
      <c r="A817" t="s">
        <v>9</v>
      </c>
      <c r="B817" t="s">
        <v>13</v>
      </c>
      <c r="C817">
        <v>5214114704</v>
      </c>
      <c r="D817" t="s">
        <v>33</v>
      </c>
      <c r="E817" t="s">
        <v>153</v>
      </c>
      <c r="F817">
        <v>555134</v>
      </c>
      <c r="G817">
        <v>53351</v>
      </c>
      <c r="H817" t="s">
        <v>277</v>
      </c>
      <c r="I817" s="45">
        <v>205000</v>
      </c>
      <c r="J817" t="s">
        <v>38</v>
      </c>
      <c r="K817" s="7">
        <v>9.4330267200000012E-2</v>
      </c>
      <c r="L817" s="7">
        <v>8.6670972000000006</v>
      </c>
      <c r="M817" s="7">
        <f>Tabulka2[[#This Row],[Úspora E (TJ/rok)]]*277777.777777777</f>
        <v>26202.85199999993</v>
      </c>
      <c r="N817" s="7">
        <f>Tabulka2[[#This Row],[Úspora CO2 (tCO2/rok)]]*1000</f>
        <v>8667.0972000000002</v>
      </c>
    </row>
    <row r="818" spans="1:14" x14ac:dyDescent="0.25">
      <c r="A818" t="s">
        <v>9</v>
      </c>
      <c r="B818" t="s">
        <v>13</v>
      </c>
      <c r="C818">
        <v>5214114797</v>
      </c>
      <c r="D818" t="s">
        <v>33</v>
      </c>
      <c r="E818" t="s">
        <v>103</v>
      </c>
      <c r="F818">
        <v>575232</v>
      </c>
      <c r="G818">
        <v>53002</v>
      </c>
      <c r="H818" t="s">
        <v>103</v>
      </c>
      <c r="I818" s="45">
        <v>205000</v>
      </c>
      <c r="J818" t="s">
        <v>38</v>
      </c>
      <c r="K818" s="7">
        <v>3.9659817600000001E-2</v>
      </c>
      <c r="L818" s="7">
        <v>3.6439575999999998</v>
      </c>
      <c r="M818" s="7">
        <f>Tabulka2[[#This Row],[Úspora E (TJ/rok)]]*277777.777777777</f>
        <v>11016.615999999969</v>
      </c>
      <c r="N818" s="7">
        <f>Tabulka2[[#This Row],[Úspora CO2 (tCO2/rok)]]*1000</f>
        <v>3643.9575999999997</v>
      </c>
    </row>
    <row r="819" spans="1:14" x14ac:dyDescent="0.25">
      <c r="A819" t="s">
        <v>9</v>
      </c>
      <c r="B819" t="s">
        <v>13</v>
      </c>
      <c r="C819">
        <v>5214114830</v>
      </c>
      <c r="D819" t="s">
        <v>33</v>
      </c>
      <c r="E819" t="s">
        <v>262</v>
      </c>
      <c r="F819">
        <v>576051</v>
      </c>
      <c r="G819">
        <v>53342</v>
      </c>
      <c r="H819" t="s">
        <v>262</v>
      </c>
      <c r="I819" s="45">
        <v>174491.22</v>
      </c>
      <c r="J819" t="s">
        <v>38</v>
      </c>
      <c r="K819" s="7">
        <v>5.0693104800000006E-2</v>
      </c>
      <c r="L819" s="7">
        <v>4.6576998000000005</v>
      </c>
      <c r="M819" s="7">
        <f>Tabulka2[[#This Row],[Úspora E (TJ/rok)]]*277777.777777777</f>
        <v>14081.417999999961</v>
      </c>
      <c r="N819" s="7">
        <f>Tabulka2[[#This Row],[Úspora CO2 (tCO2/rok)]]*1000</f>
        <v>4657.6998000000003</v>
      </c>
    </row>
    <row r="820" spans="1:14" x14ac:dyDescent="0.25">
      <c r="A820" t="s">
        <v>9</v>
      </c>
      <c r="B820" t="s">
        <v>13</v>
      </c>
      <c r="C820">
        <v>5214114955</v>
      </c>
      <c r="D820" t="s">
        <v>33</v>
      </c>
      <c r="E820" t="s">
        <v>62</v>
      </c>
      <c r="F820">
        <v>574856</v>
      </c>
      <c r="G820">
        <v>53345</v>
      </c>
      <c r="H820" t="s">
        <v>62</v>
      </c>
      <c r="I820" s="45">
        <v>100000</v>
      </c>
      <c r="J820" t="s">
        <v>41</v>
      </c>
      <c r="K820" s="7">
        <v>9.7720310014356521E-2</v>
      </c>
      <c r="L820" s="7">
        <v>8.9785864703802378</v>
      </c>
      <c r="M820" s="7">
        <f>Tabulka2[[#This Row],[Úspora E (TJ/rok)]]*277777.777777777</f>
        <v>27144.5305595434</v>
      </c>
      <c r="N820" s="7">
        <f>Tabulka2[[#This Row],[Úspora CO2 (tCO2/rok)]]*1000</f>
        <v>8978.5864703802381</v>
      </c>
    </row>
    <row r="821" spans="1:14" x14ac:dyDescent="0.25">
      <c r="A821" t="s">
        <v>9</v>
      </c>
      <c r="B821" t="s">
        <v>13</v>
      </c>
      <c r="C821">
        <v>5214114998</v>
      </c>
      <c r="D821" t="s">
        <v>33</v>
      </c>
      <c r="E821" t="s">
        <v>244</v>
      </c>
      <c r="F821">
        <v>575682</v>
      </c>
      <c r="G821">
        <v>53352</v>
      </c>
      <c r="H821" t="s">
        <v>244</v>
      </c>
      <c r="I821" s="45">
        <v>205000</v>
      </c>
      <c r="J821" t="s">
        <v>38</v>
      </c>
      <c r="K821" s="7">
        <v>5.6709431999999997E-2</v>
      </c>
      <c r="L821" s="7">
        <v>5.2104819999999998</v>
      </c>
      <c r="M821" s="7">
        <f>Tabulka2[[#This Row],[Úspora E (TJ/rok)]]*277777.777777777</f>
        <v>15752.619999999955</v>
      </c>
      <c r="N821" s="7">
        <f>Tabulka2[[#This Row],[Úspora CO2 (tCO2/rok)]]*1000</f>
        <v>5210.482</v>
      </c>
    </row>
    <row r="822" spans="1:14" x14ac:dyDescent="0.25">
      <c r="A822" t="s">
        <v>9</v>
      </c>
      <c r="B822" t="s">
        <v>13</v>
      </c>
      <c r="C822">
        <v>5214115036</v>
      </c>
      <c r="D822" t="s">
        <v>33</v>
      </c>
      <c r="E822" t="s">
        <v>153</v>
      </c>
      <c r="F822">
        <v>555134</v>
      </c>
      <c r="G822">
        <v>53002</v>
      </c>
      <c r="H822" t="s">
        <v>158</v>
      </c>
      <c r="I822" s="45">
        <v>183214</v>
      </c>
      <c r="J822" t="s">
        <v>38</v>
      </c>
      <c r="K822" s="7">
        <v>2.9265350400000001E-2</v>
      </c>
      <c r="L822" s="7">
        <v>2.6889103999999997</v>
      </c>
      <c r="M822" s="7">
        <f>Tabulka2[[#This Row],[Úspora E (TJ/rok)]]*277777.777777777</f>
        <v>8129.2639999999774</v>
      </c>
      <c r="N822" s="7">
        <f>Tabulka2[[#This Row],[Úspora CO2 (tCO2/rok)]]*1000</f>
        <v>2688.9103999999998</v>
      </c>
    </row>
    <row r="823" spans="1:14" x14ac:dyDescent="0.25">
      <c r="A823" t="s">
        <v>9</v>
      </c>
      <c r="B823" t="s">
        <v>13</v>
      </c>
      <c r="C823">
        <v>5214115292</v>
      </c>
      <c r="D823" t="s">
        <v>33</v>
      </c>
      <c r="E823" t="s">
        <v>153</v>
      </c>
      <c r="F823">
        <v>555134</v>
      </c>
      <c r="G823">
        <v>53006</v>
      </c>
      <c r="H823" t="s">
        <v>159</v>
      </c>
      <c r="I823" s="45">
        <v>179000</v>
      </c>
      <c r="J823" t="s">
        <v>38</v>
      </c>
      <c r="K823" s="7">
        <v>5.1258916800000005E-2</v>
      </c>
      <c r="L823" s="7">
        <v>4.7096868000000001</v>
      </c>
      <c r="M823" s="7">
        <f>Tabulka2[[#This Row],[Úspora E (TJ/rok)]]*277777.777777777</f>
        <v>14238.587999999962</v>
      </c>
      <c r="N823" s="7">
        <f>Tabulka2[[#This Row],[Úspora CO2 (tCO2/rok)]]*1000</f>
        <v>4709.6868000000004</v>
      </c>
    </row>
    <row r="824" spans="1:14" x14ac:dyDescent="0.25">
      <c r="A824" t="s">
        <v>9</v>
      </c>
      <c r="B824" t="s">
        <v>13</v>
      </c>
      <c r="C824">
        <v>5214115308</v>
      </c>
      <c r="D824" t="s">
        <v>33</v>
      </c>
      <c r="E824" t="s">
        <v>108</v>
      </c>
      <c r="F824">
        <v>574767</v>
      </c>
      <c r="G824">
        <v>53341</v>
      </c>
      <c r="H824" t="s">
        <v>108</v>
      </c>
      <c r="I824" s="45">
        <v>162500</v>
      </c>
      <c r="J824" t="s">
        <v>38</v>
      </c>
      <c r="K824" s="7">
        <v>3.7683359999999999E-2</v>
      </c>
      <c r="L824" s="7">
        <v>3.4623600000000003</v>
      </c>
      <c r="M824" s="7">
        <f>Tabulka2[[#This Row],[Úspora E (TJ/rok)]]*277777.777777777</f>
        <v>10467.599999999969</v>
      </c>
      <c r="N824" s="7">
        <f>Tabulka2[[#This Row],[Úspora CO2 (tCO2/rok)]]*1000</f>
        <v>3462.36</v>
      </c>
    </row>
    <row r="825" spans="1:14" x14ac:dyDescent="0.25">
      <c r="A825" t="s">
        <v>9</v>
      </c>
      <c r="B825" t="s">
        <v>13</v>
      </c>
      <c r="C825">
        <v>5214115454</v>
      </c>
      <c r="D825" t="s">
        <v>33</v>
      </c>
      <c r="E825" t="s">
        <v>121</v>
      </c>
      <c r="F825">
        <v>575372</v>
      </c>
      <c r="G825">
        <v>53002</v>
      </c>
      <c r="H825" t="s">
        <v>123</v>
      </c>
      <c r="I825" s="45">
        <v>205000</v>
      </c>
      <c r="J825" t="s">
        <v>38</v>
      </c>
      <c r="K825" s="7">
        <v>5.4933839999999998E-2</v>
      </c>
      <c r="L825" s="7">
        <v>5.0473400000000002</v>
      </c>
      <c r="M825" s="7">
        <f>Tabulka2[[#This Row],[Úspora E (TJ/rok)]]*277777.777777777</f>
        <v>15259.399999999956</v>
      </c>
      <c r="N825" s="7">
        <f>Tabulka2[[#This Row],[Úspora CO2 (tCO2/rok)]]*1000</f>
        <v>5047.34</v>
      </c>
    </row>
    <row r="826" spans="1:14" x14ac:dyDescent="0.25">
      <c r="A826" t="s">
        <v>9</v>
      </c>
      <c r="B826" t="s">
        <v>13</v>
      </c>
      <c r="C826">
        <v>5214115458</v>
      </c>
      <c r="D826" t="s">
        <v>33</v>
      </c>
      <c r="E826" t="s">
        <v>222</v>
      </c>
      <c r="F826">
        <v>575569</v>
      </c>
      <c r="G826">
        <v>53341</v>
      </c>
      <c r="H826" t="s">
        <v>222</v>
      </c>
      <c r="I826" s="45">
        <v>205000</v>
      </c>
      <c r="J826" t="s">
        <v>38</v>
      </c>
      <c r="K826" s="7">
        <v>3.6157212000000001E-2</v>
      </c>
      <c r="L826" s="7">
        <v>3.3221369999999997</v>
      </c>
      <c r="M826" s="7">
        <f>Tabulka2[[#This Row],[Úspora E (TJ/rok)]]*277777.777777777</f>
        <v>10043.669999999973</v>
      </c>
      <c r="N826" s="7">
        <f>Tabulka2[[#This Row],[Úspora CO2 (tCO2/rok)]]*1000</f>
        <v>3322.1369999999997</v>
      </c>
    </row>
    <row r="827" spans="1:14" x14ac:dyDescent="0.25">
      <c r="A827" t="s">
        <v>9</v>
      </c>
      <c r="B827" t="s">
        <v>13</v>
      </c>
      <c r="C827">
        <v>5214115475</v>
      </c>
      <c r="D827" t="s">
        <v>33</v>
      </c>
      <c r="E827" t="s">
        <v>85</v>
      </c>
      <c r="F827">
        <v>574953</v>
      </c>
      <c r="G827">
        <v>53305</v>
      </c>
      <c r="H827" t="s">
        <v>85</v>
      </c>
      <c r="I827" s="45">
        <v>205000</v>
      </c>
      <c r="J827" t="s">
        <v>38</v>
      </c>
      <c r="K827" s="7">
        <v>5.9974199999999998E-2</v>
      </c>
      <c r="L827" s="7">
        <v>5.5104499999999996</v>
      </c>
      <c r="M827" s="7">
        <f>Tabulka2[[#This Row],[Úspora E (TJ/rok)]]*277777.777777777</f>
        <v>16659.499999999953</v>
      </c>
      <c r="N827" s="7">
        <f>Tabulka2[[#This Row],[Úspora CO2 (tCO2/rok)]]*1000</f>
        <v>5510.45</v>
      </c>
    </row>
    <row r="828" spans="1:14" x14ac:dyDescent="0.25">
      <c r="A828" t="s">
        <v>9</v>
      </c>
      <c r="B828" t="s">
        <v>13</v>
      </c>
      <c r="C828">
        <v>5214115486</v>
      </c>
      <c r="D828" t="s">
        <v>33</v>
      </c>
      <c r="E828" t="s">
        <v>145</v>
      </c>
      <c r="F828">
        <v>575429</v>
      </c>
      <c r="G828">
        <v>53345</v>
      </c>
      <c r="H828" t="s">
        <v>145</v>
      </c>
      <c r="I828" s="45">
        <v>275000</v>
      </c>
      <c r="J828" t="s">
        <v>40</v>
      </c>
      <c r="K828" s="7">
        <v>6.1644866399999998E-2</v>
      </c>
      <c r="L828" s="7">
        <v>5.6639514000000002</v>
      </c>
      <c r="M828" s="7">
        <f>Tabulka2[[#This Row],[Úspora E (TJ/rok)]]*277777.777777777</f>
        <v>17123.57399999995</v>
      </c>
      <c r="N828" s="7">
        <f>Tabulka2[[#This Row],[Úspora CO2 (tCO2/rok)]]*1000</f>
        <v>5663.9513999999999</v>
      </c>
    </row>
    <row r="829" spans="1:14" x14ac:dyDescent="0.25">
      <c r="A829" t="s">
        <v>9</v>
      </c>
      <c r="B829" t="s">
        <v>13</v>
      </c>
      <c r="C829">
        <v>5214115530</v>
      </c>
      <c r="D829" t="s">
        <v>33</v>
      </c>
      <c r="E829" t="s">
        <v>251</v>
      </c>
      <c r="F829">
        <v>575704</v>
      </c>
      <c r="G829">
        <v>53352</v>
      </c>
      <c r="H829" t="s">
        <v>251</v>
      </c>
      <c r="I829" s="45">
        <v>205000</v>
      </c>
      <c r="J829" t="s">
        <v>38</v>
      </c>
      <c r="K829" s="7">
        <v>5.40159048E-2</v>
      </c>
      <c r="L829" s="7">
        <v>4.9629998000000004</v>
      </c>
      <c r="M829" s="7">
        <f>Tabulka2[[#This Row],[Úspora E (TJ/rok)]]*277777.777777777</f>
        <v>15004.417999999958</v>
      </c>
      <c r="N829" s="7">
        <f>Tabulka2[[#This Row],[Úspora CO2 (tCO2/rok)]]*1000</f>
        <v>4962.9998000000005</v>
      </c>
    </row>
    <row r="830" spans="1:14" x14ac:dyDescent="0.25">
      <c r="A830" t="s">
        <v>9</v>
      </c>
      <c r="B830" t="s">
        <v>13</v>
      </c>
      <c r="C830">
        <v>5214115668</v>
      </c>
      <c r="D830" t="s">
        <v>33</v>
      </c>
      <c r="E830" t="s">
        <v>251</v>
      </c>
      <c r="F830">
        <v>575704</v>
      </c>
      <c r="G830">
        <v>53352</v>
      </c>
      <c r="H830" t="s">
        <v>251</v>
      </c>
      <c r="I830" s="45">
        <v>205000</v>
      </c>
      <c r="J830" t="s">
        <v>38</v>
      </c>
      <c r="K830" s="7">
        <v>6.8336891999999996E-2</v>
      </c>
      <c r="L830" s="7">
        <v>6.2788170000000001</v>
      </c>
      <c r="M830" s="7">
        <f>Tabulka2[[#This Row],[Úspora E (TJ/rok)]]*277777.777777777</f>
        <v>18982.469999999947</v>
      </c>
      <c r="N830" s="7">
        <f>Tabulka2[[#This Row],[Úspora CO2 (tCO2/rok)]]*1000</f>
        <v>6278.817</v>
      </c>
    </row>
    <row r="831" spans="1:14" x14ac:dyDescent="0.25">
      <c r="A831" t="s">
        <v>9</v>
      </c>
      <c r="B831" t="s">
        <v>13</v>
      </c>
      <c r="C831">
        <v>5214115671</v>
      </c>
      <c r="D831" t="s">
        <v>33</v>
      </c>
      <c r="E831" t="s">
        <v>153</v>
      </c>
      <c r="F831">
        <v>555134</v>
      </c>
      <c r="G831">
        <v>53006</v>
      </c>
      <c r="H831" t="s">
        <v>159</v>
      </c>
      <c r="I831" s="45">
        <v>241000</v>
      </c>
      <c r="J831" t="s">
        <v>40</v>
      </c>
      <c r="K831" s="7">
        <v>6.0141369600000001E-2</v>
      </c>
      <c r="L831" s="7">
        <v>5.5258095999999997</v>
      </c>
      <c r="M831" s="7">
        <f>Tabulka2[[#This Row],[Úspora E (TJ/rok)]]*277777.777777777</f>
        <v>16705.935999999954</v>
      </c>
      <c r="N831" s="7">
        <f>Tabulka2[[#This Row],[Úspora CO2 (tCO2/rok)]]*1000</f>
        <v>5525.8095999999996</v>
      </c>
    </row>
    <row r="832" spans="1:14" x14ac:dyDescent="0.25">
      <c r="A832" t="s">
        <v>9</v>
      </c>
      <c r="B832" t="s">
        <v>13</v>
      </c>
      <c r="C832">
        <v>5214115726</v>
      </c>
      <c r="D832" t="s">
        <v>33</v>
      </c>
      <c r="E832" t="s">
        <v>98</v>
      </c>
      <c r="F832">
        <v>575143</v>
      </c>
      <c r="G832">
        <v>53002</v>
      </c>
      <c r="H832" t="s">
        <v>98</v>
      </c>
      <c r="I832" s="45">
        <v>186300</v>
      </c>
      <c r="J832" t="s">
        <v>38</v>
      </c>
      <c r="K832" s="7">
        <v>5.7124828799999999E-2</v>
      </c>
      <c r="L832" s="7">
        <v>5.2486487999999998</v>
      </c>
      <c r="M832" s="7">
        <f>Tabulka2[[#This Row],[Úspora E (TJ/rok)]]*277777.777777777</f>
        <v>15868.007999999954</v>
      </c>
      <c r="N832" s="7">
        <f>Tabulka2[[#This Row],[Úspora CO2 (tCO2/rok)]]*1000</f>
        <v>5248.6487999999999</v>
      </c>
    </row>
    <row r="833" spans="1:14" x14ac:dyDescent="0.25">
      <c r="A833" t="s">
        <v>9</v>
      </c>
      <c r="B833" t="s">
        <v>13</v>
      </c>
      <c r="C833">
        <v>5214115764</v>
      </c>
      <c r="D833" t="s">
        <v>33</v>
      </c>
      <c r="E833" t="s">
        <v>118</v>
      </c>
      <c r="F833">
        <v>575305</v>
      </c>
      <c r="G833">
        <v>53345</v>
      </c>
      <c r="H833" t="s">
        <v>118</v>
      </c>
      <c r="I833" s="45">
        <v>200500</v>
      </c>
      <c r="J833" t="s">
        <v>38</v>
      </c>
      <c r="K833" s="7">
        <v>7.66919088E-2</v>
      </c>
      <c r="L833" s="7">
        <v>7.0464788</v>
      </c>
      <c r="M833" s="7">
        <f>Tabulka2[[#This Row],[Úspora E (TJ/rok)]]*277777.777777777</f>
        <v>21303.307999999939</v>
      </c>
      <c r="N833" s="7">
        <f>Tabulka2[[#This Row],[Úspora CO2 (tCO2/rok)]]*1000</f>
        <v>7046.4787999999999</v>
      </c>
    </row>
    <row r="834" spans="1:14" x14ac:dyDescent="0.25">
      <c r="A834" t="s">
        <v>9</v>
      </c>
      <c r="B834" t="s">
        <v>13</v>
      </c>
      <c r="C834">
        <v>5214115856</v>
      </c>
      <c r="D834" t="s">
        <v>33</v>
      </c>
      <c r="E834" t="s">
        <v>75</v>
      </c>
      <c r="F834">
        <v>574899</v>
      </c>
      <c r="G834">
        <v>53303</v>
      </c>
      <c r="H834" t="s">
        <v>75</v>
      </c>
      <c r="I834" s="45">
        <v>205000</v>
      </c>
      <c r="J834" t="s">
        <v>38</v>
      </c>
      <c r="K834" s="7">
        <v>9.7202383200000006E-2</v>
      </c>
      <c r="L834" s="7">
        <v>8.9309881999999998</v>
      </c>
      <c r="M834" s="7">
        <f>Tabulka2[[#This Row],[Úspora E (TJ/rok)]]*277777.777777777</f>
        <v>27000.661999999924</v>
      </c>
      <c r="N834" s="7">
        <f>Tabulka2[[#This Row],[Úspora CO2 (tCO2/rok)]]*1000</f>
        <v>8930.9881999999998</v>
      </c>
    </row>
    <row r="835" spans="1:14" x14ac:dyDescent="0.25">
      <c r="A835" t="s">
        <v>9</v>
      </c>
      <c r="B835" t="s">
        <v>13</v>
      </c>
      <c r="C835">
        <v>5214115940</v>
      </c>
      <c r="D835" t="s">
        <v>33</v>
      </c>
      <c r="E835" t="s">
        <v>108</v>
      </c>
      <c r="F835">
        <v>574767</v>
      </c>
      <c r="G835">
        <v>53341</v>
      </c>
      <c r="H835" t="s">
        <v>108</v>
      </c>
      <c r="I835" s="45">
        <v>80000</v>
      </c>
      <c r="J835" t="s">
        <v>36</v>
      </c>
      <c r="K835" s="7">
        <v>0.17172117604355713</v>
      </c>
      <c r="L835" s="7">
        <v>15.777801096827588</v>
      </c>
      <c r="M835" s="7">
        <f>Tabulka2[[#This Row],[Úspora E (TJ/rok)]]*277777.777777777</f>
        <v>47700.326678765734</v>
      </c>
      <c r="N835" s="7">
        <f>Tabulka2[[#This Row],[Úspora CO2 (tCO2/rok)]]*1000</f>
        <v>15777.801096827588</v>
      </c>
    </row>
    <row r="836" spans="1:14" x14ac:dyDescent="0.25">
      <c r="A836" t="s">
        <v>9</v>
      </c>
      <c r="B836" t="s">
        <v>13</v>
      </c>
      <c r="C836">
        <v>5214115950</v>
      </c>
      <c r="D836" t="s">
        <v>33</v>
      </c>
      <c r="E836" t="s">
        <v>153</v>
      </c>
      <c r="F836">
        <v>555134</v>
      </c>
      <c r="G836">
        <v>53003</v>
      </c>
      <c r="H836" t="s">
        <v>166</v>
      </c>
      <c r="I836" s="45">
        <v>100000</v>
      </c>
      <c r="J836" t="s">
        <v>38</v>
      </c>
      <c r="K836" s="7">
        <v>4.5322056000000006E-2</v>
      </c>
      <c r="L836" s="7">
        <v>4.1642060000000001</v>
      </c>
      <c r="M836" s="7">
        <f>Tabulka2[[#This Row],[Úspora E (TJ/rok)]]*277777.777777777</f>
        <v>12589.459999999966</v>
      </c>
      <c r="N836" s="7">
        <f>Tabulka2[[#This Row],[Úspora CO2 (tCO2/rok)]]*1000</f>
        <v>4164.2060000000001</v>
      </c>
    </row>
    <row r="837" spans="1:14" x14ac:dyDescent="0.25">
      <c r="A837" t="s">
        <v>9</v>
      </c>
      <c r="B837" t="s">
        <v>13</v>
      </c>
      <c r="C837">
        <v>5214116221</v>
      </c>
      <c r="D837" t="s">
        <v>33</v>
      </c>
      <c r="E837" t="s">
        <v>127</v>
      </c>
      <c r="F837">
        <v>575399</v>
      </c>
      <c r="G837">
        <v>53372</v>
      </c>
      <c r="H837" t="s">
        <v>127</v>
      </c>
      <c r="I837" s="45">
        <v>205000</v>
      </c>
      <c r="J837" t="s">
        <v>38</v>
      </c>
      <c r="K837" s="7">
        <v>5.0271343199999999E-2</v>
      </c>
      <c r="L837" s="7">
        <v>4.6189482000000002</v>
      </c>
      <c r="M837" s="7">
        <f>Tabulka2[[#This Row],[Úspora E (TJ/rok)]]*277777.777777777</f>
        <v>13964.261999999961</v>
      </c>
      <c r="N837" s="7">
        <f>Tabulka2[[#This Row],[Úspora CO2 (tCO2/rok)]]*1000</f>
        <v>4618.9481999999998</v>
      </c>
    </row>
    <row r="838" spans="1:14" x14ac:dyDescent="0.25">
      <c r="A838" t="s">
        <v>9</v>
      </c>
      <c r="B838" t="s">
        <v>13</v>
      </c>
      <c r="C838">
        <v>5214116536</v>
      </c>
      <c r="D838" t="s">
        <v>33</v>
      </c>
      <c r="E838" t="s">
        <v>151</v>
      </c>
      <c r="F838">
        <v>575437</v>
      </c>
      <c r="G838">
        <v>53002</v>
      </c>
      <c r="H838" t="s">
        <v>151</v>
      </c>
      <c r="I838" s="45">
        <v>170000</v>
      </c>
      <c r="J838" t="s">
        <v>38</v>
      </c>
      <c r="K838" s="7">
        <v>5.2308734400000001E-2</v>
      </c>
      <c r="L838" s="7">
        <v>4.8061444</v>
      </c>
      <c r="M838" s="7">
        <f>Tabulka2[[#This Row],[Úspora E (TJ/rok)]]*277777.777777777</f>
        <v>14530.20399999996</v>
      </c>
      <c r="N838" s="7">
        <f>Tabulka2[[#This Row],[Úspora CO2 (tCO2/rok)]]*1000</f>
        <v>4806.1444000000001</v>
      </c>
    </row>
    <row r="839" spans="1:14" x14ac:dyDescent="0.25">
      <c r="A839" t="s">
        <v>9</v>
      </c>
      <c r="B839" t="s">
        <v>13</v>
      </c>
      <c r="C839">
        <v>5214116728</v>
      </c>
      <c r="D839" t="s">
        <v>33</v>
      </c>
      <c r="E839" t="s">
        <v>244</v>
      </c>
      <c r="F839">
        <v>575682</v>
      </c>
      <c r="G839">
        <v>53345</v>
      </c>
      <c r="H839" t="s">
        <v>292</v>
      </c>
      <c r="I839" s="45">
        <v>275000</v>
      </c>
      <c r="J839" t="s">
        <v>40</v>
      </c>
      <c r="K839" s="7">
        <v>9.9120247200000011E-2</v>
      </c>
      <c r="L839" s="7">
        <v>9.1072021999999997</v>
      </c>
      <c r="M839" s="7">
        <f>Tabulka2[[#This Row],[Úspora E (TJ/rok)]]*277777.777777777</f>
        <v>27533.401999999925</v>
      </c>
      <c r="N839" s="7">
        <f>Tabulka2[[#This Row],[Úspora CO2 (tCO2/rok)]]*1000</f>
        <v>9107.2021999999997</v>
      </c>
    </row>
    <row r="840" spans="1:14" x14ac:dyDescent="0.25">
      <c r="A840" t="s">
        <v>9</v>
      </c>
      <c r="B840" t="s">
        <v>13</v>
      </c>
      <c r="C840">
        <v>5214117006</v>
      </c>
      <c r="D840" t="s">
        <v>33</v>
      </c>
      <c r="E840" t="s">
        <v>49</v>
      </c>
      <c r="F840">
        <v>574783</v>
      </c>
      <c r="G840">
        <v>53401</v>
      </c>
      <c r="H840" t="s">
        <v>49</v>
      </c>
      <c r="I840" s="45">
        <v>170000</v>
      </c>
      <c r="J840" t="s">
        <v>38</v>
      </c>
      <c r="K840" s="7">
        <v>2.9937024000000003E-2</v>
      </c>
      <c r="L840" s="7">
        <v>2.7506240000000002</v>
      </c>
      <c r="M840" s="7">
        <f>Tabulka2[[#This Row],[Úspora E (TJ/rok)]]*277777.777777777</f>
        <v>8315.8399999999783</v>
      </c>
      <c r="N840" s="7">
        <f>Tabulka2[[#This Row],[Úspora CO2 (tCO2/rok)]]*1000</f>
        <v>2750.6240000000003</v>
      </c>
    </row>
    <row r="841" spans="1:14" x14ac:dyDescent="0.25">
      <c r="A841" t="s">
        <v>9</v>
      </c>
      <c r="B841" t="s">
        <v>13</v>
      </c>
      <c r="C841">
        <v>5214117058</v>
      </c>
      <c r="D841" t="s">
        <v>33</v>
      </c>
      <c r="E841" t="s">
        <v>153</v>
      </c>
      <c r="F841">
        <v>555134</v>
      </c>
      <c r="G841">
        <v>53006</v>
      </c>
      <c r="H841" t="s">
        <v>159</v>
      </c>
      <c r="I841" s="45">
        <v>142577</v>
      </c>
      <c r="J841" t="s">
        <v>38</v>
      </c>
      <c r="K841" s="7">
        <v>4.178304E-2</v>
      </c>
      <c r="L841" s="7">
        <v>3.8390399999999998</v>
      </c>
      <c r="M841" s="7">
        <f>Tabulka2[[#This Row],[Úspora E (TJ/rok)]]*277777.777777777</f>
        <v>11606.399999999967</v>
      </c>
      <c r="N841" s="7">
        <f>Tabulka2[[#This Row],[Úspora CO2 (tCO2/rok)]]*1000</f>
        <v>3839.04</v>
      </c>
    </row>
    <row r="842" spans="1:14" x14ac:dyDescent="0.25">
      <c r="A842" t="s">
        <v>9</v>
      </c>
      <c r="B842" t="s">
        <v>13</v>
      </c>
      <c r="C842">
        <v>5214117095</v>
      </c>
      <c r="D842" t="s">
        <v>33</v>
      </c>
      <c r="E842" t="s">
        <v>69</v>
      </c>
      <c r="F842">
        <v>572896</v>
      </c>
      <c r="G842">
        <v>53341</v>
      </c>
      <c r="H842" t="s">
        <v>69</v>
      </c>
      <c r="I842" s="45">
        <v>205000</v>
      </c>
      <c r="J842" t="s">
        <v>38</v>
      </c>
      <c r="K842" s="7">
        <v>6.5789568000000007E-2</v>
      </c>
      <c r="L842" s="7">
        <v>6.0447680000000004</v>
      </c>
      <c r="M842" s="7">
        <f>Tabulka2[[#This Row],[Úspora E (TJ/rok)]]*277777.777777777</f>
        <v>18274.87999999995</v>
      </c>
      <c r="N842" s="7">
        <f>Tabulka2[[#This Row],[Úspora CO2 (tCO2/rok)]]*1000</f>
        <v>6044.768</v>
      </c>
    </row>
    <row r="843" spans="1:14" x14ac:dyDescent="0.25">
      <c r="A843" t="s">
        <v>9</v>
      </c>
      <c r="B843" t="s">
        <v>13</v>
      </c>
      <c r="C843">
        <v>5214117109</v>
      </c>
      <c r="D843" t="s">
        <v>33</v>
      </c>
      <c r="E843" t="s">
        <v>253</v>
      </c>
      <c r="F843">
        <v>575712</v>
      </c>
      <c r="G843">
        <v>53002</v>
      </c>
      <c r="H843" t="s">
        <v>253</v>
      </c>
      <c r="I843" s="45">
        <v>100000</v>
      </c>
      <c r="J843" t="s">
        <v>41</v>
      </c>
      <c r="K843" s="7">
        <v>0.12047925229027276</v>
      </c>
      <c r="L843" s="7">
        <v>11.069682444786825</v>
      </c>
      <c r="M843" s="7">
        <f>Tabulka2[[#This Row],[Úspora E (TJ/rok)]]*277777.777777777</f>
        <v>33466.458969520114</v>
      </c>
      <c r="N843" s="7">
        <f>Tabulka2[[#This Row],[Úspora CO2 (tCO2/rok)]]*1000</f>
        <v>11069.682444786824</v>
      </c>
    </row>
    <row r="844" spans="1:14" x14ac:dyDescent="0.25">
      <c r="A844" t="s">
        <v>9</v>
      </c>
      <c r="B844" t="s">
        <v>13</v>
      </c>
      <c r="C844">
        <v>5214117373</v>
      </c>
      <c r="D844" t="s">
        <v>33</v>
      </c>
      <c r="E844" t="s">
        <v>251</v>
      </c>
      <c r="F844">
        <v>575704</v>
      </c>
      <c r="G844">
        <v>53352</v>
      </c>
      <c r="H844" t="s">
        <v>294</v>
      </c>
      <c r="I844" s="45">
        <v>205000</v>
      </c>
      <c r="J844" t="s">
        <v>38</v>
      </c>
      <c r="K844" s="7">
        <v>6.8748919200000008E-2</v>
      </c>
      <c r="L844" s="7">
        <v>6.3166742000000005</v>
      </c>
      <c r="M844" s="7">
        <f>Tabulka2[[#This Row],[Úspora E (TJ/rok)]]*277777.777777777</f>
        <v>19096.921999999948</v>
      </c>
      <c r="N844" s="7">
        <f>Tabulka2[[#This Row],[Úspora CO2 (tCO2/rok)]]*1000</f>
        <v>6316.6742000000004</v>
      </c>
    </row>
    <row r="845" spans="1:14" x14ac:dyDescent="0.25">
      <c r="A845" t="s">
        <v>9</v>
      </c>
      <c r="B845" t="s">
        <v>13</v>
      </c>
      <c r="C845">
        <v>5214117466</v>
      </c>
      <c r="D845" t="s">
        <v>33</v>
      </c>
      <c r="E845" t="s">
        <v>227</v>
      </c>
      <c r="F845">
        <v>575640</v>
      </c>
      <c r="G845">
        <v>53304</v>
      </c>
      <c r="H845" t="s">
        <v>290</v>
      </c>
      <c r="I845" s="45">
        <v>176600</v>
      </c>
      <c r="J845" t="s">
        <v>38</v>
      </c>
      <c r="K845" s="7">
        <v>5.2050772799999999E-2</v>
      </c>
      <c r="L845" s="7">
        <v>4.7824428000000001</v>
      </c>
      <c r="M845" s="7">
        <f>Tabulka2[[#This Row],[Úspora E (TJ/rok)]]*277777.777777777</f>
        <v>14458.547999999959</v>
      </c>
      <c r="N845" s="7">
        <f>Tabulka2[[#This Row],[Úspora CO2 (tCO2/rok)]]*1000</f>
        <v>4782.4427999999998</v>
      </c>
    </row>
    <row r="846" spans="1:14" x14ac:dyDescent="0.25">
      <c r="A846" t="s">
        <v>9</v>
      </c>
      <c r="B846" t="s">
        <v>13</v>
      </c>
      <c r="C846">
        <v>5214117774</v>
      </c>
      <c r="D846" t="s">
        <v>33</v>
      </c>
      <c r="E846" t="s">
        <v>257</v>
      </c>
      <c r="F846">
        <v>572985</v>
      </c>
      <c r="G846">
        <v>53002</v>
      </c>
      <c r="H846" t="s">
        <v>257</v>
      </c>
      <c r="I846" s="45">
        <v>80000</v>
      </c>
      <c r="J846" t="s">
        <v>36</v>
      </c>
      <c r="K846" s="7">
        <v>0.13737694083484572</v>
      </c>
      <c r="L846" s="7">
        <v>12.622240877462071</v>
      </c>
      <c r="M846" s="7">
        <f>Tabulka2[[#This Row],[Úspora E (TJ/rok)]]*277777.777777777</f>
        <v>38160.261343012593</v>
      </c>
      <c r="N846" s="7">
        <f>Tabulka2[[#This Row],[Úspora CO2 (tCO2/rok)]]*1000</f>
        <v>12622.240877462071</v>
      </c>
    </row>
    <row r="847" spans="1:14" x14ac:dyDescent="0.25">
      <c r="A847" t="s">
        <v>9</v>
      </c>
      <c r="B847" t="s">
        <v>13</v>
      </c>
      <c r="C847">
        <v>5214117913</v>
      </c>
      <c r="D847" t="s">
        <v>33</v>
      </c>
      <c r="E847" t="s">
        <v>153</v>
      </c>
      <c r="F847">
        <v>555134</v>
      </c>
      <c r="G847">
        <v>53002</v>
      </c>
      <c r="H847" t="s">
        <v>275</v>
      </c>
      <c r="I847" s="45">
        <v>205000</v>
      </c>
      <c r="J847" t="s">
        <v>38</v>
      </c>
      <c r="K847" s="7">
        <v>6.7054197600000004E-2</v>
      </c>
      <c r="L847" s="7">
        <v>6.1609625999999995</v>
      </c>
      <c r="M847" s="7">
        <f>Tabulka2[[#This Row],[Úspora E (TJ/rok)]]*277777.777777777</f>
        <v>18626.16599999995</v>
      </c>
      <c r="N847" s="7">
        <f>Tabulka2[[#This Row],[Úspora CO2 (tCO2/rok)]]*1000</f>
        <v>6160.9625999999998</v>
      </c>
    </row>
    <row r="848" spans="1:14" x14ac:dyDescent="0.25">
      <c r="A848" t="s">
        <v>9</v>
      </c>
      <c r="B848" t="s">
        <v>13</v>
      </c>
      <c r="C848">
        <v>5214117963</v>
      </c>
      <c r="D848" t="s">
        <v>33</v>
      </c>
      <c r="E848" t="s">
        <v>75</v>
      </c>
      <c r="F848">
        <v>574899</v>
      </c>
      <c r="G848">
        <v>53002</v>
      </c>
      <c r="H848" t="s">
        <v>77</v>
      </c>
      <c r="I848" s="45">
        <v>182950</v>
      </c>
      <c r="J848" t="s">
        <v>38</v>
      </c>
      <c r="K848" s="7">
        <v>5.3052292799999998E-2</v>
      </c>
      <c r="L848" s="7">
        <v>4.874462799999999</v>
      </c>
      <c r="M848" s="7">
        <f>Tabulka2[[#This Row],[Úspora E (TJ/rok)]]*277777.777777777</f>
        <v>14736.747999999958</v>
      </c>
      <c r="N848" s="7">
        <f>Tabulka2[[#This Row],[Úspora CO2 (tCO2/rok)]]*1000</f>
        <v>4874.4627999999993</v>
      </c>
    </row>
    <row r="849" spans="1:14" x14ac:dyDescent="0.25">
      <c r="A849" t="s">
        <v>9</v>
      </c>
      <c r="B849" t="s">
        <v>13</v>
      </c>
      <c r="C849">
        <v>5214118067</v>
      </c>
      <c r="D849" t="s">
        <v>33</v>
      </c>
      <c r="E849" t="s">
        <v>153</v>
      </c>
      <c r="F849">
        <v>555134</v>
      </c>
      <c r="G849">
        <v>53006</v>
      </c>
      <c r="H849" t="s">
        <v>159</v>
      </c>
      <c r="I849" s="45">
        <v>100000</v>
      </c>
      <c r="J849" t="s">
        <v>41</v>
      </c>
      <c r="K849" s="7">
        <v>0.13792579895441123</v>
      </c>
      <c r="L849" s="7">
        <v>12.672684231477099</v>
      </c>
      <c r="M849" s="7">
        <f>Tabulka2[[#This Row],[Úspora E (TJ/rok)]]*277777.777777777</f>
        <v>38312.72193178079</v>
      </c>
      <c r="N849" s="7">
        <f>Tabulka2[[#This Row],[Úspora CO2 (tCO2/rok)]]*1000</f>
        <v>12672.684231477098</v>
      </c>
    </row>
    <row r="850" spans="1:14" x14ac:dyDescent="0.25">
      <c r="A850" t="s">
        <v>9</v>
      </c>
      <c r="B850" t="s">
        <v>13</v>
      </c>
      <c r="C850">
        <v>5214118077</v>
      </c>
      <c r="D850" t="s">
        <v>33</v>
      </c>
      <c r="E850" t="s">
        <v>153</v>
      </c>
      <c r="F850">
        <v>555134</v>
      </c>
      <c r="G850">
        <v>53003</v>
      </c>
      <c r="H850" t="s">
        <v>166</v>
      </c>
      <c r="I850" s="45">
        <v>100000</v>
      </c>
      <c r="J850" t="s">
        <v>41</v>
      </c>
      <c r="K850" s="7">
        <v>0.12647772055150744</v>
      </c>
      <c r="L850" s="7">
        <v>11.620830825021926</v>
      </c>
      <c r="M850" s="7">
        <f>Tabulka2[[#This Row],[Úspora E (TJ/rok)]]*277777.777777777</f>
        <v>35132.700153196412</v>
      </c>
      <c r="N850" s="7">
        <f>Tabulka2[[#This Row],[Úspora CO2 (tCO2/rok)]]*1000</f>
        <v>11620.830825021927</v>
      </c>
    </row>
    <row r="851" spans="1:14" x14ac:dyDescent="0.25">
      <c r="A851" t="s">
        <v>9</v>
      </c>
      <c r="B851" t="s">
        <v>13</v>
      </c>
      <c r="C851">
        <v>5214118120</v>
      </c>
      <c r="D851" t="s">
        <v>33</v>
      </c>
      <c r="E851" t="s">
        <v>121</v>
      </c>
      <c r="F851">
        <v>575372</v>
      </c>
      <c r="G851">
        <v>53002</v>
      </c>
      <c r="H851" t="s">
        <v>123</v>
      </c>
      <c r="I851" s="45">
        <v>170000</v>
      </c>
      <c r="J851" t="s">
        <v>38</v>
      </c>
      <c r="K851" s="7">
        <v>4.8089808000000005E-2</v>
      </c>
      <c r="L851" s="7">
        <v>4.4185080000000001</v>
      </c>
      <c r="M851" s="7">
        <f>Tabulka2[[#This Row],[Úspora E (TJ/rok)]]*277777.777777777</f>
        <v>13358.279999999964</v>
      </c>
      <c r="N851" s="7">
        <f>Tabulka2[[#This Row],[Úspora CO2 (tCO2/rok)]]*1000</f>
        <v>4418.5079999999998</v>
      </c>
    </row>
    <row r="852" spans="1:14" x14ac:dyDescent="0.25">
      <c r="A852" t="s">
        <v>9</v>
      </c>
      <c r="B852" t="s">
        <v>13</v>
      </c>
      <c r="C852">
        <v>5214118462</v>
      </c>
      <c r="D852" t="s">
        <v>33</v>
      </c>
      <c r="E852" t="s">
        <v>227</v>
      </c>
      <c r="F852">
        <v>575640</v>
      </c>
      <c r="G852">
        <v>53304</v>
      </c>
      <c r="H852" t="s">
        <v>32</v>
      </c>
      <c r="I852" s="45">
        <v>479800</v>
      </c>
      <c r="J852" t="s">
        <v>235</v>
      </c>
      <c r="K852" s="7">
        <v>1.8610467839999999E-2</v>
      </c>
      <c r="L852" s="7">
        <v>1.002897433600008</v>
      </c>
      <c r="M852" s="7">
        <f>Tabulka2[[#This Row],[Úspora E (TJ/rok)]]*277777.777777777</f>
        <v>5169.574399999985</v>
      </c>
      <c r="N852" s="7">
        <f>Tabulka2[[#This Row],[Úspora CO2 (tCO2/rok)]]*1000</f>
        <v>1002.8974336000081</v>
      </c>
    </row>
    <row r="853" spans="1:14" x14ac:dyDescent="0.25">
      <c r="A853" t="s">
        <v>9</v>
      </c>
      <c r="B853" t="s">
        <v>13</v>
      </c>
      <c r="C853">
        <v>5214119369</v>
      </c>
      <c r="D853" t="s">
        <v>33</v>
      </c>
      <c r="E853" t="s">
        <v>153</v>
      </c>
      <c r="F853">
        <v>555134</v>
      </c>
      <c r="G853">
        <v>53002</v>
      </c>
      <c r="H853" t="s">
        <v>158</v>
      </c>
      <c r="I853" s="45">
        <v>338666</v>
      </c>
      <c r="J853" t="s">
        <v>176</v>
      </c>
      <c r="K853" s="7">
        <v>7.7011200000000002E-2</v>
      </c>
      <c r="L853" s="7">
        <v>4.1500480000000328</v>
      </c>
      <c r="M853" s="7">
        <f>Tabulka2[[#This Row],[Úspora E (TJ/rok)]]*277777.777777777</f>
        <v>21391.999999999942</v>
      </c>
      <c r="N853" s="7">
        <f>Tabulka2[[#This Row],[Úspora CO2 (tCO2/rok)]]*1000</f>
        <v>4150.0480000000325</v>
      </c>
    </row>
    <row r="854" spans="1:14" x14ac:dyDescent="0.25">
      <c r="A854" t="s">
        <v>9</v>
      </c>
      <c r="B854" t="s">
        <v>13</v>
      </c>
      <c r="C854">
        <v>5214119533</v>
      </c>
      <c r="D854" t="s">
        <v>33</v>
      </c>
      <c r="E854" t="s">
        <v>121</v>
      </c>
      <c r="F854">
        <v>575372</v>
      </c>
      <c r="G854">
        <v>53002</v>
      </c>
      <c r="H854" t="s">
        <v>121</v>
      </c>
      <c r="I854" s="45">
        <v>290000</v>
      </c>
      <c r="J854" t="s">
        <v>124</v>
      </c>
      <c r="K854" s="7">
        <v>0.16088976365880217</v>
      </c>
      <c r="L854" s="7">
        <v>14.782606941581243</v>
      </c>
      <c r="M854" s="7">
        <f>Tabulka2[[#This Row],[Úspora E (TJ/rok)]]*277777.777777777</f>
        <v>44691.601016333807</v>
      </c>
      <c r="N854" s="7">
        <f>Tabulka2[[#This Row],[Úspora CO2 (tCO2/rok)]]*1000</f>
        <v>14782.606941581244</v>
      </c>
    </row>
    <row r="855" spans="1:14" x14ac:dyDescent="0.25">
      <c r="A855" t="s">
        <v>9</v>
      </c>
      <c r="B855" t="s">
        <v>13</v>
      </c>
      <c r="C855">
        <v>5214119540</v>
      </c>
      <c r="D855" t="s">
        <v>33</v>
      </c>
      <c r="E855" t="s">
        <v>251</v>
      </c>
      <c r="F855">
        <v>575704</v>
      </c>
      <c r="G855">
        <v>53352</v>
      </c>
      <c r="H855" t="s">
        <v>293</v>
      </c>
      <c r="I855" s="45">
        <v>205000</v>
      </c>
      <c r="J855" t="s">
        <v>38</v>
      </c>
      <c r="K855" s="7">
        <v>8.5573144800000001E-2</v>
      </c>
      <c r="L855" s="7">
        <v>7.8624898000000005</v>
      </c>
      <c r="M855" s="7">
        <f>Tabulka2[[#This Row],[Úspora E (TJ/rok)]]*277777.777777777</f>
        <v>23770.317999999934</v>
      </c>
      <c r="N855" s="7">
        <f>Tabulka2[[#This Row],[Úspora CO2 (tCO2/rok)]]*1000</f>
        <v>7862.4898000000003</v>
      </c>
    </row>
    <row r="856" spans="1:14" x14ac:dyDescent="0.25">
      <c r="A856" t="s">
        <v>9</v>
      </c>
      <c r="B856" t="s">
        <v>13</v>
      </c>
      <c r="C856">
        <v>5214119611</v>
      </c>
      <c r="D856" t="s">
        <v>33</v>
      </c>
      <c r="E856" t="s">
        <v>153</v>
      </c>
      <c r="F856">
        <v>555134</v>
      </c>
      <c r="G856">
        <v>53002</v>
      </c>
      <c r="H856" t="s">
        <v>192</v>
      </c>
      <c r="I856" s="45">
        <v>280000</v>
      </c>
      <c r="J856" t="s">
        <v>58</v>
      </c>
      <c r="K856" s="7">
        <v>0.18885654801419399</v>
      </c>
      <c r="L856" s="7">
        <v>17.352225908484613</v>
      </c>
      <c r="M856" s="7">
        <f>Tabulka2[[#This Row],[Úspora E (TJ/rok)]]*277777.777777777</f>
        <v>52460.15222616485</v>
      </c>
      <c r="N856" s="7">
        <f>Tabulka2[[#This Row],[Úspora CO2 (tCO2/rok)]]*1000</f>
        <v>17352.225908484612</v>
      </c>
    </row>
    <row r="857" spans="1:14" x14ac:dyDescent="0.25">
      <c r="A857" t="s">
        <v>9</v>
      </c>
      <c r="B857" t="s">
        <v>13</v>
      </c>
      <c r="C857">
        <v>5214119954</v>
      </c>
      <c r="D857" t="s">
        <v>33</v>
      </c>
      <c r="E857" t="s">
        <v>153</v>
      </c>
      <c r="F857">
        <v>555134</v>
      </c>
      <c r="G857">
        <v>53003</v>
      </c>
      <c r="H857" t="s">
        <v>155</v>
      </c>
      <c r="I857" s="45">
        <v>275000</v>
      </c>
      <c r="J857" t="s">
        <v>40</v>
      </c>
      <c r="K857" s="7">
        <v>5.1904476000000005E-2</v>
      </c>
      <c r="L857" s="7">
        <v>4.7690010000000003</v>
      </c>
      <c r="M857" s="7">
        <f>Tabulka2[[#This Row],[Úspora E (TJ/rok)]]*277777.777777777</f>
        <v>14417.909999999962</v>
      </c>
      <c r="N857" s="7">
        <f>Tabulka2[[#This Row],[Úspora CO2 (tCO2/rok)]]*1000</f>
        <v>4769.0010000000002</v>
      </c>
    </row>
    <row r="858" spans="1:14" x14ac:dyDescent="0.25">
      <c r="A858" t="s">
        <v>9</v>
      </c>
      <c r="B858" t="s">
        <v>13</v>
      </c>
      <c r="C858">
        <v>5214120022</v>
      </c>
      <c r="D858" t="s">
        <v>33</v>
      </c>
      <c r="E858" t="s">
        <v>153</v>
      </c>
      <c r="F858">
        <v>555134</v>
      </c>
      <c r="G858">
        <v>53333</v>
      </c>
      <c r="H858" t="s">
        <v>156</v>
      </c>
      <c r="I858" s="45">
        <v>176898</v>
      </c>
      <c r="J858" t="s">
        <v>38</v>
      </c>
      <c r="K858" s="7">
        <v>3.6326160000000003E-2</v>
      </c>
      <c r="L858" s="7">
        <v>3.3376600000000001</v>
      </c>
      <c r="M858" s="7">
        <f>Tabulka2[[#This Row],[Úspora E (TJ/rok)]]*277777.777777777</f>
        <v>10090.599999999973</v>
      </c>
      <c r="N858" s="7">
        <f>Tabulka2[[#This Row],[Úspora CO2 (tCO2/rok)]]*1000</f>
        <v>3337.66</v>
      </c>
    </row>
    <row r="859" spans="1:14" x14ac:dyDescent="0.25">
      <c r="A859" t="s">
        <v>9</v>
      </c>
      <c r="B859" t="s">
        <v>13</v>
      </c>
      <c r="C859">
        <v>5214120215</v>
      </c>
      <c r="D859" t="s">
        <v>33</v>
      </c>
      <c r="E859" t="s">
        <v>153</v>
      </c>
      <c r="F859">
        <v>555134</v>
      </c>
      <c r="G859">
        <v>53002</v>
      </c>
      <c r="H859" t="s">
        <v>274</v>
      </c>
      <c r="I859" s="45">
        <v>32100.5</v>
      </c>
      <c r="J859" t="s">
        <v>45</v>
      </c>
      <c r="K859" s="7">
        <v>0</v>
      </c>
      <c r="L859" s="7">
        <v>0</v>
      </c>
      <c r="M859" s="7">
        <f>Tabulka2[[#This Row],[Úspora E (TJ/rok)]]*277777.777777777</f>
        <v>0</v>
      </c>
      <c r="N859" s="7">
        <f>Tabulka2[[#This Row],[Úspora CO2 (tCO2/rok)]]*1000</f>
        <v>0</v>
      </c>
    </row>
    <row r="860" spans="1:14" x14ac:dyDescent="0.25">
      <c r="A860" t="s">
        <v>9</v>
      </c>
      <c r="B860" t="s">
        <v>13</v>
      </c>
      <c r="C860">
        <v>5214120269</v>
      </c>
      <c r="D860" t="s">
        <v>33</v>
      </c>
      <c r="E860" t="s">
        <v>227</v>
      </c>
      <c r="F860">
        <v>575640</v>
      </c>
      <c r="G860">
        <v>53304</v>
      </c>
      <c r="H860" t="s">
        <v>228</v>
      </c>
      <c r="I860" s="45">
        <v>203703.5</v>
      </c>
      <c r="J860" t="s">
        <v>38</v>
      </c>
      <c r="K860" s="7">
        <v>1.95229944E-2</v>
      </c>
      <c r="L860" s="7">
        <v>1.7937793999999998</v>
      </c>
      <c r="M860" s="7">
        <f>Tabulka2[[#This Row],[Úspora E (TJ/rok)]]*277777.777777777</f>
        <v>5423.0539999999846</v>
      </c>
      <c r="N860" s="7">
        <f>Tabulka2[[#This Row],[Úspora CO2 (tCO2/rok)]]*1000</f>
        <v>1793.7793999999999</v>
      </c>
    </row>
    <row r="861" spans="1:14" x14ac:dyDescent="0.25">
      <c r="A861" t="s">
        <v>9</v>
      </c>
      <c r="B861" t="s">
        <v>13</v>
      </c>
      <c r="C861">
        <v>5214120379</v>
      </c>
      <c r="D861" t="s">
        <v>33</v>
      </c>
      <c r="E861" t="s">
        <v>244</v>
      </c>
      <c r="F861">
        <v>575682</v>
      </c>
      <c r="G861">
        <v>53352</v>
      </c>
      <c r="H861" t="s">
        <v>244</v>
      </c>
      <c r="I861" s="45">
        <v>205000</v>
      </c>
      <c r="J861" t="s">
        <v>38</v>
      </c>
      <c r="K861" s="7">
        <v>9.3730759199999999E-2</v>
      </c>
      <c r="L861" s="7">
        <v>8.6120141999999991</v>
      </c>
      <c r="M861" s="7">
        <f>Tabulka2[[#This Row],[Úspora E (TJ/rok)]]*277777.777777777</f>
        <v>26036.321999999927</v>
      </c>
      <c r="N861" s="7">
        <f>Tabulka2[[#This Row],[Úspora CO2 (tCO2/rok)]]*1000</f>
        <v>8612.0141999999996</v>
      </c>
    </row>
    <row r="862" spans="1:14" x14ac:dyDescent="0.25">
      <c r="A862" t="s">
        <v>9</v>
      </c>
      <c r="B862" t="s">
        <v>13</v>
      </c>
      <c r="C862">
        <v>5214120486</v>
      </c>
      <c r="D862" t="s">
        <v>33</v>
      </c>
      <c r="E862" t="s">
        <v>145</v>
      </c>
      <c r="F862">
        <v>575429</v>
      </c>
      <c r="G862">
        <v>53345</v>
      </c>
      <c r="H862" t="s">
        <v>145</v>
      </c>
      <c r="I862" s="45">
        <v>35000</v>
      </c>
      <c r="J862" t="s">
        <v>125</v>
      </c>
      <c r="K862" s="7">
        <v>7.0288583863408111E-2</v>
      </c>
      <c r="L862" s="7">
        <v>10.697748866828258</v>
      </c>
      <c r="M862" s="7">
        <f>Tabulka2[[#This Row],[Úspora E (TJ/rok)]]*277777.777777777</f>
        <v>19524.606628724421</v>
      </c>
      <c r="N862" s="7">
        <f>Tabulka2[[#This Row],[Úspora CO2 (tCO2/rok)]]*1000</f>
        <v>10697.748866828259</v>
      </c>
    </row>
    <row r="863" spans="1:14" x14ac:dyDescent="0.25">
      <c r="A863" t="s">
        <v>9</v>
      </c>
      <c r="B863" t="s">
        <v>13</v>
      </c>
      <c r="C863">
        <v>5214120533</v>
      </c>
      <c r="D863" t="s">
        <v>33</v>
      </c>
      <c r="E863" t="s">
        <v>75</v>
      </c>
      <c r="F863">
        <v>574899</v>
      </c>
      <c r="G863">
        <v>53303</v>
      </c>
      <c r="H863" t="s">
        <v>75</v>
      </c>
      <c r="I863" s="45">
        <v>205000</v>
      </c>
      <c r="J863" t="s">
        <v>38</v>
      </c>
      <c r="K863" s="7">
        <v>2.9567304000000003E-2</v>
      </c>
      <c r="L863" s="7">
        <v>2.7166540000000001</v>
      </c>
      <c r="M863" s="7">
        <f>Tabulka2[[#This Row],[Úspora E (TJ/rok)]]*277777.777777777</f>
        <v>8213.1399999999776</v>
      </c>
      <c r="N863" s="7">
        <f>Tabulka2[[#This Row],[Úspora CO2 (tCO2/rok)]]*1000</f>
        <v>2716.654</v>
      </c>
    </row>
    <row r="864" spans="1:14" x14ac:dyDescent="0.25">
      <c r="A864" t="s">
        <v>9</v>
      </c>
      <c r="B864" t="s">
        <v>13</v>
      </c>
      <c r="C864">
        <v>5214120717</v>
      </c>
      <c r="D864" t="s">
        <v>33</v>
      </c>
      <c r="E864" t="s">
        <v>153</v>
      </c>
      <c r="F864">
        <v>555134</v>
      </c>
      <c r="G864">
        <v>53006</v>
      </c>
      <c r="H864" t="s">
        <v>159</v>
      </c>
      <c r="I864" s="45">
        <v>162175</v>
      </c>
      <c r="J864" t="s">
        <v>38</v>
      </c>
      <c r="K864" s="7">
        <v>5.41835424E-2</v>
      </c>
      <c r="L864" s="7">
        <v>4.9784024000000002</v>
      </c>
      <c r="M864" s="7">
        <f>Tabulka2[[#This Row],[Úspora E (TJ/rok)]]*277777.777777777</f>
        <v>15050.983999999957</v>
      </c>
      <c r="N864" s="7">
        <f>Tabulka2[[#This Row],[Úspora CO2 (tCO2/rok)]]*1000</f>
        <v>4978.4023999999999</v>
      </c>
    </row>
    <row r="865" spans="1:14" x14ac:dyDescent="0.25">
      <c r="A865" t="s">
        <v>9</v>
      </c>
      <c r="B865" t="s">
        <v>13</v>
      </c>
      <c r="C865">
        <v>5214120957</v>
      </c>
      <c r="D865" t="s">
        <v>33</v>
      </c>
      <c r="E865" t="s">
        <v>69</v>
      </c>
      <c r="F865">
        <v>572896</v>
      </c>
      <c r="G865">
        <v>53341</v>
      </c>
      <c r="H865" t="s">
        <v>69</v>
      </c>
      <c r="I865" s="45">
        <v>195445</v>
      </c>
      <c r="J865" t="s">
        <v>38</v>
      </c>
      <c r="K865" s="7">
        <v>5.2869024000000001E-2</v>
      </c>
      <c r="L865" s="7">
        <v>4.8576239999999995</v>
      </c>
      <c r="M865" s="7">
        <f>Tabulka2[[#This Row],[Úspora E (TJ/rok)]]*277777.777777777</f>
        <v>14685.839999999958</v>
      </c>
      <c r="N865" s="7">
        <f>Tabulka2[[#This Row],[Úspora CO2 (tCO2/rok)]]*1000</f>
        <v>4857.6239999999998</v>
      </c>
    </row>
    <row r="866" spans="1:14" x14ac:dyDescent="0.25">
      <c r="A866" t="s">
        <v>9</v>
      </c>
      <c r="B866" t="s">
        <v>13</v>
      </c>
      <c r="C866">
        <v>5214120967</v>
      </c>
      <c r="D866" t="s">
        <v>33</v>
      </c>
      <c r="E866" t="s">
        <v>105</v>
      </c>
      <c r="F866">
        <v>572861</v>
      </c>
      <c r="G866">
        <v>53341</v>
      </c>
      <c r="H866" t="s">
        <v>105</v>
      </c>
      <c r="I866" s="45">
        <v>198808.5</v>
      </c>
      <c r="J866" t="s">
        <v>38</v>
      </c>
      <c r="K866" s="7">
        <v>3.1937255999999997E-2</v>
      </c>
      <c r="L866" s="7">
        <v>2.9344060000000001</v>
      </c>
      <c r="M866" s="7">
        <f>Tabulka2[[#This Row],[Úspora E (TJ/rok)]]*277777.777777777</f>
        <v>8871.4599999999737</v>
      </c>
      <c r="N866" s="7">
        <f>Tabulka2[[#This Row],[Úspora CO2 (tCO2/rok)]]*1000</f>
        <v>2934.4059999999999</v>
      </c>
    </row>
    <row r="867" spans="1:14" x14ac:dyDescent="0.25">
      <c r="A867" t="s">
        <v>9</v>
      </c>
      <c r="B867" t="s">
        <v>13</v>
      </c>
      <c r="C867">
        <v>5214121262</v>
      </c>
      <c r="D867" t="s">
        <v>33</v>
      </c>
      <c r="E867" t="s">
        <v>145</v>
      </c>
      <c r="F867">
        <v>575429</v>
      </c>
      <c r="G867">
        <v>53345</v>
      </c>
      <c r="H867" t="s">
        <v>145</v>
      </c>
      <c r="I867" s="45">
        <v>205000</v>
      </c>
      <c r="J867" t="s">
        <v>38</v>
      </c>
      <c r="K867" s="7">
        <v>7.1081712000000005E-2</v>
      </c>
      <c r="L867" s="7">
        <v>6.5310119999999996</v>
      </c>
      <c r="M867" s="7">
        <f>Tabulka2[[#This Row],[Úspora E (TJ/rok)]]*277777.777777777</f>
        <v>19744.919999999947</v>
      </c>
      <c r="N867" s="7">
        <f>Tabulka2[[#This Row],[Úspora CO2 (tCO2/rok)]]*1000</f>
        <v>6531.0119999999997</v>
      </c>
    </row>
    <row r="868" spans="1:14" x14ac:dyDescent="0.25">
      <c r="A868" t="s">
        <v>9</v>
      </c>
      <c r="B868" t="s">
        <v>13</v>
      </c>
      <c r="C868">
        <v>5214121268</v>
      </c>
      <c r="D868" t="s">
        <v>33</v>
      </c>
      <c r="E868" t="s">
        <v>251</v>
      </c>
      <c r="F868">
        <v>575704</v>
      </c>
      <c r="G868">
        <v>53352</v>
      </c>
      <c r="H868" t="s">
        <v>251</v>
      </c>
      <c r="I868" s="45">
        <v>205000</v>
      </c>
      <c r="J868" t="s">
        <v>38</v>
      </c>
      <c r="K868" s="7">
        <v>4.5099662400000004E-2</v>
      </c>
      <c r="L868" s="7">
        <v>4.1437723999999996</v>
      </c>
      <c r="M868" s="7">
        <f>Tabulka2[[#This Row],[Úspora E (TJ/rok)]]*277777.777777777</f>
        <v>12527.683999999967</v>
      </c>
      <c r="N868" s="7">
        <f>Tabulka2[[#This Row],[Úspora CO2 (tCO2/rok)]]*1000</f>
        <v>4143.7723999999998</v>
      </c>
    </row>
    <row r="869" spans="1:14" x14ac:dyDescent="0.25">
      <c r="A869" t="s">
        <v>9</v>
      </c>
      <c r="B869" t="s">
        <v>13</v>
      </c>
      <c r="C869">
        <v>5214121354</v>
      </c>
      <c r="D869" t="s">
        <v>33</v>
      </c>
      <c r="E869" t="s">
        <v>153</v>
      </c>
      <c r="F869">
        <v>555134</v>
      </c>
      <c r="G869">
        <v>53009</v>
      </c>
      <c r="H869" t="s">
        <v>172</v>
      </c>
      <c r="I869" s="45">
        <v>165000</v>
      </c>
      <c r="J869" t="s">
        <v>38</v>
      </c>
      <c r="K869" s="7">
        <v>2.8244735999999999E-2</v>
      </c>
      <c r="L869" s="7">
        <v>2.5951360000000001</v>
      </c>
      <c r="M869" s="7">
        <f>Tabulka2[[#This Row],[Úspora E (TJ/rok)]]*277777.777777777</f>
        <v>7845.7599999999775</v>
      </c>
      <c r="N869" s="7">
        <f>Tabulka2[[#This Row],[Úspora CO2 (tCO2/rok)]]*1000</f>
        <v>2595.136</v>
      </c>
    </row>
    <row r="870" spans="1:14" x14ac:dyDescent="0.25">
      <c r="A870" t="s">
        <v>9</v>
      </c>
      <c r="B870" t="s">
        <v>13</v>
      </c>
      <c r="C870">
        <v>5214121446</v>
      </c>
      <c r="D870" t="s">
        <v>33</v>
      </c>
      <c r="E870" t="s">
        <v>227</v>
      </c>
      <c r="F870">
        <v>575640</v>
      </c>
      <c r="G870">
        <v>53304</v>
      </c>
      <c r="H870" t="s">
        <v>227</v>
      </c>
      <c r="I870" s="45">
        <v>276496</v>
      </c>
      <c r="J870" t="s">
        <v>111</v>
      </c>
      <c r="K870" s="7">
        <v>2.3408157960000016E-2</v>
      </c>
      <c r="L870" s="7">
        <v>1.2614396234000109</v>
      </c>
      <c r="M870" s="7">
        <f>Tabulka2[[#This Row],[Úspora E (TJ/rok)]]*277777.777777777</f>
        <v>6502.2660999999862</v>
      </c>
      <c r="N870" s="7">
        <f>Tabulka2[[#This Row],[Úspora CO2 (tCO2/rok)]]*1000</f>
        <v>1261.439623400011</v>
      </c>
    </row>
    <row r="871" spans="1:14" x14ac:dyDescent="0.25">
      <c r="A871" t="s">
        <v>9</v>
      </c>
      <c r="B871" t="s">
        <v>13</v>
      </c>
      <c r="C871">
        <v>5214121460</v>
      </c>
      <c r="D871" t="s">
        <v>33</v>
      </c>
      <c r="E871" t="s">
        <v>151</v>
      </c>
      <c r="F871">
        <v>575437</v>
      </c>
      <c r="G871">
        <v>53002</v>
      </c>
      <c r="H871" t="s">
        <v>151</v>
      </c>
      <c r="I871" s="45">
        <v>35000</v>
      </c>
      <c r="J871" t="s">
        <v>125</v>
      </c>
      <c r="K871" s="7">
        <v>-1.0612460471567262E-2</v>
      </c>
      <c r="L871" s="7">
        <v>7.7788754547927876</v>
      </c>
      <c r="M871" s="7">
        <f>Tabulka2[[#This Row],[Úspora E (TJ/rok)]]*277777.777777777</f>
        <v>-2947.9056865464531</v>
      </c>
      <c r="N871" s="7">
        <f>Tabulka2[[#This Row],[Úspora CO2 (tCO2/rok)]]*1000</f>
        <v>7778.8754547927874</v>
      </c>
    </row>
    <row r="872" spans="1:14" x14ac:dyDescent="0.25">
      <c r="A872" t="s">
        <v>9</v>
      </c>
      <c r="B872" t="s">
        <v>13</v>
      </c>
      <c r="C872">
        <v>5214121489</v>
      </c>
      <c r="D872" t="s">
        <v>33</v>
      </c>
      <c r="E872" t="s">
        <v>106</v>
      </c>
      <c r="F872">
        <v>573515</v>
      </c>
      <c r="G872">
        <v>53304</v>
      </c>
      <c r="H872" t="s">
        <v>106</v>
      </c>
      <c r="I872" s="45">
        <v>205000</v>
      </c>
      <c r="J872" t="s">
        <v>38</v>
      </c>
      <c r="K872" s="7">
        <v>5.4127195199999999E-2</v>
      </c>
      <c r="L872" s="7">
        <v>4.9732251999999999</v>
      </c>
      <c r="M872" s="7">
        <f>Tabulka2[[#This Row],[Úspora E (TJ/rok)]]*277777.777777777</f>
        <v>15035.331999999957</v>
      </c>
      <c r="N872" s="7">
        <f>Tabulka2[[#This Row],[Úspora CO2 (tCO2/rok)]]*1000</f>
        <v>4973.2251999999999</v>
      </c>
    </row>
    <row r="873" spans="1:14" x14ac:dyDescent="0.25">
      <c r="A873" t="s">
        <v>9</v>
      </c>
      <c r="B873" t="s">
        <v>13</v>
      </c>
      <c r="C873">
        <v>5214121569</v>
      </c>
      <c r="D873" t="s">
        <v>33</v>
      </c>
      <c r="E873" t="s">
        <v>227</v>
      </c>
      <c r="F873">
        <v>575640</v>
      </c>
      <c r="G873">
        <v>53304</v>
      </c>
      <c r="H873" t="s">
        <v>227</v>
      </c>
      <c r="I873" s="45">
        <v>50000</v>
      </c>
      <c r="J873" t="s">
        <v>131</v>
      </c>
      <c r="K873" s="7">
        <v>1.8937454545454546E-2</v>
      </c>
      <c r="L873" s="7">
        <v>1.739979878909091</v>
      </c>
      <c r="M873" s="7">
        <f>Tabulka2[[#This Row],[Úspora E (TJ/rok)]]*277777.777777777</f>
        <v>5260.4040404040252</v>
      </c>
      <c r="N873" s="7">
        <f>Tabulka2[[#This Row],[Úspora CO2 (tCO2/rok)]]*1000</f>
        <v>1739.979878909091</v>
      </c>
    </row>
    <row r="874" spans="1:14" x14ac:dyDescent="0.25">
      <c r="A874" t="s">
        <v>9</v>
      </c>
      <c r="B874" t="s">
        <v>13</v>
      </c>
      <c r="C874">
        <v>5214121601</v>
      </c>
      <c r="D874" t="s">
        <v>33</v>
      </c>
      <c r="E874" t="s">
        <v>139</v>
      </c>
      <c r="F874">
        <v>572870</v>
      </c>
      <c r="G874">
        <v>53352</v>
      </c>
      <c r="H874" t="s">
        <v>139</v>
      </c>
      <c r="I874" s="45">
        <v>166400</v>
      </c>
      <c r="J874" t="s">
        <v>38</v>
      </c>
      <c r="K874" s="7">
        <v>4.4144568000000002E-2</v>
      </c>
      <c r="L874" s="7">
        <v>4.0560179999999999</v>
      </c>
      <c r="M874" s="7">
        <f>Tabulka2[[#This Row],[Úspora E (TJ/rok)]]*277777.777777777</f>
        <v>12262.379999999966</v>
      </c>
      <c r="N874" s="7">
        <f>Tabulka2[[#This Row],[Úspora CO2 (tCO2/rok)]]*1000</f>
        <v>4056.018</v>
      </c>
    </row>
    <row r="875" spans="1:14" x14ac:dyDescent="0.25">
      <c r="A875" t="s">
        <v>9</v>
      </c>
      <c r="B875" t="s">
        <v>13</v>
      </c>
      <c r="C875">
        <v>5214121745</v>
      </c>
      <c r="D875" t="s">
        <v>33</v>
      </c>
      <c r="E875" t="s">
        <v>69</v>
      </c>
      <c r="F875">
        <v>572896</v>
      </c>
      <c r="G875">
        <v>53341</v>
      </c>
      <c r="H875" t="s">
        <v>69</v>
      </c>
      <c r="I875" s="45">
        <v>169820.5</v>
      </c>
      <c r="J875" t="s">
        <v>38</v>
      </c>
      <c r="K875" s="7">
        <v>4.3797405599999999E-2</v>
      </c>
      <c r="L875" s="7">
        <v>4.0241205999999998</v>
      </c>
      <c r="M875" s="7">
        <f>Tabulka2[[#This Row],[Úspora E (TJ/rok)]]*277777.777777777</f>
        <v>12165.945999999965</v>
      </c>
      <c r="N875" s="7">
        <f>Tabulka2[[#This Row],[Úspora CO2 (tCO2/rok)]]*1000</f>
        <v>4024.1205999999997</v>
      </c>
    </row>
    <row r="876" spans="1:14" x14ac:dyDescent="0.25">
      <c r="A876" t="s">
        <v>9</v>
      </c>
      <c r="B876" t="s">
        <v>13</v>
      </c>
      <c r="C876">
        <v>5214121795</v>
      </c>
      <c r="D876" t="s">
        <v>33</v>
      </c>
      <c r="E876" t="s">
        <v>145</v>
      </c>
      <c r="F876">
        <v>575429</v>
      </c>
      <c r="G876">
        <v>53345</v>
      </c>
      <c r="H876" t="s">
        <v>145</v>
      </c>
      <c r="I876" s="45">
        <v>275000</v>
      </c>
      <c r="J876" t="s">
        <v>40</v>
      </c>
      <c r="K876" s="7">
        <v>9.1531440000000006E-2</v>
      </c>
      <c r="L876" s="7">
        <v>8.4099400000000006</v>
      </c>
      <c r="M876" s="7">
        <f>Tabulka2[[#This Row],[Úspora E (TJ/rok)]]*277777.777777777</f>
        <v>25425.399999999929</v>
      </c>
      <c r="N876" s="7">
        <f>Tabulka2[[#This Row],[Úspora CO2 (tCO2/rok)]]*1000</f>
        <v>8409.94</v>
      </c>
    </row>
    <row r="877" spans="1:14" x14ac:dyDescent="0.25">
      <c r="A877" t="s">
        <v>9</v>
      </c>
      <c r="B877" t="s">
        <v>13</v>
      </c>
      <c r="C877">
        <v>5214121841</v>
      </c>
      <c r="D877" t="s">
        <v>33</v>
      </c>
      <c r="E877" t="s">
        <v>153</v>
      </c>
      <c r="F877">
        <v>555134</v>
      </c>
      <c r="G877">
        <v>53002</v>
      </c>
      <c r="H877" t="s">
        <v>275</v>
      </c>
      <c r="I877" s="45">
        <v>182746.5</v>
      </c>
      <c r="J877" t="s">
        <v>38</v>
      </c>
      <c r="K877" s="7">
        <v>5.3735479200000005E-2</v>
      </c>
      <c r="L877" s="7">
        <v>4.9372341999999998</v>
      </c>
      <c r="M877" s="7">
        <f>Tabulka2[[#This Row],[Úspora E (TJ/rok)]]*277777.777777777</f>
        <v>14926.521999999959</v>
      </c>
      <c r="N877" s="7">
        <f>Tabulka2[[#This Row],[Úspora CO2 (tCO2/rok)]]*1000</f>
        <v>4937.2341999999999</v>
      </c>
    </row>
    <row r="878" spans="1:14" x14ac:dyDescent="0.25">
      <c r="A878" t="s">
        <v>9</v>
      </c>
      <c r="B878" t="s">
        <v>13</v>
      </c>
      <c r="C878">
        <v>5214121908</v>
      </c>
      <c r="D878" t="s">
        <v>33</v>
      </c>
      <c r="E878" t="s">
        <v>108</v>
      </c>
      <c r="F878">
        <v>574767</v>
      </c>
      <c r="G878">
        <v>53341</v>
      </c>
      <c r="H878" t="s">
        <v>108</v>
      </c>
      <c r="I878" s="45">
        <v>205000</v>
      </c>
      <c r="J878" t="s">
        <v>38</v>
      </c>
      <c r="K878" s="7">
        <v>4.9701693600000006E-2</v>
      </c>
      <c r="L878" s="7">
        <v>4.5666086000000004</v>
      </c>
      <c r="M878" s="7">
        <f>Tabulka2[[#This Row],[Úspora E (TJ/rok)]]*277777.777777777</f>
        <v>13806.025999999963</v>
      </c>
      <c r="N878" s="7">
        <f>Tabulka2[[#This Row],[Úspora CO2 (tCO2/rok)]]*1000</f>
        <v>4566.6086000000005</v>
      </c>
    </row>
    <row r="879" spans="1:14" x14ac:dyDescent="0.25">
      <c r="A879" t="s">
        <v>9</v>
      </c>
      <c r="B879" t="s">
        <v>13</v>
      </c>
      <c r="C879">
        <v>5214122173</v>
      </c>
      <c r="D879" t="s">
        <v>33</v>
      </c>
      <c r="E879" t="s">
        <v>83</v>
      </c>
      <c r="F879">
        <v>574902</v>
      </c>
      <c r="G879">
        <v>53345</v>
      </c>
      <c r="H879" t="s">
        <v>83</v>
      </c>
      <c r="I879" s="45">
        <v>80000</v>
      </c>
      <c r="J879" t="s">
        <v>36</v>
      </c>
      <c r="K879" s="7">
        <v>3.0889489655172419E-2</v>
      </c>
      <c r="L879" s="7">
        <v>3.2176551724137941</v>
      </c>
      <c r="M879" s="7">
        <f>Tabulka2[[#This Row],[Úspora E (TJ/rok)]]*277777.777777777</f>
        <v>8580.4137931034256</v>
      </c>
      <c r="N879" s="7">
        <f>Tabulka2[[#This Row],[Úspora CO2 (tCO2/rok)]]*1000</f>
        <v>3217.6551724137939</v>
      </c>
    </row>
    <row r="880" spans="1:14" x14ac:dyDescent="0.25">
      <c r="A880" t="s">
        <v>9</v>
      </c>
      <c r="B880" t="s">
        <v>13</v>
      </c>
      <c r="C880">
        <v>5214122210</v>
      </c>
      <c r="D880" t="s">
        <v>33</v>
      </c>
      <c r="E880" t="s">
        <v>243</v>
      </c>
      <c r="F880">
        <v>574198</v>
      </c>
      <c r="G880">
        <v>53002</v>
      </c>
      <c r="H880" t="s">
        <v>243</v>
      </c>
      <c r="I880" s="45">
        <v>205000</v>
      </c>
      <c r="J880" t="s">
        <v>38</v>
      </c>
      <c r="K880" s="7">
        <v>5.8448145600000001E-2</v>
      </c>
      <c r="L880" s="7">
        <v>5.3702356</v>
      </c>
      <c r="M880" s="7">
        <f>Tabulka2[[#This Row],[Úspora E (TJ/rok)]]*277777.777777777</f>
        <v>16235.595999999954</v>
      </c>
      <c r="N880" s="7">
        <f>Tabulka2[[#This Row],[Úspora CO2 (tCO2/rok)]]*1000</f>
        <v>5370.2356</v>
      </c>
    </row>
    <row r="881" spans="1:14" x14ac:dyDescent="0.25">
      <c r="A881" t="s">
        <v>9</v>
      </c>
      <c r="B881" t="s">
        <v>13</v>
      </c>
      <c r="C881">
        <v>5214122304</v>
      </c>
      <c r="D881" t="s">
        <v>33</v>
      </c>
      <c r="E881" t="s">
        <v>121</v>
      </c>
      <c r="F881">
        <v>575372</v>
      </c>
      <c r="G881">
        <v>53002</v>
      </c>
      <c r="H881" t="s">
        <v>121</v>
      </c>
      <c r="I881" s="45">
        <v>35000</v>
      </c>
      <c r="J881" t="s">
        <v>125</v>
      </c>
      <c r="K881" s="7">
        <v>0.13120535654502846</v>
      </c>
      <c r="L881" s="7">
        <v>19.969131218079415</v>
      </c>
      <c r="M881" s="7">
        <f>Tabulka2[[#This Row],[Úspora E (TJ/rok)]]*277777.777777777</f>
        <v>36445.932373618918</v>
      </c>
      <c r="N881" s="7">
        <f>Tabulka2[[#This Row],[Úspora CO2 (tCO2/rok)]]*1000</f>
        <v>19969.131218079416</v>
      </c>
    </row>
    <row r="882" spans="1:14" x14ac:dyDescent="0.25">
      <c r="A882" t="s">
        <v>9</v>
      </c>
      <c r="B882" t="s">
        <v>13</v>
      </c>
      <c r="C882">
        <v>5214122401</v>
      </c>
      <c r="D882" t="s">
        <v>33</v>
      </c>
      <c r="E882" t="s">
        <v>251</v>
      </c>
      <c r="F882">
        <v>575704</v>
      </c>
      <c r="G882">
        <v>53352</v>
      </c>
      <c r="H882" t="s">
        <v>251</v>
      </c>
      <c r="I882" s="45">
        <v>124280.75</v>
      </c>
      <c r="J882" t="s">
        <v>38</v>
      </c>
      <c r="K882" s="7">
        <v>1.8952127999999999E-2</v>
      </c>
      <c r="L882" s="7">
        <v>1.741328</v>
      </c>
      <c r="M882" s="7">
        <f>Tabulka2[[#This Row],[Úspora E (TJ/rok)]]*277777.777777777</f>
        <v>5264.479999999985</v>
      </c>
      <c r="N882" s="7">
        <f>Tabulka2[[#This Row],[Úspora CO2 (tCO2/rok)]]*1000</f>
        <v>1741.328</v>
      </c>
    </row>
    <row r="883" spans="1:14" x14ac:dyDescent="0.25">
      <c r="A883" t="s">
        <v>9</v>
      </c>
      <c r="B883" t="s">
        <v>13</v>
      </c>
      <c r="C883">
        <v>5214122413</v>
      </c>
      <c r="D883" t="s">
        <v>33</v>
      </c>
      <c r="E883" t="s">
        <v>151</v>
      </c>
      <c r="F883">
        <v>575437</v>
      </c>
      <c r="G883">
        <v>53002</v>
      </c>
      <c r="H883" t="s">
        <v>151</v>
      </c>
      <c r="I883" s="45">
        <v>66028</v>
      </c>
      <c r="J883" t="s">
        <v>48</v>
      </c>
      <c r="K883" s="7">
        <v>0.23333189766407114</v>
      </c>
      <c r="L883" s="7">
        <v>25.169214365131037</v>
      </c>
      <c r="M883" s="7">
        <f>Tabulka2[[#This Row],[Úspora E (TJ/rok)]]*277777.777777777</f>
        <v>64814.416017797354</v>
      </c>
      <c r="N883" s="7">
        <f>Tabulka2[[#This Row],[Úspora CO2 (tCO2/rok)]]*1000</f>
        <v>25169.214365131036</v>
      </c>
    </row>
    <row r="884" spans="1:14" x14ac:dyDescent="0.25">
      <c r="A884" t="s">
        <v>9</v>
      </c>
      <c r="B884" t="s">
        <v>13</v>
      </c>
      <c r="C884">
        <v>5214122489</v>
      </c>
      <c r="D884" t="s">
        <v>33</v>
      </c>
      <c r="E884" t="s">
        <v>153</v>
      </c>
      <c r="F884">
        <v>555134</v>
      </c>
      <c r="G884">
        <v>53002</v>
      </c>
      <c r="H884" t="s">
        <v>275</v>
      </c>
      <c r="I884" s="45">
        <v>200297.5</v>
      </c>
      <c r="J884" t="s">
        <v>38</v>
      </c>
      <c r="K884" s="7">
        <v>6.5548079999999995E-2</v>
      </c>
      <c r="L884" s="7">
        <v>6.0225799999999996</v>
      </c>
      <c r="M884" s="7">
        <f>Tabulka2[[#This Row],[Úspora E (TJ/rok)]]*277777.777777777</f>
        <v>18207.799999999948</v>
      </c>
      <c r="N884" s="7">
        <f>Tabulka2[[#This Row],[Úspora CO2 (tCO2/rok)]]*1000</f>
        <v>6022.58</v>
      </c>
    </row>
    <row r="885" spans="1:14" x14ac:dyDescent="0.25">
      <c r="A885" t="s">
        <v>9</v>
      </c>
      <c r="B885" t="s">
        <v>13</v>
      </c>
      <c r="C885">
        <v>5214122560</v>
      </c>
      <c r="D885" t="s">
        <v>33</v>
      </c>
      <c r="E885" t="s">
        <v>83</v>
      </c>
      <c r="F885">
        <v>574902</v>
      </c>
      <c r="G885">
        <v>53345</v>
      </c>
      <c r="H885" t="s">
        <v>83</v>
      </c>
      <c r="I885" s="45">
        <v>205000</v>
      </c>
      <c r="J885" t="s">
        <v>38</v>
      </c>
      <c r="K885" s="7">
        <v>7.0948800000000006E-2</v>
      </c>
      <c r="L885" s="7">
        <v>6.5188000000000006</v>
      </c>
      <c r="M885" s="7">
        <f>Tabulka2[[#This Row],[Úspora E (TJ/rok)]]*277777.777777777</f>
        <v>19707.999999999945</v>
      </c>
      <c r="N885" s="7">
        <f>Tabulka2[[#This Row],[Úspora CO2 (tCO2/rok)]]*1000</f>
        <v>6518.8</v>
      </c>
    </row>
    <row r="886" spans="1:14" x14ac:dyDescent="0.25">
      <c r="A886" t="s">
        <v>9</v>
      </c>
      <c r="B886" t="s">
        <v>13</v>
      </c>
      <c r="C886">
        <v>5214122724</v>
      </c>
      <c r="D886" t="s">
        <v>33</v>
      </c>
      <c r="E886" t="s">
        <v>227</v>
      </c>
      <c r="F886">
        <v>575640</v>
      </c>
      <c r="G886">
        <v>53304</v>
      </c>
      <c r="H886" t="s">
        <v>228</v>
      </c>
      <c r="I886" s="45">
        <v>199105</v>
      </c>
      <c r="J886" t="s">
        <v>38</v>
      </c>
      <c r="K886" s="7">
        <v>3.1877164799999996E-2</v>
      </c>
      <c r="L886" s="7">
        <v>2.9288847999999996</v>
      </c>
      <c r="M886" s="7">
        <f>Tabulka2[[#This Row],[Úspora E (TJ/rok)]]*277777.777777777</f>
        <v>8854.7679999999746</v>
      </c>
      <c r="N886" s="7">
        <f>Tabulka2[[#This Row],[Úspora CO2 (tCO2/rok)]]*1000</f>
        <v>2928.8847999999998</v>
      </c>
    </row>
    <row r="887" spans="1:14" x14ac:dyDescent="0.25">
      <c r="A887" t="s">
        <v>9</v>
      </c>
      <c r="B887" t="s">
        <v>13</v>
      </c>
      <c r="C887">
        <v>5214122798</v>
      </c>
      <c r="D887" t="s">
        <v>33</v>
      </c>
      <c r="E887" t="s">
        <v>227</v>
      </c>
      <c r="F887">
        <v>575640</v>
      </c>
      <c r="G887">
        <v>53304</v>
      </c>
      <c r="H887" t="s">
        <v>228</v>
      </c>
      <c r="I887" s="45">
        <v>205000</v>
      </c>
      <c r="J887" t="s">
        <v>38</v>
      </c>
      <c r="K887" s="7">
        <v>6.8313679200000005E-2</v>
      </c>
      <c r="L887" s="7">
        <v>6.2766842</v>
      </c>
      <c r="M887" s="7">
        <f>Tabulka2[[#This Row],[Úspora E (TJ/rok)]]*277777.777777777</f>
        <v>18976.021999999946</v>
      </c>
      <c r="N887" s="7">
        <f>Tabulka2[[#This Row],[Úspora CO2 (tCO2/rok)]]*1000</f>
        <v>6276.6841999999997</v>
      </c>
    </row>
    <row r="888" spans="1:14" x14ac:dyDescent="0.25">
      <c r="A888" t="s">
        <v>9</v>
      </c>
      <c r="B888" t="s">
        <v>13</v>
      </c>
      <c r="C888">
        <v>5214122818</v>
      </c>
      <c r="D888" t="s">
        <v>33</v>
      </c>
      <c r="E888" t="s">
        <v>251</v>
      </c>
      <c r="F888">
        <v>575704</v>
      </c>
      <c r="G888">
        <v>53352</v>
      </c>
      <c r="H888" t="s">
        <v>251</v>
      </c>
      <c r="I888" s="45">
        <v>183000</v>
      </c>
      <c r="J888" t="s">
        <v>38</v>
      </c>
      <c r="K888" s="7">
        <v>4.3704741600000006E-2</v>
      </c>
      <c r="L888" s="7">
        <v>4.0156065999999999</v>
      </c>
      <c r="M888" s="7">
        <f>Tabulka2[[#This Row],[Úspora E (TJ/rok)]]*277777.777777777</f>
        <v>12140.205999999967</v>
      </c>
      <c r="N888" s="7">
        <f>Tabulka2[[#This Row],[Úspora CO2 (tCO2/rok)]]*1000</f>
        <v>4015.6066000000001</v>
      </c>
    </row>
    <row r="889" spans="1:14" x14ac:dyDescent="0.25">
      <c r="A889" t="s">
        <v>9</v>
      </c>
      <c r="B889" t="s">
        <v>13</v>
      </c>
      <c r="C889">
        <v>5214122960</v>
      </c>
      <c r="D889" t="s">
        <v>33</v>
      </c>
      <c r="E889" t="s">
        <v>261</v>
      </c>
      <c r="F889">
        <v>575992</v>
      </c>
      <c r="G889">
        <v>53341</v>
      </c>
      <c r="H889" t="s">
        <v>261</v>
      </c>
      <c r="I889" s="45">
        <v>148034.5</v>
      </c>
      <c r="J889" t="s">
        <v>38</v>
      </c>
      <c r="K889" s="7">
        <v>1.669356E-2</v>
      </c>
      <c r="L889" s="7">
        <v>1.5338099999999999</v>
      </c>
      <c r="M889" s="7">
        <f>Tabulka2[[#This Row],[Úspora E (TJ/rok)]]*277777.777777777</f>
        <v>4637.0999999999867</v>
      </c>
      <c r="N889" s="7">
        <f>Tabulka2[[#This Row],[Úspora CO2 (tCO2/rok)]]*1000</f>
        <v>1533.81</v>
      </c>
    </row>
    <row r="890" spans="1:14" x14ac:dyDescent="0.25">
      <c r="A890" t="s">
        <v>9</v>
      </c>
      <c r="B890" t="s">
        <v>13</v>
      </c>
      <c r="C890">
        <v>5214123029</v>
      </c>
      <c r="D890" t="s">
        <v>33</v>
      </c>
      <c r="E890" t="s">
        <v>217</v>
      </c>
      <c r="F890">
        <v>575534</v>
      </c>
      <c r="G890">
        <v>53352</v>
      </c>
      <c r="H890" t="s">
        <v>217</v>
      </c>
      <c r="I890" s="45">
        <v>205000</v>
      </c>
      <c r="J890" t="s">
        <v>38</v>
      </c>
      <c r="K890" s="7">
        <v>8.9576136000000001E-2</v>
      </c>
      <c r="L890" s="7">
        <v>8.2302859999999995</v>
      </c>
      <c r="M890" s="7">
        <f>Tabulka2[[#This Row],[Úspora E (TJ/rok)]]*277777.777777777</f>
        <v>24882.259999999929</v>
      </c>
      <c r="N890" s="7">
        <f>Tabulka2[[#This Row],[Úspora CO2 (tCO2/rok)]]*1000</f>
        <v>8230.2860000000001</v>
      </c>
    </row>
    <row r="891" spans="1:14" x14ac:dyDescent="0.25">
      <c r="A891" t="s">
        <v>9</v>
      </c>
      <c r="B891" t="s">
        <v>13</v>
      </c>
      <c r="C891">
        <v>5214123202</v>
      </c>
      <c r="D891" t="s">
        <v>33</v>
      </c>
      <c r="E891" t="s">
        <v>255</v>
      </c>
      <c r="F891">
        <v>575739</v>
      </c>
      <c r="G891">
        <v>53002</v>
      </c>
      <c r="H891" t="s">
        <v>255</v>
      </c>
      <c r="I891" s="45">
        <v>205000</v>
      </c>
      <c r="J891" t="s">
        <v>38</v>
      </c>
      <c r="K891" s="7">
        <v>6.8561999999999998E-2</v>
      </c>
      <c r="L891" s="7">
        <v>6.2995000000000001</v>
      </c>
      <c r="M891" s="7">
        <f>Tabulka2[[#This Row],[Úspora E (TJ/rok)]]*277777.777777777</f>
        <v>19044.999999999945</v>
      </c>
      <c r="N891" s="7">
        <f>Tabulka2[[#This Row],[Úspora CO2 (tCO2/rok)]]*1000</f>
        <v>6299.5</v>
      </c>
    </row>
    <row r="892" spans="1:14" x14ac:dyDescent="0.25">
      <c r="A892" t="s">
        <v>9</v>
      </c>
      <c r="B892" t="s">
        <v>13</v>
      </c>
      <c r="C892">
        <v>5214123337</v>
      </c>
      <c r="D892" t="s">
        <v>33</v>
      </c>
      <c r="E892" t="s">
        <v>227</v>
      </c>
      <c r="F892">
        <v>575640</v>
      </c>
      <c r="G892">
        <v>53304</v>
      </c>
      <c r="H892" t="s">
        <v>228</v>
      </c>
      <c r="I892" s="45">
        <v>203175.5</v>
      </c>
      <c r="J892" t="s">
        <v>38</v>
      </c>
      <c r="K892" s="7">
        <v>2.4322428000000004E-2</v>
      </c>
      <c r="L892" s="7">
        <v>2.234753</v>
      </c>
      <c r="M892" s="7">
        <f>Tabulka2[[#This Row],[Úspora E (TJ/rok)]]*277777.777777777</f>
        <v>6756.2299999999823</v>
      </c>
      <c r="N892" s="7">
        <f>Tabulka2[[#This Row],[Úspora CO2 (tCO2/rok)]]*1000</f>
        <v>2234.7530000000002</v>
      </c>
    </row>
    <row r="893" spans="1:14" x14ac:dyDescent="0.25">
      <c r="A893" t="s">
        <v>9</v>
      </c>
      <c r="B893" t="s">
        <v>13</v>
      </c>
      <c r="C893">
        <v>5214123355</v>
      </c>
      <c r="D893" t="s">
        <v>33</v>
      </c>
      <c r="E893" t="s">
        <v>153</v>
      </c>
      <c r="F893">
        <v>555134</v>
      </c>
      <c r="G893">
        <v>53333</v>
      </c>
      <c r="H893" t="s">
        <v>156</v>
      </c>
      <c r="I893" s="45">
        <v>149098</v>
      </c>
      <c r="J893" t="s">
        <v>38</v>
      </c>
      <c r="K893" s="7">
        <v>3.1660948799999998E-2</v>
      </c>
      <c r="L893" s="7">
        <v>2.9090187999999997</v>
      </c>
      <c r="M893" s="7">
        <f>Tabulka2[[#This Row],[Úspora E (TJ/rok)]]*277777.777777777</f>
        <v>8794.7079999999751</v>
      </c>
      <c r="N893" s="7">
        <f>Tabulka2[[#This Row],[Úspora CO2 (tCO2/rok)]]*1000</f>
        <v>2909.0187999999998</v>
      </c>
    </row>
    <row r="894" spans="1:14" x14ac:dyDescent="0.25">
      <c r="A894" t="s">
        <v>9</v>
      </c>
      <c r="B894" t="s">
        <v>13</v>
      </c>
      <c r="C894">
        <v>5214123704</v>
      </c>
      <c r="D894" t="s">
        <v>33</v>
      </c>
      <c r="E894" t="s">
        <v>223</v>
      </c>
      <c r="F894">
        <v>575577</v>
      </c>
      <c r="G894">
        <v>53304</v>
      </c>
      <c r="H894" t="s">
        <v>223</v>
      </c>
      <c r="I894" s="45">
        <v>157000</v>
      </c>
      <c r="J894" t="s">
        <v>38</v>
      </c>
      <c r="K894" s="7">
        <v>4.1199631200000003E-2</v>
      </c>
      <c r="L894" s="7">
        <v>3.7854361999999999</v>
      </c>
      <c r="M894" s="7">
        <f>Tabulka2[[#This Row],[Úspora E (TJ/rok)]]*277777.777777777</f>
        <v>11444.341999999968</v>
      </c>
      <c r="N894" s="7">
        <f>Tabulka2[[#This Row],[Úspora CO2 (tCO2/rok)]]*1000</f>
        <v>3785.4362000000001</v>
      </c>
    </row>
    <row r="895" spans="1:14" x14ac:dyDescent="0.25">
      <c r="A895" t="s">
        <v>9</v>
      </c>
      <c r="B895" t="s">
        <v>13</v>
      </c>
      <c r="C895">
        <v>5214124021</v>
      </c>
      <c r="D895" t="s">
        <v>33</v>
      </c>
      <c r="E895" t="s">
        <v>153</v>
      </c>
      <c r="F895">
        <v>555134</v>
      </c>
      <c r="G895">
        <v>53002</v>
      </c>
      <c r="H895" t="s">
        <v>275</v>
      </c>
      <c r="I895" s="45">
        <v>205000</v>
      </c>
      <c r="J895" t="s">
        <v>38</v>
      </c>
      <c r="K895" s="7">
        <v>7.3265961599999999E-2</v>
      </c>
      <c r="L895" s="7">
        <v>6.7317016000000001</v>
      </c>
      <c r="M895" s="7">
        <f>Tabulka2[[#This Row],[Úspora E (TJ/rok)]]*277777.777777777</f>
        <v>20351.655999999941</v>
      </c>
      <c r="N895" s="7">
        <f>Tabulka2[[#This Row],[Úspora CO2 (tCO2/rok)]]*1000</f>
        <v>6731.7016000000003</v>
      </c>
    </row>
    <row r="896" spans="1:14" x14ac:dyDescent="0.25">
      <c r="A896" t="s">
        <v>9</v>
      </c>
      <c r="B896" t="s">
        <v>13</v>
      </c>
      <c r="C896">
        <v>5214124253</v>
      </c>
      <c r="D896" t="s">
        <v>33</v>
      </c>
      <c r="E896" t="s">
        <v>75</v>
      </c>
      <c r="F896">
        <v>574899</v>
      </c>
      <c r="G896">
        <v>53303</v>
      </c>
      <c r="H896" t="s">
        <v>285</v>
      </c>
      <c r="I896" s="45">
        <v>271241.98</v>
      </c>
      <c r="J896" t="s">
        <v>40</v>
      </c>
      <c r="K896" s="7">
        <v>6.5780769599999997E-2</v>
      </c>
      <c r="L896" s="7">
        <v>6.0439595999999991</v>
      </c>
      <c r="M896" s="7">
        <f>Tabulka2[[#This Row],[Úspora E (TJ/rok)]]*277777.777777777</f>
        <v>18272.435999999947</v>
      </c>
      <c r="N896" s="7">
        <f>Tabulka2[[#This Row],[Úspora CO2 (tCO2/rok)]]*1000</f>
        <v>6043.9595999999992</v>
      </c>
    </row>
    <row r="897" spans="1:14" x14ac:dyDescent="0.25">
      <c r="A897" t="s">
        <v>9</v>
      </c>
      <c r="B897" t="s">
        <v>13</v>
      </c>
      <c r="C897">
        <v>5214124273</v>
      </c>
      <c r="D897" t="s">
        <v>33</v>
      </c>
      <c r="E897" t="s">
        <v>255</v>
      </c>
      <c r="F897">
        <v>575739</v>
      </c>
      <c r="G897">
        <v>53002</v>
      </c>
      <c r="H897" t="s">
        <v>255</v>
      </c>
      <c r="I897" s="45">
        <v>100000</v>
      </c>
      <c r="J897" t="s">
        <v>41</v>
      </c>
      <c r="K897" s="7">
        <v>9.2133485342796001E-2</v>
      </c>
      <c r="L897" s="7">
        <v>8.4652706056564071</v>
      </c>
      <c r="M897" s="7">
        <f>Tabulka2[[#This Row],[Úspora E (TJ/rok)]]*277777.777777777</f>
        <v>25592.634817443261</v>
      </c>
      <c r="N897" s="7">
        <f>Tabulka2[[#This Row],[Úspora CO2 (tCO2/rok)]]*1000</f>
        <v>8465.2706056564075</v>
      </c>
    </row>
    <row r="898" spans="1:14" x14ac:dyDescent="0.25">
      <c r="A898" t="s">
        <v>9</v>
      </c>
      <c r="B898" t="s">
        <v>13</v>
      </c>
      <c r="C898">
        <v>5214124519</v>
      </c>
      <c r="D898" t="s">
        <v>33</v>
      </c>
      <c r="E898" t="s">
        <v>153</v>
      </c>
      <c r="F898">
        <v>555134</v>
      </c>
      <c r="G898">
        <v>53333</v>
      </c>
      <c r="H898" t="s">
        <v>156</v>
      </c>
      <c r="I898" s="45">
        <v>170000</v>
      </c>
      <c r="J898" t="s">
        <v>38</v>
      </c>
      <c r="K898" s="7">
        <v>5.4079271999999998E-2</v>
      </c>
      <c r="L898" s="7">
        <v>4.9688220000000003</v>
      </c>
      <c r="M898" s="7">
        <f>Tabulka2[[#This Row],[Úspora E (TJ/rok)]]*277777.777777777</f>
        <v>15022.019999999957</v>
      </c>
      <c r="N898" s="7">
        <f>Tabulka2[[#This Row],[Úspora CO2 (tCO2/rok)]]*1000</f>
        <v>4968.8220000000001</v>
      </c>
    </row>
    <row r="899" spans="1:14" x14ac:dyDescent="0.25">
      <c r="A899" t="s">
        <v>9</v>
      </c>
      <c r="B899" t="s">
        <v>13</v>
      </c>
      <c r="C899">
        <v>5214124574</v>
      </c>
      <c r="D899" t="s">
        <v>33</v>
      </c>
      <c r="E899" t="s">
        <v>153</v>
      </c>
      <c r="F899">
        <v>555134</v>
      </c>
      <c r="G899">
        <v>53003</v>
      </c>
      <c r="H899" t="s">
        <v>274</v>
      </c>
      <c r="I899" s="45">
        <v>195800</v>
      </c>
      <c r="J899" t="s">
        <v>38</v>
      </c>
      <c r="K899" s="7">
        <v>7.3316880000000001E-2</v>
      </c>
      <c r="L899" s="7">
        <v>6.7363800000000005</v>
      </c>
      <c r="M899" s="7">
        <f>Tabulka2[[#This Row],[Úspora E (TJ/rok)]]*277777.777777777</f>
        <v>20365.799999999945</v>
      </c>
      <c r="N899" s="7">
        <f>Tabulka2[[#This Row],[Úspora CO2 (tCO2/rok)]]*1000</f>
        <v>6736.38</v>
      </c>
    </row>
    <row r="900" spans="1:14" x14ac:dyDescent="0.25">
      <c r="A900" t="s">
        <v>9</v>
      </c>
      <c r="B900" t="s">
        <v>13</v>
      </c>
      <c r="C900">
        <v>5214124867</v>
      </c>
      <c r="D900" t="s">
        <v>33</v>
      </c>
      <c r="E900" t="s">
        <v>34</v>
      </c>
      <c r="F900">
        <v>574724</v>
      </c>
      <c r="G900">
        <v>53002</v>
      </c>
      <c r="H900" t="s">
        <v>34</v>
      </c>
      <c r="I900" s="45">
        <v>205000</v>
      </c>
      <c r="J900" t="s">
        <v>38</v>
      </c>
      <c r="K900" s="7">
        <v>9.3791037600000002E-2</v>
      </c>
      <c r="L900" s="7">
        <v>8.6175525999999998</v>
      </c>
      <c r="M900" s="7">
        <f>Tabulka2[[#This Row],[Úspora E (TJ/rok)]]*277777.777777777</f>
        <v>26053.065999999926</v>
      </c>
      <c r="N900" s="7">
        <f>Tabulka2[[#This Row],[Úspora CO2 (tCO2/rok)]]*1000</f>
        <v>8617.5525999999991</v>
      </c>
    </row>
    <row r="901" spans="1:14" x14ac:dyDescent="0.25">
      <c r="A901" t="s">
        <v>9</v>
      </c>
      <c r="B901" t="s">
        <v>13</v>
      </c>
      <c r="C901">
        <v>5214124986</v>
      </c>
      <c r="D901" t="s">
        <v>33</v>
      </c>
      <c r="E901" t="s">
        <v>153</v>
      </c>
      <c r="F901">
        <v>555134</v>
      </c>
      <c r="G901">
        <v>53002</v>
      </c>
      <c r="H901" t="s">
        <v>275</v>
      </c>
      <c r="I901" s="45">
        <v>156122</v>
      </c>
      <c r="J901" t="s">
        <v>64</v>
      </c>
      <c r="K901" s="7">
        <v>1.8011159999999995E-2</v>
      </c>
      <c r="L901" s="7">
        <v>0.97060140000000739</v>
      </c>
      <c r="M901" s="7">
        <f>Tabulka2[[#This Row],[Úspora E (TJ/rok)]]*277777.777777777</f>
        <v>5003.0999999999849</v>
      </c>
      <c r="N901" s="7">
        <f>Tabulka2[[#This Row],[Úspora CO2 (tCO2/rok)]]*1000</f>
        <v>970.6014000000074</v>
      </c>
    </row>
    <row r="902" spans="1:14" x14ac:dyDescent="0.25">
      <c r="A902" t="s">
        <v>9</v>
      </c>
      <c r="B902" t="s">
        <v>13</v>
      </c>
      <c r="C902">
        <v>5214124994</v>
      </c>
      <c r="D902" t="s">
        <v>33</v>
      </c>
      <c r="E902" t="s">
        <v>69</v>
      </c>
      <c r="F902">
        <v>572896</v>
      </c>
      <c r="G902">
        <v>53341</v>
      </c>
      <c r="H902" t="s">
        <v>32</v>
      </c>
      <c r="I902" s="45">
        <v>38921.75</v>
      </c>
      <c r="J902" t="s">
        <v>72</v>
      </c>
      <c r="K902" s="7">
        <v>0</v>
      </c>
      <c r="L902" s="7">
        <v>0</v>
      </c>
      <c r="M902" s="7">
        <f>Tabulka2[[#This Row],[Úspora E (TJ/rok)]]*277777.777777777</f>
        <v>0</v>
      </c>
      <c r="N902" s="7">
        <f>Tabulka2[[#This Row],[Úspora CO2 (tCO2/rok)]]*1000</f>
        <v>0</v>
      </c>
    </row>
    <row r="903" spans="1:14" x14ac:dyDescent="0.25">
      <c r="A903" t="s">
        <v>9</v>
      </c>
      <c r="B903" t="s">
        <v>13</v>
      </c>
      <c r="C903">
        <v>5214125121</v>
      </c>
      <c r="D903" t="s">
        <v>33</v>
      </c>
      <c r="E903" t="s">
        <v>153</v>
      </c>
      <c r="F903">
        <v>555134</v>
      </c>
      <c r="G903">
        <v>53006</v>
      </c>
      <c r="H903" t="s">
        <v>159</v>
      </c>
      <c r="I903" s="45">
        <v>205000</v>
      </c>
      <c r="J903" t="s">
        <v>38</v>
      </c>
      <c r="K903" s="7">
        <v>6.7335840000000008E-2</v>
      </c>
      <c r="L903" s="7">
        <v>6.1868400000000001</v>
      </c>
      <c r="M903" s="7">
        <f>Tabulka2[[#This Row],[Úspora E (TJ/rok)]]*277777.777777777</f>
        <v>18704.399999999951</v>
      </c>
      <c r="N903" s="7">
        <f>Tabulka2[[#This Row],[Úspora CO2 (tCO2/rok)]]*1000</f>
        <v>6186.84</v>
      </c>
    </row>
    <row r="904" spans="1:14" x14ac:dyDescent="0.25">
      <c r="A904" t="s">
        <v>9</v>
      </c>
      <c r="B904" t="s">
        <v>13</v>
      </c>
      <c r="C904">
        <v>5214125222</v>
      </c>
      <c r="D904" t="s">
        <v>33</v>
      </c>
      <c r="E904" t="s">
        <v>108</v>
      </c>
      <c r="F904">
        <v>574767</v>
      </c>
      <c r="G904">
        <v>53341</v>
      </c>
      <c r="H904" t="s">
        <v>108</v>
      </c>
      <c r="I904" s="45">
        <v>195600</v>
      </c>
      <c r="J904" t="s">
        <v>38</v>
      </c>
      <c r="K904" s="7">
        <v>5.3167608000000005E-2</v>
      </c>
      <c r="L904" s="7">
        <v>4.8850579999999999</v>
      </c>
      <c r="M904" s="7">
        <f>Tabulka2[[#This Row],[Úspora E (TJ/rok)]]*277777.777777777</f>
        <v>14768.779999999961</v>
      </c>
      <c r="N904" s="7">
        <f>Tabulka2[[#This Row],[Úspora CO2 (tCO2/rok)]]*1000</f>
        <v>4885.058</v>
      </c>
    </row>
    <row r="905" spans="1:14" x14ac:dyDescent="0.25">
      <c r="A905" t="s">
        <v>9</v>
      </c>
      <c r="B905" t="s">
        <v>13</v>
      </c>
      <c r="C905">
        <v>5214125459</v>
      </c>
      <c r="D905" t="s">
        <v>33</v>
      </c>
      <c r="E905" t="s">
        <v>153</v>
      </c>
      <c r="F905">
        <v>555134</v>
      </c>
      <c r="G905">
        <v>53351</v>
      </c>
      <c r="H905" t="s">
        <v>277</v>
      </c>
      <c r="I905" s="45">
        <v>170000</v>
      </c>
      <c r="J905" t="s">
        <v>38</v>
      </c>
      <c r="K905" s="7">
        <v>4.3967570400000003E-2</v>
      </c>
      <c r="L905" s="7">
        <v>4.0397553999999998</v>
      </c>
      <c r="M905" s="7">
        <f>Tabulka2[[#This Row],[Úspora E (TJ/rok)]]*277777.777777777</f>
        <v>12213.213999999967</v>
      </c>
      <c r="N905" s="7">
        <f>Tabulka2[[#This Row],[Úspora CO2 (tCO2/rok)]]*1000</f>
        <v>4039.7553999999996</v>
      </c>
    </row>
    <row r="906" spans="1:14" x14ac:dyDescent="0.25">
      <c r="A906" t="s">
        <v>9</v>
      </c>
      <c r="B906" t="s">
        <v>13</v>
      </c>
      <c r="C906">
        <v>5214125460</v>
      </c>
      <c r="D906" t="s">
        <v>33</v>
      </c>
      <c r="E906" t="s">
        <v>227</v>
      </c>
      <c r="F906">
        <v>575640</v>
      </c>
      <c r="G906">
        <v>53304</v>
      </c>
      <c r="H906" t="s">
        <v>290</v>
      </c>
      <c r="I906" s="45">
        <v>163576.5</v>
      </c>
      <c r="J906" t="s">
        <v>38</v>
      </c>
      <c r="K906" s="7">
        <v>4.0958236799999999E-2</v>
      </c>
      <c r="L906" s="7">
        <v>3.7632568000000002</v>
      </c>
      <c r="M906" s="7">
        <f>Tabulka2[[#This Row],[Úspora E (TJ/rok)]]*277777.777777777</f>
        <v>11377.287999999968</v>
      </c>
      <c r="N906" s="7">
        <f>Tabulka2[[#This Row],[Úspora CO2 (tCO2/rok)]]*1000</f>
        <v>3763.2568000000001</v>
      </c>
    </row>
    <row r="907" spans="1:14" x14ac:dyDescent="0.25">
      <c r="A907" t="s">
        <v>9</v>
      </c>
      <c r="B907" t="s">
        <v>13</v>
      </c>
      <c r="C907">
        <v>5214125479</v>
      </c>
      <c r="D907" t="s">
        <v>33</v>
      </c>
      <c r="E907" t="s">
        <v>106</v>
      </c>
      <c r="F907">
        <v>573515</v>
      </c>
      <c r="G907">
        <v>53304</v>
      </c>
      <c r="H907" t="s">
        <v>106</v>
      </c>
      <c r="I907" s="45">
        <v>275000</v>
      </c>
      <c r="J907" t="s">
        <v>40</v>
      </c>
      <c r="K907" s="7">
        <v>5.4396669599999996E-2</v>
      </c>
      <c r="L907" s="7">
        <v>4.9979845999999997</v>
      </c>
      <c r="M907" s="7">
        <f>Tabulka2[[#This Row],[Úspora E (TJ/rok)]]*277777.777777777</f>
        <v>15110.185999999956</v>
      </c>
      <c r="N907" s="7">
        <f>Tabulka2[[#This Row],[Úspora CO2 (tCO2/rok)]]*1000</f>
        <v>4997.9845999999998</v>
      </c>
    </row>
    <row r="908" spans="1:14" x14ac:dyDescent="0.25">
      <c r="A908" t="s">
        <v>9</v>
      </c>
      <c r="B908" t="s">
        <v>13</v>
      </c>
      <c r="C908">
        <v>5214125524</v>
      </c>
      <c r="D908" t="s">
        <v>33</v>
      </c>
      <c r="E908" t="s">
        <v>153</v>
      </c>
      <c r="F908">
        <v>555134</v>
      </c>
      <c r="G908">
        <v>53003</v>
      </c>
      <c r="H908" t="s">
        <v>157</v>
      </c>
      <c r="I908" s="45">
        <v>205000</v>
      </c>
      <c r="J908" t="s">
        <v>38</v>
      </c>
      <c r="K908" s="7">
        <v>5.1066381600000002E-2</v>
      </c>
      <c r="L908" s="7">
        <v>4.6919966000000004</v>
      </c>
      <c r="M908" s="7">
        <f>Tabulka2[[#This Row],[Úspora E (TJ/rok)]]*277777.777777777</f>
        <v>14185.10599999996</v>
      </c>
      <c r="N908" s="7">
        <f>Tabulka2[[#This Row],[Úspora CO2 (tCO2/rok)]]*1000</f>
        <v>4691.9966000000004</v>
      </c>
    </row>
    <row r="909" spans="1:14" x14ac:dyDescent="0.25">
      <c r="A909" t="s">
        <v>9</v>
      </c>
      <c r="B909" t="s">
        <v>13</v>
      </c>
      <c r="C909">
        <v>5214125539</v>
      </c>
      <c r="D909" t="s">
        <v>33</v>
      </c>
      <c r="E909" t="s">
        <v>127</v>
      </c>
      <c r="F909">
        <v>575399</v>
      </c>
      <c r="G909">
        <v>53372</v>
      </c>
      <c r="H909" t="s">
        <v>127</v>
      </c>
      <c r="I909" s="45">
        <v>245000</v>
      </c>
      <c r="J909" t="s">
        <v>40</v>
      </c>
      <c r="K909" s="7">
        <v>9.905688E-2</v>
      </c>
      <c r="L909" s="7">
        <v>9.1013799999999989</v>
      </c>
      <c r="M909" s="7">
        <f>Tabulka2[[#This Row],[Úspora E (TJ/rok)]]*277777.777777777</f>
        <v>27515.799999999923</v>
      </c>
      <c r="N909" s="7">
        <f>Tabulka2[[#This Row],[Úspora CO2 (tCO2/rok)]]*1000</f>
        <v>9101.3799999999992</v>
      </c>
    </row>
    <row r="910" spans="1:14" x14ac:dyDescent="0.25">
      <c r="A910" t="s">
        <v>9</v>
      </c>
      <c r="B910" t="s">
        <v>13</v>
      </c>
      <c r="C910">
        <v>5214125697</v>
      </c>
      <c r="D910" t="s">
        <v>33</v>
      </c>
      <c r="E910" t="s">
        <v>244</v>
      </c>
      <c r="F910">
        <v>575682</v>
      </c>
      <c r="G910">
        <v>53352</v>
      </c>
      <c r="H910" t="s">
        <v>244</v>
      </c>
      <c r="I910" s="45">
        <v>205000</v>
      </c>
      <c r="J910" t="s">
        <v>38</v>
      </c>
      <c r="K910" s="7">
        <v>5.1252645600000001E-2</v>
      </c>
      <c r="L910" s="7">
        <v>4.7091105999999998</v>
      </c>
      <c r="M910" s="7">
        <f>Tabulka2[[#This Row],[Úspora E (TJ/rok)]]*277777.777777777</f>
        <v>14236.84599999996</v>
      </c>
      <c r="N910" s="7">
        <f>Tabulka2[[#This Row],[Úspora CO2 (tCO2/rok)]]*1000</f>
        <v>4709.1106</v>
      </c>
    </row>
    <row r="911" spans="1:14" x14ac:dyDescent="0.25">
      <c r="A911" t="s">
        <v>9</v>
      </c>
      <c r="B911" t="s">
        <v>13</v>
      </c>
      <c r="C911">
        <v>5214125982</v>
      </c>
      <c r="D911" t="s">
        <v>33</v>
      </c>
      <c r="E911" t="s">
        <v>227</v>
      </c>
      <c r="F911">
        <v>575640</v>
      </c>
      <c r="G911">
        <v>53304</v>
      </c>
      <c r="H911" t="s">
        <v>228</v>
      </c>
      <c r="I911" s="45">
        <v>150075</v>
      </c>
      <c r="J911" t="s">
        <v>38</v>
      </c>
      <c r="K911" s="7">
        <v>1.89785232E-2</v>
      </c>
      <c r="L911" s="7">
        <v>1.7437531999999998</v>
      </c>
      <c r="M911" s="7">
        <f>Tabulka2[[#This Row],[Úspora E (TJ/rok)]]*277777.777777777</f>
        <v>5271.8119999999853</v>
      </c>
      <c r="N911" s="7">
        <f>Tabulka2[[#This Row],[Úspora CO2 (tCO2/rok)]]*1000</f>
        <v>1743.7531999999999</v>
      </c>
    </row>
    <row r="912" spans="1:14" x14ac:dyDescent="0.25">
      <c r="A912" t="s">
        <v>9</v>
      </c>
      <c r="B912" t="s">
        <v>13</v>
      </c>
      <c r="C912">
        <v>5214126022</v>
      </c>
      <c r="D912" t="s">
        <v>33</v>
      </c>
      <c r="E912" t="s">
        <v>153</v>
      </c>
      <c r="F912">
        <v>555134</v>
      </c>
      <c r="G912">
        <v>53002</v>
      </c>
      <c r="H912" t="s">
        <v>158</v>
      </c>
      <c r="I912" s="45">
        <v>124500</v>
      </c>
      <c r="J912" t="s">
        <v>38</v>
      </c>
      <c r="K912" s="7">
        <v>3.1401489599999999E-2</v>
      </c>
      <c r="L912" s="7">
        <v>2.8851795999999998</v>
      </c>
      <c r="M912" s="7">
        <f>Tabulka2[[#This Row],[Úspora E (TJ/rok)]]*277777.777777777</f>
        <v>8722.635999999975</v>
      </c>
      <c r="N912" s="7">
        <f>Tabulka2[[#This Row],[Úspora CO2 (tCO2/rok)]]*1000</f>
        <v>2885.1795999999999</v>
      </c>
    </row>
    <row r="913" spans="1:14" x14ac:dyDescent="0.25">
      <c r="A913" t="s">
        <v>9</v>
      </c>
      <c r="B913" t="s">
        <v>13</v>
      </c>
      <c r="C913">
        <v>5214126063</v>
      </c>
      <c r="D913" t="s">
        <v>33</v>
      </c>
      <c r="E913" t="s">
        <v>85</v>
      </c>
      <c r="F913">
        <v>574953</v>
      </c>
      <c r="G913">
        <v>53305</v>
      </c>
      <c r="H913" t="s">
        <v>85</v>
      </c>
      <c r="I913" s="45">
        <v>160501</v>
      </c>
      <c r="J913" t="s">
        <v>38</v>
      </c>
      <c r="K913" s="7">
        <v>4.4228152799999997E-2</v>
      </c>
      <c r="L913" s="7">
        <v>4.063697799999999</v>
      </c>
      <c r="M913" s="7">
        <f>Tabulka2[[#This Row],[Úspora E (TJ/rok)]]*277777.777777777</f>
        <v>12285.597999999964</v>
      </c>
      <c r="N913" s="7">
        <f>Tabulka2[[#This Row],[Úspora CO2 (tCO2/rok)]]*1000</f>
        <v>4063.697799999999</v>
      </c>
    </row>
    <row r="914" spans="1:14" x14ac:dyDescent="0.25">
      <c r="A914" t="s">
        <v>9</v>
      </c>
      <c r="B914" t="s">
        <v>13</v>
      </c>
      <c r="C914">
        <v>5214126103</v>
      </c>
      <c r="D914" t="s">
        <v>33</v>
      </c>
      <c r="E914" t="s">
        <v>243</v>
      </c>
      <c r="F914">
        <v>574198</v>
      </c>
      <c r="G914">
        <v>53002</v>
      </c>
      <c r="H914" t="s">
        <v>243</v>
      </c>
      <c r="I914" s="45">
        <v>205000</v>
      </c>
      <c r="J914" t="s">
        <v>38</v>
      </c>
      <c r="K914" s="7">
        <v>6.9932491200000002E-2</v>
      </c>
      <c r="L914" s="7">
        <v>6.4254211999999997</v>
      </c>
      <c r="M914" s="7">
        <f>Tabulka2[[#This Row],[Úspora E (TJ/rok)]]*277777.777777777</f>
        <v>19425.691999999945</v>
      </c>
      <c r="N914" s="7">
        <f>Tabulka2[[#This Row],[Úspora CO2 (tCO2/rok)]]*1000</f>
        <v>6425.4211999999998</v>
      </c>
    </row>
    <row r="915" spans="1:14" x14ac:dyDescent="0.25">
      <c r="A915" t="s">
        <v>9</v>
      </c>
      <c r="B915" t="s">
        <v>13</v>
      </c>
      <c r="C915">
        <v>5214126266</v>
      </c>
      <c r="D915" t="s">
        <v>33</v>
      </c>
      <c r="E915" t="s">
        <v>153</v>
      </c>
      <c r="F915">
        <v>555134</v>
      </c>
      <c r="G915">
        <v>53002</v>
      </c>
      <c r="H915" t="s">
        <v>275</v>
      </c>
      <c r="I915" s="45">
        <v>205000</v>
      </c>
      <c r="J915" t="s">
        <v>38</v>
      </c>
      <c r="K915" s="7">
        <v>4.8147840000000004E-2</v>
      </c>
      <c r="L915" s="7">
        <v>4.4238400000000002</v>
      </c>
      <c r="M915" s="7">
        <f>Tabulka2[[#This Row],[Úspora E (TJ/rok)]]*277777.777777777</f>
        <v>13374.399999999963</v>
      </c>
      <c r="N915" s="7">
        <f>Tabulka2[[#This Row],[Úspora CO2 (tCO2/rok)]]*1000</f>
        <v>4423.84</v>
      </c>
    </row>
    <row r="916" spans="1:14" x14ac:dyDescent="0.25">
      <c r="A916" t="s">
        <v>9</v>
      </c>
      <c r="B916" t="s">
        <v>13</v>
      </c>
      <c r="C916">
        <v>5214126335</v>
      </c>
      <c r="D916" t="s">
        <v>33</v>
      </c>
      <c r="E916" t="s">
        <v>250</v>
      </c>
      <c r="F916">
        <v>553719</v>
      </c>
      <c r="G916">
        <v>53002</v>
      </c>
      <c r="H916" t="s">
        <v>250</v>
      </c>
      <c r="I916" s="45">
        <v>155672</v>
      </c>
      <c r="J916" t="s">
        <v>38</v>
      </c>
      <c r="K916" s="7">
        <v>4.09968E-2</v>
      </c>
      <c r="L916" s="7">
        <v>3.7667999999999999</v>
      </c>
      <c r="M916" s="7">
        <f>Tabulka2[[#This Row],[Úspora E (TJ/rok)]]*277777.777777777</f>
        <v>11387.999999999967</v>
      </c>
      <c r="N916" s="7">
        <f>Tabulka2[[#This Row],[Úspora CO2 (tCO2/rok)]]*1000</f>
        <v>3766.7999999999997</v>
      </c>
    </row>
    <row r="917" spans="1:14" x14ac:dyDescent="0.25">
      <c r="A917" t="s">
        <v>9</v>
      </c>
      <c r="B917" t="s">
        <v>13</v>
      </c>
      <c r="C917">
        <v>5214126613</v>
      </c>
      <c r="D917" t="s">
        <v>33</v>
      </c>
      <c r="E917" t="s">
        <v>153</v>
      </c>
      <c r="F917">
        <v>555134</v>
      </c>
      <c r="G917">
        <v>53301</v>
      </c>
      <c r="H917" t="s">
        <v>164</v>
      </c>
      <c r="I917" s="45">
        <v>205000</v>
      </c>
      <c r="J917" t="s">
        <v>38</v>
      </c>
      <c r="K917" s="7">
        <v>7.3193515200000003E-2</v>
      </c>
      <c r="L917" s="7">
        <v>6.7250451999999994</v>
      </c>
      <c r="M917" s="7">
        <f>Tabulka2[[#This Row],[Úspora E (TJ/rok)]]*277777.777777777</f>
        <v>20331.531999999945</v>
      </c>
      <c r="N917" s="7">
        <f>Tabulka2[[#This Row],[Úspora CO2 (tCO2/rok)]]*1000</f>
        <v>6725.0451999999996</v>
      </c>
    </row>
    <row r="918" spans="1:14" x14ac:dyDescent="0.25">
      <c r="A918" t="s">
        <v>9</v>
      </c>
      <c r="B918" t="s">
        <v>13</v>
      </c>
      <c r="C918">
        <v>5214126929</v>
      </c>
      <c r="D918" t="s">
        <v>33</v>
      </c>
      <c r="E918" t="s">
        <v>153</v>
      </c>
      <c r="F918">
        <v>555134</v>
      </c>
      <c r="G918">
        <v>53006</v>
      </c>
      <c r="H918" t="s">
        <v>159</v>
      </c>
      <c r="I918" s="45">
        <v>100000</v>
      </c>
      <c r="J918" t="s">
        <v>41</v>
      </c>
      <c r="K918" s="7">
        <v>0.11374761977842186</v>
      </c>
      <c r="L918" s="7">
        <v>10.45118123941748</v>
      </c>
      <c r="M918" s="7">
        <f>Tabulka2[[#This Row],[Úspora E (TJ/rok)]]*277777.777777777</f>
        <v>31596.56104956154</v>
      </c>
      <c r="N918" s="7">
        <f>Tabulka2[[#This Row],[Úspora CO2 (tCO2/rok)]]*1000</f>
        <v>10451.181239417479</v>
      </c>
    </row>
    <row r="919" spans="1:14" x14ac:dyDescent="0.25">
      <c r="A919" t="s">
        <v>9</v>
      </c>
      <c r="B919" t="s">
        <v>13</v>
      </c>
      <c r="C919">
        <v>5214126999</v>
      </c>
      <c r="D919" t="s">
        <v>33</v>
      </c>
      <c r="E919" t="s">
        <v>262</v>
      </c>
      <c r="F919">
        <v>576051</v>
      </c>
      <c r="G919">
        <v>53342</v>
      </c>
      <c r="H919" t="s">
        <v>262</v>
      </c>
      <c r="I919" s="45">
        <v>205000</v>
      </c>
      <c r="J919" t="s">
        <v>38</v>
      </c>
      <c r="K919" s="7">
        <v>5.3721907200000002E-2</v>
      </c>
      <c r="L919" s="7">
        <v>4.9359872000000005</v>
      </c>
      <c r="M919" s="7">
        <f>Tabulka2[[#This Row],[Úspora E (TJ/rok)]]*277777.777777777</f>
        <v>14922.751999999959</v>
      </c>
      <c r="N919" s="7">
        <f>Tabulka2[[#This Row],[Úspora CO2 (tCO2/rok)]]*1000</f>
        <v>4935.9872000000005</v>
      </c>
    </row>
    <row r="920" spans="1:14" x14ac:dyDescent="0.25">
      <c r="A920" t="s">
        <v>9</v>
      </c>
      <c r="B920" t="s">
        <v>13</v>
      </c>
      <c r="C920">
        <v>5214127055</v>
      </c>
      <c r="D920" t="s">
        <v>33</v>
      </c>
      <c r="E920" t="s">
        <v>153</v>
      </c>
      <c r="F920">
        <v>555134</v>
      </c>
      <c r="G920">
        <v>53006</v>
      </c>
      <c r="H920" t="s">
        <v>159</v>
      </c>
      <c r="I920" s="45">
        <v>159458</v>
      </c>
      <c r="J920" t="s">
        <v>38</v>
      </c>
      <c r="K920" s="7">
        <v>4.51281168E-2</v>
      </c>
      <c r="L920" s="7">
        <v>4.1463868000000002</v>
      </c>
      <c r="M920" s="7">
        <f>Tabulka2[[#This Row],[Úspora E (TJ/rok)]]*277777.777777777</f>
        <v>12535.587999999965</v>
      </c>
      <c r="N920" s="7">
        <f>Tabulka2[[#This Row],[Úspora CO2 (tCO2/rok)]]*1000</f>
        <v>4146.3868000000002</v>
      </c>
    </row>
    <row r="921" spans="1:14" x14ac:dyDescent="0.25">
      <c r="A921" t="s">
        <v>9</v>
      </c>
      <c r="B921" t="s">
        <v>13</v>
      </c>
      <c r="C921">
        <v>5214127150</v>
      </c>
      <c r="D921" t="s">
        <v>33</v>
      </c>
      <c r="E921" t="s">
        <v>145</v>
      </c>
      <c r="F921">
        <v>575429</v>
      </c>
      <c r="G921">
        <v>53345</v>
      </c>
      <c r="H921" t="s">
        <v>145</v>
      </c>
      <c r="I921" s="45">
        <v>205000</v>
      </c>
      <c r="J921" t="s">
        <v>38</v>
      </c>
      <c r="K921" s="7">
        <v>4.2246360000000004E-2</v>
      </c>
      <c r="L921" s="7">
        <v>3.8816100000000002</v>
      </c>
      <c r="M921" s="7">
        <f>Tabulka2[[#This Row],[Úspora E (TJ/rok)]]*277777.777777777</f>
        <v>11735.099999999968</v>
      </c>
      <c r="N921" s="7">
        <f>Tabulka2[[#This Row],[Úspora CO2 (tCO2/rok)]]*1000</f>
        <v>3881.61</v>
      </c>
    </row>
    <row r="922" spans="1:14" x14ac:dyDescent="0.25">
      <c r="A922" t="s">
        <v>9</v>
      </c>
      <c r="B922" t="s">
        <v>13</v>
      </c>
      <c r="C922">
        <v>5214127264</v>
      </c>
      <c r="D922" t="s">
        <v>33</v>
      </c>
      <c r="E922" t="s">
        <v>75</v>
      </c>
      <c r="F922">
        <v>574899</v>
      </c>
      <c r="G922">
        <v>53002</v>
      </c>
      <c r="H922" t="s">
        <v>77</v>
      </c>
      <c r="I922" s="45">
        <v>205000</v>
      </c>
      <c r="J922" t="s">
        <v>38</v>
      </c>
      <c r="K922" s="7">
        <v>6.6439432800000003E-2</v>
      </c>
      <c r="L922" s="7">
        <v>6.1044777999999997</v>
      </c>
      <c r="M922" s="7">
        <f>Tabulka2[[#This Row],[Úspora E (TJ/rok)]]*277777.777777777</f>
        <v>18455.39799999995</v>
      </c>
      <c r="N922" s="7">
        <f>Tabulka2[[#This Row],[Úspora CO2 (tCO2/rok)]]*1000</f>
        <v>6104.4777999999997</v>
      </c>
    </row>
    <row r="923" spans="1:14" x14ac:dyDescent="0.25">
      <c r="A923" t="s">
        <v>9</v>
      </c>
      <c r="B923" t="s">
        <v>13</v>
      </c>
      <c r="C923">
        <v>5214127461</v>
      </c>
      <c r="D923" t="s">
        <v>33</v>
      </c>
      <c r="E923" t="s">
        <v>251</v>
      </c>
      <c r="F923">
        <v>575704</v>
      </c>
      <c r="G923">
        <v>53352</v>
      </c>
      <c r="H923" t="s">
        <v>293</v>
      </c>
      <c r="I923" s="45">
        <v>196024.45</v>
      </c>
      <c r="J923" t="s">
        <v>38</v>
      </c>
      <c r="K923" s="7">
        <v>4.6457423999999997E-2</v>
      </c>
      <c r="L923" s="7">
        <v>4.2685239999999993</v>
      </c>
      <c r="M923" s="7">
        <f>Tabulka2[[#This Row],[Úspora E (TJ/rok)]]*277777.777777777</f>
        <v>12904.839999999964</v>
      </c>
      <c r="N923" s="7">
        <f>Tabulka2[[#This Row],[Úspora CO2 (tCO2/rok)]]*1000</f>
        <v>4268.5239999999994</v>
      </c>
    </row>
    <row r="924" spans="1:14" x14ac:dyDescent="0.25">
      <c r="A924" t="s">
        <v>9</v>
      </c>
      <c r="B924" t="s">
        <v>13</v>
      </c>
      <c r="C924">
        <v>5214127622</v>
      </c>
      <c r="D924" t="s">
        <v>33</v>
      </c>
      <c r="E924" t="s">
        <v>153</v>
      </c>
      <c r="F924">
        <v>555134</v>
      </c>
      <c r="G924">
        <v>53009</v>
      </c>
      <c r="H924" t="s">
        <v>279</v>
      </c>
      <c r="I924" s="45">
        <v>183500</v>
      </c>
      <c r="J924" t="s">
        <v>38</v>
      </c>
      <c r="K924" s="7">
        <v>5.9215103999999998E-2</v>
      </c>
      <c r="L924" s="7">
        <v>5.4407039999999993</v>
      </c>
      <c r="M924" s="7">
        <f>Tabulka2[[#This Row],[Úspora E (TJ/rok)]]*277777.777777777</f>
        <v>16448.639999999952</v>
      </c>
      <c r="N924" s="7">
        <f>Tabulka2[[#This Row],[Úspora CO2 (tCO2/rok)]]*1000</f>
        <v>5440.7039999999997</v>
      </c>
    </row>
    <row r="925" spans="1:14" x14ac:dyDescent="0.25">
      <c r="A925" t="s">
        <v>9</v>
      </c>
      <c r="B925" t="s">
        <v>13</v>
      </c>
      <c r="C925">
        <v>5214127653</v>
      </c>
      <c r="D925" t="s">
        <v>33</v>
      </c>
      <c r="E925" t="s">
        <v>153</v>
      </c>
      <c r="F925">
        <v>555134</v>
      </c>
      <c r="G925">
        <v>53002</v>
      </c>
      <c r="H925" t="s">
        <v>192</v>
      </c>
      <c r="I925" s="45">
        <v>94573.119999999995</v>
      </c>
      <c r="J925" t="s">
        <v>41</v>
      </c>
      <c r="K925" s="7">
        <v>8.0685406939892179E-2</v>
      </c>
      <c r="L925" s="7">
        <v>7.4134171992012359</v>
      </c>
      <c r="M925" s="7">
        <f>Tabulka2[[#This Row],[Úspora E (TJ/rok)]]*277777.777777777</f>
        <v>22412.613038858875</v>
      </c>
      <c r="N925" s="7">
        <f>Tabulka2[[#This Row],[Úspora CO2 (tCO2/rok)]]*1000</f>
        <v>7413.4171992012361</v>
      </c>
    </row>
    <row r="926" spans="1:14" x14ac:dyDescent="0.25">
      <c r="A926" t="s">
        <v>9</v>
      </c>
      <c r="B926" t="s">
        <v>13</v>
      </c>
      <c r="C926">
        <v>5214128058</v>
      </c>
      <c r="D926" t="s">
        <v>33</v>
      </c>
      <c r="E926" t="s">
        <v>219</v>
      </c>
      <c r="F926">
        <v>575551</v>
      </c>
      <c r="G926">
        <v>53343</v>
      </c>
      <c r="H926" t="s">
        <v>219</v>
      </c>
      <c r="I926" s="45">
        <v>205000</v>
      </c>
      <c r="J926" t="s">
        <v>38</v>
      </c>
      <c r="K926" s="7">
        <v>5.4231840000000003E-2</v>
      </c>
      <c r="L926" s="7">
        <v>4.9828400000000004</v>
      </c>
      <c r="M926" s="7">
        <f>Tabulka2[[#This Row],[Úspora E (TJ/rok)]]*277777.777777777</f>
        <v>15064.399999999958</v>
      </c>
      <c r="N926" s="7">
        <f>Tabulka2[[#This Row],[Úspora CO2 (tCO2/rok)]]*1000</f>
        <v>4982.84</v>
      </c>
    </row>
    <row r="927" spans="1:14" x14ac:dyDescent="0.25">
      <c r="A927" t="s">
        <v>9</v>
      </c>
      <c r="B927" t="s">
        <v>13</v>
      </c>
      <c r="C927">
        <v>5214128091</v>
      </c>
      <c r="D927" t="s">
        <v>33</v>
      </c>
      <c r="E927" t="s">
        <v>153</v>
      </c>
      <c r="F927">
        <v>555134</v>
      </c>
      <c r="G927">
        <v>53003</v>
      </c>
      <c r="H927" t="s">
        <v>157</v>
      </c>
      <c r="I927" s="45">
        <v>841100</v>
      </c>
      <c r="J927" t="s">
        <v>181</v>
      </c>
      <c r="K927" s="7">
        <v>0.14845803120000001</v>
      </c>
      <c r="L927" s="7">
        <v>10.113451800000039</v>
      </c>
      <c r="M927" s="7">
        <f>Tabulka2[[#This Row],[Úspora E (TJ/rok)]]*277777.777777777</f>
        <v>41238.341999999888</v>
      </c>
      <c r="N927" s="7">
        <f>Tabulka2[[#This Row],[Úspora CO2 (tCO2/rok)]]*1000</f>
        <v>10113.451800000039</v>
      </c>
    </row>
    <row r="928" spans="1:14" x14ac:dyDescent="0.25">
      <c r="A928" t="s">
        <v>9</v>
      </c>
      <c r="B928" t="s">
        <v>13</v>
      </c>
      <c r="C928">
        <v>5214128182</v>
      </c>
      <c r="D928" t="s">
        <v>33</v>
      </c>
      <c r="E928" t="s">
        <v>153</v>
      </c>
      <c r="F928">
        <v>555134</v>
      </c>
      <c r="G928">
        <v>53003</v>
      </c>
      <c r="H928" t="s">
        <v>274</v>
      </c>
      <c r="I928" s="45">
        <v>173040.5</v>
      </c>
      <c r="J928" t="s">
        <v>38</v>
      </c>
      <c r="K928" s="7">
        <v>2.0163686399999999E-2</v>
      </c>
      <c r="L928" s="7">
        <v>1.8526463999999998</v>
      </c>
      <c r="M928" s="7">
        <f>Tabulka2[[#This Row],[Úspora E (TJ/rok)]]*277777.777777777</f>
        <v>5601.023999999984</v>
      </c>
      <c r="N928" s="7">
        <f>Tabulka2[[#This Row],[Úspora CO2 (tCO2/rok)]]*1000</f>
        <v>1852.6463999999999</v>
      </c>
    </row>
    <row r="929" spans="1:14" x14ac:dyDescent="0.25">
      <c r="A929" t="s">
        <v>9</v>
      </c>
      <c r="B929" t="s">
        <v>13</v>
      </c>
      <c r="C929">
        <v>5214128524</v>
      </c>
      <c r="D929" t="s">
        <v>33</v>
      </c>
      <c r="E929" t="s">
        <v>244</v>
      </c>
      <c r="F929">
        <v>575682</v>
      </c>
      <c r="G929">
        <v>53352</v>
      </c>
      <c r="H929" t="s">
        <v>244</v>
      </c>
      <c r="I929" s="45">
        <v>118800</v>
      </c>
      <c r="J929" t="s">
        <v>38</v>
      </c>
      <c r="K929" s="7">
        <v>1.9296014399999999E-2</v>
      </c>
      <c r="L929" s="7">
        <v>1.7729244</v>
      </c>
      <c r="M929" s="7">
        <f>Tabulka2[[#This Row],[Úspora E (TJ/rok)]]*277777.777777777</f>
        <v>5360.0039999999844</v>
      </c>
      <c r="N929" s="7">
        <f>Tabulka2[[#This Row],[Úspora CO2 (tCO2/rok)]]*1000</f>
        <v>1772.9243999999999</v>
      </c>
    </row>
    <row r="930" spans="1:14" x14ac:dyDescent="0.25">
      <c r="A930" t="s">
        <v>9</v>
      </c>
      <c r="B930" t="s">
        <v>13</v>
      </c>
      <c r="C930">
        <v>5214128545</v>
      </c>
      <c r="D930" t="s">
        <v>33</v>
      </c>
      <c r="E930" t="s">
        <v>145</v>
      </c>
      <c r="F930">
        <v>575429</v>
      </c>
      <c r="G930">
        <v>53345</v>
      </c>
      <c r="H930" t="s">
        <v>147</v>
      </c>
      <c r="I930" s="45">
        <v>205000</v>
      </c>
      <c r="J930" t="s">
        <v>38</v>
      </c>
      <c r="K930" s="7">
        <v>7.8564283200000015E-2</v>
      </c>
      <c r="L930" s="7">
        <v>7.2185132000000003</v>
      </c>
      <c r="M930" s="7">
        <f>Tabulka2[[#This Row],[Úspora E (TJ/rok)]]*277777.777777777</f>
        <v>21823.411999999942</v>
      </c>
      <c r="N930" s="7">
        <f>Tabulka2[[#This Row],[Úspora CO2 (tCO2/rok)]]*1000</f>
        <v>7218.5132000000003</v>
      </c>
    </row>
    <row r="931" spans="1:14" x14ac:dyDescent="0.25">
      <c r="A931" t="s">
        <v>9</v>
      </c>
      <c r="B931" t="s">
        <v>13</v>
      </c>
      <c r="C931">
        <v>5214128585</v>
      </c>
      <c r="D931" t="s">
        <v>33</v>
      </c>
      <c r="E931" t="s">
        <v>153</v>
      </c>
      <c r="F931">
        <v>555134</v>
      </c>
      <c r="G931">
        <v>53351</v>
      </c>
      <c r="H931" t="s">
        <v>277</v>
      </c>
      <c r="I931" s="45">
        <v>168000</v>
      </c>
      <c r="J931" t="s">
        <v>38</v>
      </c>
      <c r="K931" s="7">
        <v>3.5593739999999999E-2</v>
      </c>
      <c r="L931" s="7">
        <v>3.270365</v>
      </c>
      <c r="M931" s="7">
        <f>Tabulka2[[#This Row],[Úspora E (TJ/rok)]]*277777.777777777</f>
        <v>9887.1499999999724</v>
      </c>
      <c r="N931" s="7">
        <f>Tabulka2[[#This Row],[Úspora CO2 (tCO2/rok)]]*1000</f>
        <v>3270.3649999999998</v>
      </c>
    </row>
    <row r="932" spans="1:14" x14ac:dyDescent="0.25">
      <c r="A932" t="s">
        <v>9</v>
      </c>
      <c r="B932" t="s">
        <v>13</v>
      </c>
      <c r="C932">
        <v>5214128853</v>
      </c>
      <c r="D932" t="s">
        <v>33</v>
      </c>
      <c r="E932" t="s">
        <v>98</v>
      </c>
      <c r="F932">
        <v>575143</v>
      </c>
      <c r="G932">
        <v>53002</v>
      </c>
      <c r="H932" t="s">
        <v>98</v>
      </c>
      <c r="I932" s="45">
        <v>150000</v>
      </c>
      <c r="J932" t="s">
        <v>97</v>
      </c>
      <c r="K932" s="7">
        <v>8.9871259739316936E-2</v>
      </c>
      <c r="L932" s="7">
        <v>8.2574024541306592</v>
      </c>
      <c r="M932" s="7">
        <f>Tabulka2[[#This Row],[Úspora E (TJ/rok)]]*277777.777777777</f>
        <v>24964.238816476856</v>
      </c>
      <c r="N932" s="7">
        <f>Tabulka2[[#This Row],[Úspora CO2 (tCO2/rok)]]*1000</f>
        <v>8257.402454130659</v>
      </c>
    </row>
    <row r="933" spans="1:14" x14ac:dyDescent="0.25">
      <c r="A933" t="s">
        <v>9</v>
      </c>
      <c r="B933" t="s">
        <v>13</v>
      </c>
      <c r="C933">
        <v>5214129104</v>
      </c>
      <c r="D933" t="s">
        <v>33</v>
      </c>
      <c r="E933" t="s">
        <v>153</v>
      </c>
      <c r="F933">
        <v>555134</v>
      </c>
      <c r="G933">
        <v>53351</v>
      </c>
      <c r="H933" t="s">
        <v>277</v>
      </c>
      <c r="I933" s="45">
        <v>202951.5</v>
      </c>
      <c r="J933" t="s">
        <v>38</v>
      </c>
      <c r="K933" s="7">
        <v>5.9070959999999999E-2</v>
      </c>
      <c r="L933" s="7">
        <v>5.42746</v>
      </c>
      <c r="M933" s="7">
        <f>Tabulka2[[#This Row],[Úspora E (TJ/rok)]]*277777.777777777</f>
        <v>16408.599999999955</v>
      </c>
      <c r="N933" s="7">
        <f>Tabulka2[[#This Row],[Úspora CO2 (tCO2/rok)]]*1000</f>
        <v>5427.46</v>
      </c>
    </row>
    <row r="934" spans="1:14" x14ac:dyDescent="0.25">
      <c r="A934" t="s">
        <v>9</v>
      </c>
      <c r="B934" t="s">
        <v>13</v>
      </c>
      <c r="C934">
        <v>5214129258</v>
      </c>
      <c r="D934" t="s">
        <v>33</v>
      </c>
      <c r="E934" t="s">
        <v>262</v>
      </c>
      <c r="F934">
        <v>576051</v>
      </c>
      <c r="H934" t="s">
        <v>295</v>
      </c>
      <c r="I934" s="45">
        <v>154115</v>
      </c>
      <c r="J934" t="s">
        <v>38</v>
      </c>
      <c r="K934" s="7">
        <v>4.0614444E-2</v>
      </c>
      <c r="L934" s="7">
        <v>3.7316689999999992</v>
      </c>
      <c r="M934" s="7">
        <f>Tabulka2[[#This Row],[Úspora E (TJ/rok)]]*277777.777777777</f>
        <v>11281.789999999968</v>
      </c>
      <c r="N934" s="7">
        <f>Tabulka2[[#This Row],[Úspora CO2 (tCO2/rok)]]*1000</f>
        <v>3731.6689999999994</v>
      </c>
    </row>
    <row r="935" spans="1:14" x14ac:dyDescent="0.25">
      <c r="A935" t="s">
        <v>9</v>
      </c>
      <c r="B935" t="s">
        <v>13</v>
      </c>
      <c r="C935">
        <v>5214129402</v>
      </c>
      <c r="D935" t="s">
        <v>33</v>
      </c>
      <c r="E935" t="s">
        <v>227</v>
      </c>
      <c r="F935">
        <v>575640</v>
      </c>
      <c r="G935">
        <v>53304</v>
      </c>
      <c r="H935" t="s">
        <v>227</v>
      </c>
      <c r="I935" s="45">
        <v>65000</v>
      </c>
      <c r="J935" t="s">
        <v>57</v>
      </c>
      <c r="K935" s="7">
        <v>2.4629090909090906E-2</v>
      </c>
      <c r="L935" s="7">
        <v>2.2629293981818184</v>
      </c>
      <c r="M935" s="7">
        <f>Tabulka2[[#This Row],[Úspora E (TJ/rok)]]*277777.777777777</f>
        <v>6841.4141414141213</v>
      </c>
      <c r="N935" s="7">
        <f>Tabulka2[[#This Row],[Úspora CO2 (tCO2/rok)]]*1000</f>
        <v>2262.9293981818182</v>
      </c>
    </row>
    <row r="936" spans="1:14" x14ac:dyDescent="0.25">
      <c r="A936" t="s">
        <v>9</v>
      </c>
      <c r="B936" t="s">
        <v>13</v>
      </c>
      <c r="C936">
        <v>5214129404</v>
      </c>
      <c r="D936" t="s">
        <v>33</v>
      </c>
      <c r="E936" t="s">
        <v>227</v>
      </c>
      <c r="F936">
        <v>575640</v>
      </c>
      <c r="G936">
        <v>53304</v>
      </c>
      <c r="H936" t="s">
        <v>227</v>
      </c>
      <c r="I936" s="45">
        <v>65000</v>
      </c>
      <c r="J936" t="s">
        <v>57</v>
      </c>
      <c r="K936" s="7">
        <v>3.3960727272727267E-2</v>
      </c>
      <c r="L936" s="7">
        <v>3.1203233774545458</v>
      </c>
      <c r="M936" s="7">
        <f>Tabulka2[[#This Row],[Úspora E (TJ/rok)]]*277777.777777777</f>
        <v>9433.5353535353261</v>
      </c>
      <c r="N936" s="7">
        <f>Tabulka2[[#This Row],[Úspora CO2 (tCO2/rok)]]*1000</f>
        <v>3120.3233774545456</v>
      </c>
    </row>
    <row r="937" spans="1:14" x14ac:dyDescent="0.25">
      <c r="A937" t="s">
        <v>9</v>
      </c>
      <c r="B937" t="s">
        <v>13</v>
      </c>
      <c r="C937">
        <v>5214129625</v>
      </c>
      <c r="D937" t="s">
        <v>33</v>
      </c>
      <c r="E937" t="s">
        <v>69</v>
      </c>
      <c r="F937">
        <v>572896</v>
      </c>
      <c r="G937">
        <v>53341</v>
      </c>
      <c r="H937" t="s">
        <v>69</v>
      </c>
      <c r="I937" s="45">
        <v>195000</v>
      </c>
      <c r="J937" t="s">
        <v>38</v>
      </c>
      <c r="K937" s="7">
        <v>5.3591054399999997E-2</v>
      </c>
      <c r="L937" s="7">
        <v>4.9239644</v>
      </c>
      <c r="M937" s="7">
        <f>Tabulka2[[#This Row],[Úspora E (TJ/rok)]]*277777.777777777</f>
        <v>14886.403999999957</v>
      </c>
      <c r="N937" s="7">
        <f>Tabulka2[[#This Row],[Úspora CO2 (tCO2/rok)]]*1000</f>
        <v>4923.9643999999998</v>
      </c>
    </row>
    <row r="938" spans="1:14" x14ac:dyDescent="0.25">
      <c r="A938" t="s">
        <v>9</v>
      </c>
      <c r="B938" t="s">
        <v>13</v>
      </c>
      <c r="C938">
        <v>5214129753</v>
      </c>
      <c r="D938" t="s">
        <v>33</v>
      </c>
      <c r="E938" t="s">
        <v>153</v>
      </c>
      <c r="F938">
        <v>555134</v>
      </c>
      <c r="G938">
        <v>53002</v>
      </c>
      <c r="H938" t="s">
        <v>158</v>
      </c>
      <c r="I938" s="45">
        <v>275000</v>
      </c>
      <c r="J938" t="s">
        <v>40</v>
      </c>
      <c r="K938" s="7">
        <v>8.1663940800000001E-2</v>
      </c>
      <c r="L938" s="7">
        <v>7.5033108000000004</v>
      </c>
      <c r="M938" s="7">
        <f>Tabulka2[[#This Row],[Úspora E (TJ/rok)]]*277777.777777777</f>
        <v>22684.427999999938</v>
      </c>
      <c r="N938" s="7">
        <f>Tabulka2[[#This Row],[Úspora CO2 (tCO2/rok)]]*1000</f>
        <v>7503.3108000000002</v>
      </c>
    </row>
    <row r="939" spans="1:14" x14ac:dyDescent="0.25">
      <c r="A939" t="s">
        <v>9</v>
      </c>
      <c r="B939" t="s">
        <v>13</v>
      </c>
      <c r="C939">
        <v>5214130020</v>
      </c>
      <c r="D939" t="s">
        <v>33</v>
      </c>
      <c r="E939" t="s">
        <v>85</v>
      </c>
      <c r="F939">
        <v>574953</v>
      </c>
      <c r="G939">
        <v>53305</v>
      </c>
      <c r="H939" t="s">
        <v>85</v>
      </c>
      <c r="I939" s="45">
        <v>245000</v>
      </c>
      <c r="J939" t="s">
        <v>40</v>
      </c>
      <c r="K939" s="7">
        <v>5.3866799999999999E-2</v>
      </c>
      <c r="L939" s="7">
        <v>4.9493</v>
      </c>
      <c r="M939" s="7">
        <f>Tabulka2[[#This Row],[Úspora E (TJ/rok)]]*277777.777777777</f>
        <v>14962.999999999958</v>
      </c>
      <c r="N939" s="7">
        <f>Tabulka2[[#This Row],[Úspora CO2 (tCO2/rok)]]*1000</f>
        <v>4949.3</v>
      </c>
    </row>
    <row r="940" spans="1:14" x14ac:dyDescent="0.25">
      <c r="A940" t="s">
        <v>9</v>
      </c>
      <c r="B940" t="s">
        <v>13</v>
      </c>
      <c r="C940">
        <v>5214130114</v>
      </c>
      <c r="D940" t="s">
        <v>33</v>
      </c>
      <c r="E940" t="s">
        <v>62</v>
      </c>
      <c r="F940">
        <v>574856</v>
      </c>
      <c r="G940">
        <v>53345</v>
      </c>
      <c r="H940" t="s">
        <v>62</v>
      </c>
      <c r="I940" s="45">
        <v>262846</v>
      </c>
      <c r="J940" t="s">
        <v>64</v>
      </c>
      <c r="K940" s="7">
        <v>8.0647200000000002E-2</v>
      </c>
      <c r="L940" s="7">
        <v>4.3459880000000348</v>
      </c>
      <c r="M940" s="7">
        <f>Tabulka2[[#This Row],[Úspora E (TJ/rok)]]*277777.777777777</f>
        <v>22401.999999999938</v>
      </c>
      <c r="N940" s="7">
        <f>Tabulka2[[#This Row],[Úspora CO2 (tCO2/rok)]]*1000</f>
        <v>4345.9880000000348</v>
      </c>
    </row>
    <row r="941" spans="1:14" x14ac:dyDescent="0.25">
      <c r="A941" t="s">
        <v>9</v>
      </c>
      <c r="B941" t="s">
        <v>13</v>
      </c>
      <c r="C941">
        <v>5214130541</v>
      </c>
      <c r="D941" t="s">
        <v>33</v>
      </c>
      <c r="E941" t="s">
        <v>153</v>
      </c>
      <c r="F941">
        <v>555134</v>
      </c>
      <c r="H941" t="s">
        <v>277</v>
      </c>
      <c r="I941" s="45">
        <v>172856.5</v>
      </c>
      <c r="J941" t="s">
        <v>38</v>
      </c>
      <c r="K941" s="7">
        <v>5.86579032E-2</v>
      </c>
      <c r="L941" s="7">
        <v>5.3895081999999999</v>
      </c>
      <c r="M941" s="7">
        <f>Tabulka2[[#This Row],[Úspora E (TJ/rok)]]*277777.777777777</f>
        <v>16293.861999999954</v>
      </c>
      <c r="N941" s="7">
        <f>Tabulka2[[#This Row],[Úspora CO2 (tCO2/rok)]]*1000</f>
        <v>5389.5082000000002</v>
      </c>
    </row>
    <row r="942" spans="1:14" x14ac:dyDescent="0.25">
      <c r="A942" t="s">
        <v>9</v>
      </c>
      <c r="B942" t="s">
        <v>13</v>
      </c>
      <c r="C942">
        <v>5214130578</v>
      </c>
      <c r="D942" t="s">
        <v>33</v>
      </c>
      <c r="E942" t="s">
        <v>151</v>
      </c>
      <c r="F942">
        <v>575437</v>
      </c>
      <c r="G942">
        <v>53002</v>
      </c>
      <c r="H942" t="s">
        <v>151</v>
      </c>
      <c r="I942" s="45">
        <v>50000</v>
      </c>
      <c r="J942" t="s">
        <v>131</v>
      </c>
      <c r="K942" s="7">
        <v>1.3886213592233009E-2</v>
      </c>
      <c r="L942" s="7">
        <v>0.77145637239611642</v>
      </c>
      <c r="M942" s="7">
        <f>Tabulka2[[#This Row],[Úspora E (TJ/rok)]]*277777.777777777</f>
        <v>3857.281553398047</v>
      </c>
      <c r="N942" s="7">
        <f>Tabulka2[[#This Row],[Úspora CO2 (tCO2/rok)]]*1000</f>
        <v>771.45637239611642</v>
      </c>
    </row>
    <row r="943" spans="1:14" x14ac:dyDescent="0.25">
      <c r="A943" t="s">
        <v>9</v>
      </c>
      <c r="B943" t="s">
        <v>13</v>
      </c>
      <c r="C943">
        <v>5214130650</v>
      </c>
      <c r="D943" t="s">
        <v>33</v>
      </c>
      <c r="E943" t="s">
        <v>255</v>
      </c>
      <c r="F943">
        <v>575739</v>
      </c>
      <c r="G943">
        <v>53002</v>
      </c>
      <c r="H943" t="s">
        <v>255</v>
      </c>
      <c r="I943" s="45">
        <v>196200</v>
      </c>
      <c r="J943" t="s">
        <v>38</v>
      </c>
      <c r="K943" s="7">
        <v>3.0532320000000002E-2</v>
      </c>
      <c r="L943" s="7">
        <v>2.80532</v>
      </c>
      <c r="M943" s="7">
        <f>Tabulka2[[#This Row],[Úspora E (TJ/rok)]]*277777.777777777</f>
        <v>8481.1999999999771</v>
      </c>
      <c r="N943" s="7">
        <f>Tabulka2[[#This Row],[Úspora CO2 (tCO2/rok)]]*1000</f>
        <v>2805.32</v>
      </c>
    </row>
    <row r="944" spans="1:14" x14ac:dyDescent="0.25">
      <c r="A944" t="s">
        <v>9</v>
      </c>
      <c r="B944" t="s">
        <v>13</v>
      </c>
      <c r="C944">
        <v>5214130914</v>
      </c>
      <c r="D944" t="s">
        <v>33</v>
      </c>
      <c r="E944" t="s">
        <v>118</v>
      </c>
      <c r="F944">
        <v>575305</v>
      </c>
      <c r="G944">
        <v>53345</v>
      </c>
      <c r="H944" t="s">
        <v>118</v>
      </c>
      <c r="I944" s="45">
        <v>205000</v>
      </c>
      <c r="J944" t="s">
        <v>38</v>
      </c>
      <c r="K944" s="7">
        <v>4.6800000000000001E-3</v>
      </c>
      <c r="L944" s="7">
        <v>0.43</v>
      </c>
      <c r="M944" s="7">
        <f>Tabulka2[[#This Row],[Úspora E (TJ/rok)]]*277777.777777777</f>
        <v>1299.9999999999964</v>
      </c>
      <c r="N944" s="7">
        <f>Tabulka2[[#This Row],[Úspora CO2 (tCO2/rok)]]*1000</f>
        <v>430</v>
      </c>
    </row>
    <row r="945" spans="1:14" x14ac:dyDescent="0.25">
      <c r="A945" t="s">
        <v>9</v>
      </c>
      <c r="B945" t="s">
        <v>13</v>
      </c>
      <c r="C945">
        <v>5214131018</v>
      </c>
      <c r="D945" t="s">
        <v>33</v>
      </c>
      <c r="E945" t="s">
        <v>153</v>
      </c>
      <c r="F945">
        <v>555134</v>
      </c>
      <c r="H945" t="s">
        <v>159</v>
      </c>
      <c r="I945" s="45">
        <v>205000</v>
      </c>
      <c r="J945" t="s">
        <v>38</v>
      </c>
      <c r="K945" s="7">
        <v>5.5378440000000001E-2</v>
      </c>
      <c r="L945" s="7">
        <v>5.08819</v>
      </c>
      <c r="M945" s="7">
        <f>Tabulka2[[#This Row],[Úspora E (TJ/rok)]]*277777.777777777</f>
        <v>15382.899999999958</v>
      </c>
      <c r="N945" s="7">
        <f>Tabulka2[[#This Row],[Úspora CO2 (tCO2/rok)]]*1000</f>
        <v>5088.1899999999996</v>
      </c>
    </row>
    <row r="946" spans="1:14" x14ac:dyDescent="0.25">
      <c r="A946" t="s">
        <v>9</v>
      </c>
      <c r="B946" t="s">
        <v>13</v>
      </c>
      <c r="C946">
        <v>5214131277</v>
      </c>
      <c r="D946" t="s">
        <v>33</v>
      </c>
      <c r="E946" t="s">
        <v>257</v>
      </c>
      <c r="F946">
        <v>572985</v>
      </c>
      <c r="G946">
        <v>53002</v>
      </c>
      <c r="H946" t="s">
        <v>257</v>
      </c>
      <c r="I946" s="45">
        <v>205000</v>
      </c>
      <c r="J946" t="s">
        <v>38</v>
      </c>
      <c r="K946" s="7">
        <v>6.7417459200000002E-2</v>
      </c>
      <c r="L946" s="7">
        <v>6.1943391999999999</v>
      </c>
      <c r="M946" s="7">
        <f>Tabulka2[[#This Row],[Úspora E (TJ/rok)]]*277777.777777777</f>
        <v>18727.071999999949</v>
      </c>
      <c r="N946" s="7">
        <f>Tabulka2[[#This Row],[Úspora CO2 (tCO2/rok)]]*1000</f>
        <v>6194.3392000000003</v>
      </c>
    </row>
    <row r="947" spans="1:14" x14ac:dyDescent="0.25">
      <c r="A947" t="s">
        <v>9</v>
      </c>
      <c r="B947" t="s">
        <v>13</v>
      </c>
      <c r="C947">
        <v>5214131581</v>
      </c>
      <c r="D947" t="s">
        <v>33</v>
      </c>
      <c r="E947" t="s">
        <v>255</v>
      </c>
      <c r="F947">
        <v>575739</v>
      </c>
      <c r="G947">
        <v>53002</v>
      </c>
      <c r="H947" t="s">
        <v>255</v>
      </c>
      <c r="I947" s="45">
        <v>191158.75</v>
      </c>
      <c r="J947" t="s">
        <v>38</v>
      </c>
      <c r="K947" s="7">
        <v>1.8701280000000001E-2</v>
      </c>
      <c r="L947" s="7">
        <v>1.71828</v>
      </c>
      <c r="M947" s="7">
        <f>Tabulka2[[#This Row],[Úspora E (TJ/rok)]]*277777.777777777</f>
        <v>5194.7999999999856</v>
      </c>
      <c r="N947" s="7">
        <f>Tabulka2[[#This Row],[Úspora CO2 (tCO2/rok)]]*1000</f>
        <v>1718.28</v>
      </c>
    </row>
    <row r="948" spans="1:14" x14ac:dyDescent="0.25">
      <c r="A948" t="s">
        <v>9</v>
      </c>
      <c r="B948" t="s">
        <v>13</v>
      </c>
      <c r="C948">
        <v>5214131736</v>
      </c>
      <c r="D948" t="s">
        <v>33</v>
      </c>
      <c r="E948" t="s">
        <v>127</v>
      </c>
      <c r="F948">
        <v>575399</v>
      </c>
      <c r="G948">
        <v>53372</v>
      </c>
      <c r="H948" t="s">
        <v>127</v>
      </c>
      <c r="I948" s="45">
        <v>50000</v>
      </c>
      <c r="J948" t="s">
        <v>131</v>
      </c>
      <c r="K948" s="7">
        <v>1.8521454545454546E-2</v>
      </c>
      <c r="L948" s="7">
        <v>1.7017576549090909</v>
      </c>
      <c r="M948" s="7">
        <f>Tabulka2[[#This Row],[Úspora E (TJ/rok)]]*277777.777777777</f>
        <v>5144.8484848484704</v>
      </c>
      <c r="N948" s="7">
        <f>Tabulka2[[#This Row],[Úspora CO2 (tCO2/rok)]]*1000</f>
        <v>1701.7576549090909</v>
      </c>
    </row>
    <row r="949" spans="1:14" x14ac:dyDescent="0.25">
      <c r="A949" t="s">
        <v>9</v>
      </c>
      <c r="B949" t="s">
        <v>13</v>
      </c>
      <c r="C949">
        <v>5214131864</v>
      </c>
      <c r="D949" t="s">
        <v>33</v>
      </c>
      <c r="E949" t="s">
        <v>153</v>
      </c>
      <c r="F949">
        <v>555134</v>
      </c>
      <c r="G949">
        <v>53012</v>
      </c>
      <c r="H949" t="s">
        <v>274</v>
      </c>
      <c r="I949" s="45">
        <v>263500</v>
      </c>
      <c r="J949" t="s">
        <v>40</v>
      </c>
      <c r="K949" s="7">
        <v>5.0691794400000004E-2</v>
      </c>
      <c r="L949" s="7">
        <v>4.6575793999999995</v>
      </c>
      <c r="M949" s="7">
        <f>Tabulka2[[#This Row],[Úspora E (TJ/rok)]]*277777.777777777</f>
        <v>14081.053999999962</v>
      </c>
      <c r="N949" s="7">
        <f>Tabulka2[[#This Row],[Úspora CO2 (tCO2/rok)]]*1000</f>
        <v>4657.5793999999996</v>
      </c>
    </row>
    <row r="950" spans="1:14" x14ac:dyDescent="0.25">
      <c r="A950" t="s">
        <v>9</v>
      </c>
      <c r="B950" t="s">
        <v>13</v>
      </c>
      <c r="C950">
        <v>5214132086</v>
      </c>
      <c r="D950" t="s">
        <v>33</v>
      </c>
      <c r="E950" t="s">
        <v>153</v>
      </c>
      <c r="F950">
        <v>555134</v>
      </c>
      <c r="H950" t="s">
        <v>275</v>
      </c>
      <c r="I950" s="45">
        <v>205000</v>
      </c>
      <c r="J950" t="s">
        <v>38</v>
      </c>
      <c r="K950" s="7">
        <v>7.3101600000000003E-2</v>
      </c>
      <c r="L950" s="7">
        <v>6.7165999999999997</v>
      </c>
      <c r="M950" s="7">
        <f>Tabulka2[[#This Row],[Úspora E (TJ/rok)]]*277777.777777777</f>
        <v>20305.999999999942</v>
      </c>
      <c r="N950" s="7">
        <f>Tabulka2[[#This Row],[Úspora CO2 (tCO2/rok)]]*1000</f>
        <v>6716.5999999999995</v>
      </c>
    </row>
    <row r="951" spans="1:14" x14ac:dyDescent="0.25">
      <c r="A951" t="s">
        <v>9</v>
      </c>
      <c r="B951" t="s">
        <v>13</v>
      </c>
      <c r="C951">
        <v>5214132183</v>
      </c>
      <c r="D951" t="s">
        <v>33</v>
      </c>
      <c r="E951" t="s">
        <v>153</v>
      </c>
      <c r="F951">
        <v>555134</v>
      </c>
      <c r="H951" t="s">
        <v>275</v>
      </c>
      <c r="I951" s="45">
        <v>152395.5</v>
      </c>
      <c r="J951" t="s">
        <v>38</v>
      </c>
      <c r="K951" s="7">
        <v>1.2402468E-2</v>
      </c>
      <c r="L951" s="7">
        <v>1.139543</v>
      </c>
      <c r="M951" s="7">
        <f>Tabulka2[[#This Row],[Úspora E (TJ/rok)]]*277777.777777777</f>
        <v>3445.1299999999901</v>
      </c>
      <c r="N951" s="7">
        <f>Tabulka2[[#This Row],[Úspora CO2 (tCO2/rok)]]*1000</f>
        <v>1139.5429999999999</v>
      </c>
    </row>
    <row r="952" spans="1:14" x14ac:dyDescent="0.25">
      <c r="A952" t="s">
        <v>9</v>
      </c>
      <c r="B952" t="s">
        <v>13</v>
      </c>
      <c r="C952">
        <v>5214132262</v>
      </c>
      <c r="D952" t="s">
        <v>33</v>
      </c>
      <c r="E952" t="s">
        <v>153</v>
      </c>
      <c r="F952">
        <v>555134</v>
      </c>
      <c r="H952" t="s">
        <v>274</v>
      </c>
      <c r="I952" s="45">
        <v>50000</v>
      </c>
      <c r="J952" t="s">
        <v>68</v>
      </c>
      <c r="K952" s="7">
        <v>6.1698188668308932E-4</v>
      </c>
      <c r="L952" s="7">
        <v>-5.5037698429792781E-2</v>
      </c>
      <c r="M952" s="7">
        <f>Tabulka2[[#This Row],[Úspora E (TJ/rok)]]*277777.777777777</f>
        <v>171.38385741196876</v>
      </c>
      <c r="N952" s="7">
        <f>Tabulka2[[#This Row],[Úspora CO2 (tCO2/rok)]]*1000</f>
        <v>-55.037698429792783</v>
      </c>
    </row>
    <row r="953" spans="1:14" x14ac:dyDescent="0.25">
      <c r="A953" t="s">
        <v>9</v>
      </c>
      <c r="B953" t="s">
        <v>13</v>
      </c>
      <c r="C953">
        <v>5214132558</v>
      </c>
      <c r="D953" t="s">
        <v>33</v>
      </c>
      <c r="E953" t="s">
        <v>145</v>
      </c>
      <c r="F953">
        <v>575429</v>
      </c>
      <c r="G953">
        <v>53345</v>
      </c>
      <c r="H953" t="s">
        <v>145</v>
      </c>
      <c r="I953" s="45">
        <v>205000</v>
      </c>
      <c r="J953" t="s">
        <v>38</v>
      </c>
      <c r="K953" s="7">
        <v>5.9445360000000003E-2</v>
      </c>
      <c r="L953" s="7">
        <v>5.4618599999999997</v>
      </c>
      <c r="M953" s="7">
        <f>Tabulka2[[#This Row],[Úspora E (TJ/rok)]]*277777.777777777</f>
        <v>16512.599999999955</v>
      </c>
      <c r="N953" s="7">
        <f>Tabulka2[[#This Row],[Úspora CO2 (tCO2/rok)]]*1000</f>
        <v>5461.86</v>
      </c>
    </row>
    <row r="954" spans="1:14" x14ac:dyDescent="0.25">
      <c r="A954" t="s">
        <v>9</v>
      </c>
      <c r="B954" t="s">
        <v>13</v>
      </c>
      <c r="C954">
        <v>5214132623</v>
      </c>
      <c r="D954" t="s">
        <v>33</v>
      </c>
      <c r="E954" t="s">
        <v>153</v>
      </c>
      <c r="F954">
        <v>555134</v>
      </c>
      <c r="G954">
        <v>53301</v>
      </c>
      <c r="H954" t="s">
        <v>166</v>
      </c>
      <c r="I954" s="45">
        <v>205000</v>
      </c>
      <c r="J954" t="s">
        <v>38</v>
      </c>
      <c r="K954" s="7">
        <v>9.0623519999999999E-2</v>
      </c>
      <c r="L954" s="7">
        <v>8.3265200000000004</v>
      </c>
      <c r="M954" s="7">
        <f>Tabulka2[[#This Row],[Úspora E (TJ/rok)]]*277777.777777777</f>
        <v>25173.199999999928</v>
      </c>
      <c r="N954" s="7">
        <f>Tabulka2[[#This Row],[Úspora CO2 (tCO2/rok)]]*1000</f>
        <v>8326.52</v>
      </c>
    </row>
    <row r="955" spans="1:14" x14ac:dyDescent="0.25">
      <c r="A955" t="s">
        <v>9</v>
      </c>
      <c r="B955" t="s">
        <v>13</v>
      </c>
      <c r="C955">
        <v>5214132683</v>
      </c>
      <c r="D955" t="s">
        <v>33</v>
      </c>
      <c r="E955" t="s">
        <v>250</v>
      </c>
      <c r="F955">
        <v>553719</v>
      </c>
      <c r="G955">
        <v>53002</v>
      </c>
      <c r="H955" t="s">
        <v>250</v>
      </c>
      <c r="I955" s="45">
        <v>245000</v>
      </c>
      <c r="J955" t="s">
        <v>40</v>
      </c>
      <c r="K955" s="7">
        <v>5.4486338400000001E-2</v>
      </c>
      <c r="L955" s="7">
        <v>5.0062233999999997</v>
      </c>
      <c r="M955" s="7">
        <f>Tabulka2[[#This Row],[Úspora E (TJ/rok)]]*277777.777777777</f>
        <v>15135.093999999957</v>
      </c>
      <c r="N955" s="7">
        <f>Tabulka2[[#This Row],[Úspora CO2 (tCO2/rok)]]*1000</f>
        <v>5006.2233999999999</v>
      </c>
    </row>
    <row r="956" spans="1:14" x14ac:dyDescent="0.25">
      <c r="A956" t="s">
        <v>9</v>
      </c>
      <c r="B956" t="s">
        <v>13</v>
      </c>
      <c r="C956">
        <v>5214132691</v>
      </c>
      <c r="D956" t="s">
        <v>33</v>
      </c>
      <c r="E956" t="s">
        <v>226</v>
      </c>
      <c r="F956">
        <v>575593</v>
      </c>
      <c r="G956">
        <v>53354</v>
      </c>
      <c r="H956" t="s">
        <v>226</v>
      </c>
      <c r="I956" s="45">
        <v>205000</v>
      </c>
      <c r="J956" t="s">
        <v>38</v>
      </c>
      <c r="K956" s="7">
        <v>7.8324480000000002E-2</v>
      </c>
      <c r="L956" s="7">
        <v>7.1964799999999993</v>
      </c>
      <c r="M956" s="7">
        <f>Tabulka2[[#This Row],[Úspora E (TJ/rok)]]*277777.777777777</f>
        <v>21756.799999999937</v>
      </c>
      <c r="N956" s="7">
        <f>Tabulka2[[#This Row],[Úspora CO2 (tCO2/rok)]]*1000</f>
        <v>7196.48</v>
      </c>
    </row>
    <row r="957" spans="1:14" x14ac:dyDescent="0.25">
      <c r="A957" t="s">
        <v>9</v>
      </c>
      <c r="B957" t="s">
        <v>13</v>
      </c>
      <c r="C957">
        <v>5214132708</v>
      </c>
      <c r="D957" t="s">
        <v>33</v>
      </c>
      <c r="E957" t="s">
        <v>153</v>
      </c>
      <c r="F957">
        <v>555134</v>
      </c>
      <c r="H957" t="s">
        <v>277</v>
      </c>
      <c r="I957" s="45">
        <v>205000</v>
      </c>
      <c r="J957" t="s">
        <v>38</v>
      </c>
      <c r="K957" s="7">
        <v>6.5401502400000006E-2</v>
      </c>
      <c r="L957" s="7">
        <v>6.0091124000000002</v>
      </c>
      <c r="M957" s="7">
        <f>Tabulka2[[#This Row],[Úspora E (TJ/rok)]]*277777.777777777</f>
        <v>18167.083999999952</v>
      </c>
      <c r="N957" s="7">
        <f>Tabulka2[[#This Row],[Úspora CO2 (tCO2/rok)]]*1000</f>
        <v>6009.1124</v>
      </c>
    </row>
    <row r="958" spans="1:14" x14ac:dyDescent="0.25">
      <c r="A958" t="s">
        <v>9</v>
      </c>
      <c r="B958" t="s">
        <v>13</v>
      </c>
      <c r="C958">
        <v>5214132868</v>
      </c>
      <c r="D958" t="s">
        <v>33</v>
      </c>
      <c r="E958" t="s">
        <v>153</v>
      </c>
      <c r="F958">
        <v>555134</v>
      </c>
      <c r="H958" t="s">
        <v>275</v>
      </c>
      <c r="I958" s="45">
        <v>205000</v>
      </c>
      <c r="J958" t="s">
        <v>38</v>
      </c>
      <c r="K958" s="7">
        <v>6.7028363999999993E-2</v>
      </c>
      <c r="L958" s="7">
        <v>6.1585890000000001</v>
      </c>
      <c r="M958" s="7">
        <f>Tabulka2[[#This Row],[Úspora E (TJ/rok)]]*277777.777777777</f>
        <v>18618.989999999947</v>
      </c>
      <c r="N958" s="7">
        <f>Tabulka2[[#This Row],[Úspora CO2 (tCO2/rok)]]*1000</f>
        <v>6158.5889999999999</v>
      </c>
    </row>
    <row r="959" spans="1:14" x14ac:dyDescent="0.25">
      <c r="A959" t="s">
        <v>9</v>
      </c>
      <c r="B959" t="s">
        <v>13</v>
      </c>
      <c r="C959">
        <v>5214133108</v>
      </c>
      <c r="D959" t="s">
        <v>33</v>
      </c>
      <c r="E959" t="s">
        <v>260</v>
      </c>
      <c r="F959">
        <v>575984</v>
      </c>
      <c r="G959">
        <v>53341</v>
      </c>
      <c r="H959" t="s">
        <v>260</v>
      </c>
      <c r="I959" s="45">
        <v>245000</v>
      </c>
      <c r="J959" t="s">
        <v>40</v>
      </c>
      <c r="K959" s="7">
        <v>6.9784509600000003E-2</v>
      </c>
      <c r="L959" s="7">
        <v>6.4118246000000001</v>
      </c>
      <c r="M959" s="7">
        <f>Tabulka2[[#This Row],[Úspora E (TJ/rok)]]*277777.777777777</f>
        <v>19384.585999999945</v>
      </c>
      <c r="N959" s="7">
        <f>Tabulka2[[#This Row],[Úspora CO2 (tCO2/rok)]]*1000</f>
        <v>6411.8245999999999</v>
      </c>
    </row>
    <row r="960" spans="1:14" x14ac:dyDescent="0.25">
      <c r="A960" t="s">
        <v>9</v>
      </c>
      <c r="B960" t="s">
        <v>13</v>
      </c>
      <c r="C960">
        <v>5214133478</v>
      </c>
      <c r="D960" t="s">
        <v>33</v>
      </c>
      <c r="E960" t="s">
        <v>244</v>
      </c>
      <c r="F960">
        <v>575682</v>
      </c>
      <c r="G960">
        <v>53352</v>
      </c>
      <c r="H960" t="s">
        <v>244</v>
      </c>
      <c r="I960" s="45">
        <v>175142.5</v>
      </c>
      <c r="J960" t="s">
        <v>38</v>
      </c>
      <c r="K960" s="7">
        <v>1.9825790399999998E-2</v>
      </c>
      <c r="L960" s="7">
        <v>1.8216003999999999</v>
      </c>
      <c r="M960" s="7">
        <f>Tabulka2[[#This Row],[Úspora E (TJ/rok)]]*277777.777777777</f>
        <v>5507.1639999999843</v>
      </c>
      <c r="N960" s="7">
        <f>Tabulka2[[#This Row],[Úspora CO2 (tCO2/rok)]]*1000</f>
        <v>1821.6003999999998</v>
      </c>
    </row>
    <row r="961" spans="1:14" x14ac:dyDescent="0.25">
      <c r="A961" t="s">
        <v>9</v>
      </c>
      <c r="B961" t="s">
        <v>13</v>
      </c>
      <c r="C961">
        <v>5214133491</v>
      </c>
      <c r="D961" t="s">
        <v>33</v>
      </c>
      <c r="E961" t="s">
        <v>153</v>
      </c>
      <c r="F961">
        <v>555134</v>
      </c>
      <c r="H961" t="s">
        <v>274</v>
      </c>
      <c r="I961" s="45">
        <v>205000</v>
      </c>
      <c r="J961" t="s">
        <v>38</v>
      </c>
      <c r="K961" s="7">
        <v>3.2443070400000003E-2</v>
      </c>
      <c r="L961" s="7">
        <v>2.9808804000000002</v>
      </c>
      <c r="M961" s="7">
        <f>Tabulka2[[#This Row],[Úspora E (TJ/rok)]]*277777.777777777</f>
        <v>9011.9639999999763</v>
      </c>
      <c r="N961" s="7">
        <f>Tabulka2[[#This Row],[Úspora CO2 (tCO2/rok)]]*1000</f>
        <v>2980.8804</v>
      </c>
    </row>
    <row r="962" spans="1:14" x14ac:dyDescent="0.25">
      <c r="A962" t="s">
        <v>9</v>
      </c>
      <c r="B962" t="s">
        <v>13</v>
      </c>
      <c r="C962">
        <v>5214133616</v>
      </c>
      <c r="D962" t="s">
        <v>33</v>
      </c>
      <c r="E962" t="s">
        <v>255</v>
      </c>
      <c r="F962">
        <v>575739</v>
      </c>
      <c r="G962">
        <v>53002</v>
      </c>
      <c r="H962" t="s">
        <v>255</v>
      </c>
      <c r="I962" s="45">
        <v>96514.5</v>
      </c>
      <c r="J962" t="s">
        <v>41</v>
      </c>
      <c r="K962" s="7">
        <v>6.9100114007096994E-2</v>
      </c>
      <c r="L962" s="7">
        <v>6.3489529542423062</v>
      </c>
      <c r="M962" s="7">
        <f>Tabulka2[[#This Row],[Úspora E (TJ/rok)]]*277777.777777777</f>
        <v>19194.476113082444</v>
      </c>
      <c r="N962" s="7">
        <f>Tabulka2[[#This Row],[Úspora CO2 (tCO2/rok)]]*1000</f>
        <v>6348.9529542423061</v>
      </c>
    </row>
    <row r="963" spans="1:14" x14ac:dyDescent="0.25">
      <c r="A963" t="s">
        <v>9</v>
      </c>
      <c r="B963" t="s">
        <v>13</v>
      </c>
      <c r="C963">
        <v>5214133672</v>
      </c>
      <c r="D963" t="s">
        <v>33</v>
      </c>
      <c r="E963" t="s">
        <v>153</v>
      </c>
      <c r="F963">
        <v>555134</v>
      </c>
      <c r="G963">
        <v>53003</v>
      </c>
      <c r="H963" t="s">
        <v>155</v>
      </c>
      <c r="I963" s="45">
        <v>205000</v>
      </c>
      <c r="J963" t="s">
        <v>38</v>
      </c>
      <c r="K963" s="7">
        <v>7.837717679999999E-2</v>
      </c>
      <c r="L963" s="7">
        <v>7.2013217999999988</v>
      </c>
      <c r="M963" s="7">
        <f>Tabulka2[[#This Row],[Úspora E (TJ/rok)]]*277777.777777777</f>
        <v>21771.437999999936</v>
      </c>
      <c r="N963" s="7">
        <f>Tabulka2[[#This Row],[Úspora CO2 (tCO2/rok)]]*1000</f>
        <v>7201.3217999999988</v>
      </c>
    </row>
    <row r="964" spans="1:14" x14ac:dyDescent="0.25">
      <c r="A964" t="s">
        <v>9</v>
      </c>
      <c r="B964" t="s">
        <v>13</v>
      </c>
      <c r="C964">
        <v>5214134057</v>
      </c>
      <c r="D964" t="s">
        <v>33</v>
      </c>
      <c r="E964" t="s">
        <v>153</v>
      </c>
      <c r="F964">
        <v>555134</v>
      </c>
      <c r="H964" t="s">
        <v>155</v>
      </c>
      <c r="I964" s="45">
        <v>178252.5</v>
      </c>
      <c r="J964" t="s">
        <v>38</v>
      </c>
      <c r="K964" s="7">
        <v>2.0227334400000001E-2</v>
      </c>
      <c r="L964" s="7">
        <v>1.8584944000000001</v>
      </c>
      <c r="M964" s="7">
        <f>Tabulka2[[#This Row],[Úspora E (TJ/rok)]]*277777.777777777</f>
        <v>5618.7039999999843</v>
      </c>
      <c r="N964" s="7">
        <f>Tabulka2[[#This Row],[Úspora CO2 (tCO2/rok)]]*1000</f>
        <v>1858.4944</v>
      </c>
    </row>
    <row r="965" spans="1:14" x14ac:dyDescent="0.25">
      <c r="A965" t="s">
        <v>9</v>
      </c>
      <c r="B965" t="s">
        <v>13</v>
      </c>
      <c r="C965">
        <v>5214134288</v>
      </c>
      <c r="D965" t="s">
        <v>33</v>
      </c>
      <c r="E965" t="s">
        <v>153</v>
      </c>
      <c r="F965">
        <v>555134</v>
      </c>
      <c r="G965">
        <v>53003</v>
      </c>
      <c r="H965" t="s">
        <v>166</v>
      </c>
      <c r="I965" s="45">
        <v>100000</v>
      </c>
      <c r="J965" t="s">
        <v>41</v>
      </c>
      <c r="K965" s="7">
        <v>0.15713415062909955</v>
      </c>
      <c r="L965" s="7">
        <v>14.43755071239227</v>
      </c>
      <c r="M965" s="7">
        <f>Tabulka2[[#This Row],[Úspora E (TJ/rok)]]*277777.777777777</f>
        <v>43648.375174749752</v>
      </c>
      <c r="N965" s="7">
        <f>Tabulka2[[#This Row],[Úspora CO2 (tCO2/rok)]]*1000</f>
        <v>14437.550712392269</v>
      </c>
    </row>
    <row r="966" spans="1:14" x14ac:dyDescent="0.25">
      <c r="A966" t="s">
        <v>9</v>
      </c>
      <c r="B966" t="s">
        <v>13</v>
      </c>
      <c r="C966">
        <v>5214134317</v>
      </c>
      <c r="D966" t="s">
        <v>33</v>
      </c>
      <c r="E966" t="s">
        <v>67</v>
      </c>
      <c r="F966">
        <v>574864</v>
      </c>
      <c r="G966">
        <v>53332</v>
      </c>
      <c r="H966" t="s">
        <v>67</v>
      </c>
      <c r="I966" s="45">
        <v>149098</v>
      </c>
      <c r="J966" t="s">
        <v>38</v>
      </c>
      <c r="K966" s="7">
        <v>1.5992870400000001E-2</v>
      </c>
      <c r="L966" s="7">
        <v>1.4694304</v>
      </c>
      <c r="M966" s="7">
        <f>Tabulka2[[#This Row],[Úspora E (TJ/rok)]]*277777.777777777</f>
        <v>4442.4639999999881</v>
      </c>
      <c r="N966" s="7">
        <f>Tabulka2[[#This Row],[Úspora CO2 (tCO2/rok)]]*1000</f>
        <v>1469.4304</v>
      </c>
    </row>
    <row r="967" spans="1:14" x14ac:dyDescent="0.25">
      <c r="A967" t="s">
        <v>9</v>
      </c>
      <c r="B967" t="s">
        <v>13</v>
      </c>
      <c r="C967">
        <v>5214134345</v>
      </c>
      <c r="D967" t="s">
        <v>33</v>
      </c>
      <c r="E967" t="s">
        <v>153</v>
      </c>
      <c r="F967">
        <v>555134</v>
      </c>
      <c r="H967" t="s">
        <v>277</v>
      </c>
      <c r="I967" s="45">
        <v>205000</v>
      </c>
      <c r="J967" t="s">
        <v>38</v>
      </c>
      <c r="K967" s="7">
        <v>3.7380189600000002E-2</v>
      </c>
      <c r="L967" s="7">
        <v>3.4345046000000004</v>
      </c>
      <c r="M967" s="7">
        <f>Tabulka2[[#This Row],[Úspora E (TJ/rok)]]*277777.777777777</f>
        <v>10383.385999999971</v>
      </c>
      <c r="N967" s="7">
        <f>Tabulka2[[#This Row],[Úspora CO2 (tCO2/rok)]]*1000</f>
        <v>3434.5046000000002</v>
      </c>
    </row>
    <row r="968" spans="1:14" x14ac:dyDescent="0.25">
      <c r="A968" t="s">
        <v>9</v>
      </c>
      <c r="B968" t="s">
        <v>13</v>
      </c>
      <c r="C968">
        <v>5214134443</v>
      </c>
      <c r="D968" t="s">
        <v>33</v>
      </c>
      <c r="E968" t="s">
        <v>153</v>
      </c>
      <c r="F968">
        <v>555134</v>
      </c>
      <c r="H968" t="s">
        <v>157</v>
      </c>
      <c r="I968" s="45">
        <v>245000</v>
      </c>
      <c r="J968" t="s">
        <v>40</v>
      </c>
      <c r="K968" s="7">
        <v>3.7179979199999998E-2</v>
      </c>
      <c r="L968" s="7">
        <v>3.4161091999999997</v>
      </c>
      <c r="M968" s="7">
        <f>Tabulka2[[#This Row],[Úspora E (TJ/rok)]]*277777.777777777</f>
        <v>10327.77199999997</v>
      </c>
      <c r="N968" s="7">
        <f>Tabulka2[[#This Row],[Úspora CO2 (tCO2/rok)]]*1000</f>
        <v>3416.1091999999999</v>
      </c>
    </row>
    <row r="969" spans="1:14" x14ac:dyDescent="0.25">
      <c r="A969" t="s">
        <v>9</v>
      </c>
      <c r="B969" t="s">
        <v>13</v>
      </c>
      <c r="C969">
        <v>5214134549</v>
      </c>
      <c r="D969" t="s">
        <v>33</v>
      </c>
      <c r="E969" t="s">
        <v>153</v>
      </c>
      <c r="F969">
        <v>555134</v>
      </c>
      <c r="G969">
        <v>53012</v>
      </c>
      <c r="H969" t="s">
        <v>157</v>
      </c>
      <c r="I969" s="45">
        <v>245000</v>
      </c>
      <c r="J969" t="s">
        <v>40</v>
      </c>
      <c r="K969" s="7">
        <v>7.9691040000000005E-2</v>
      </c>
      <c r="L969" s="7">
        <v>7.3220400000000003</v>
      </c>
      <c r="M969" s="7">
        <f>Tabulka2[[#This Row],[Úspora E (TJ/rok)]]*277777.777777777</f>
        <v>22136.39999999994</v>
      </c>
      <c r="N969" s="7">
        <f>Tabulka2[[#This Row],[Úspora CO2 (tCO2/rok)]]*1000</f>
        <v>7322.04</v>
      </c>
    </row>
    <row r="970" spans="1:14" x14ac:dyDescent="0.25">
      <c r="A970" t="s">
        <v>9</v>
      </c>
      <c r="B970" t="s">
        <v>13</v>
      </c>
      <c r="C970">
        <v>5214134691</v>
      </c>
      <c r="D970" t="s">
        <v>33</v>
      </c>
      <c r="E970" t="s">
        <v>153</v>
      </c>
      <c r="F970">
        <v>555134</v>
      </c>
      <c r="G970">
        <v>53351</v>
      </c>
      <c r="H970" t="s">
        <v>277</v>
      </c>
      <c r="I970" s="45">
        <v>907834</v>
      </c>
      <c r="J970" t="s">
        <v>211</v>
      </c>
      <c r="K970" s="7">
        <v>0.50603693090909085</v>
      </c>
      <c r="L970" s="7">
        <v>28.205462998182025</v>
      </c>
      <c r="M970" s="7">
        <f>Tabulka2[[#This Row],[Úspora E (TJ/rok)]]*277777.777777777</f>
        <v>140565.81414141372</v>
      </c>
      <c r="N970" s="7">
        <f>Tabulka2[[#This Row],[Úspora CO2 (tCO2/rok)]]*1000</f>
        <v>28205.462998182025</v>
      </c>
    </row>
    <row r="971" spans="1:14" x14ac:dyDescent="0.25">
      <c r="A971" t="s">
        <v>9</v>
      </c>
      <c r="B971" t="s">
        <v>13</v>
      </c>
      <c r="C971">
        <v>5214134721</v>
      </c>
      <c r="D971" t="s">
        <v>33</v>
      </c>
      <c r="E971" t="s">
        <v>108</v>
      </c>
      <c r="F971">
        <v>574767</v>
      </c>
      <c r="G971">
        <v>53341</v>
      </c>
      <c r="H971" t="s">
        <v>108</v>
      </c>
      <c r="I971" s="45">
        <v>205000</v>
      </c>
      <c r="J971" t="s">
        <v>38</v>
      </c>
      <c r="K971" s="7">
        <v>3.7131868800000002E-2</v>
      </c>
      <c r="L971" s="7">
        <v>3.4116887999999999</v>
      </c>
      <c r="M971" s="7">
        <f>Tabulka2[[#This Row],[Úspora E (TJ/rok)]]*277777.777777777</f>
        <v>10314.407999999972</v>
      </c>
      <c r="N971" s="7">
        <f>Tabulka2[[#This Row],[Úspora CO2 (tCO2/rok)]]*1000</f>
        <v>3411.6887999999999</v>
      </c>
    </row>
    <row r="972" spans="1:14" x14ac:dyDescent="0.25">
      <c r="A972" t="s">
        <v>9</v>
      </c>
      <c r="B972" t="s">
        <v>13</v>
      </c>
      <c r="C972">
        <v>5214134761</v>
      </c>
      <c r="D972" t="s">
        <v>33</v>
      </c>
      <c r="E972" t="s">
        <v>151</v>
      </c>
      <c r="F972">
        <v>575437</v>
      </c>
      <c r="G972">
        <v>53002</v>
      </c>
      <c r="H972" t="s">
        <v>151</v>
      </c>
      <c r="I972" s="45">
        <v>205000</v>
      </c>
      <c r="J972" t="s">
        <v>38</v>
      </c>
      <c r="K972" s="7">
        <v>3.2028422399999999E-2</v>
      </c>
      <c r="L972" s="7">
        <v>2.9427824</v>
      </c>
      <c r="M972" s="7">
        <f>Tabulka2[[#This Row],[Úspora E (TJ/rok)]]*277777.777777777</f>
        <v>8896.7839999999742</v>
      </c>
      <c r="N972" s="7">
        <f>Tabulka2[[#This Row],[Úspora CO2 (tCO2/rok)]]*1000</f>
        <v>2942.7824000000001</v>
      </c>
    </row>
    <row r="973" spans="1:14" x14ac:dyDescent="0.25">
      <c r="A973" t="s">
        <v>9</v>
      </c>
      <c r="B973" t="s">
        <v>13</v>
      </c>
      <c r="C973">
        <v>5214134776</v>
      </c>
      <c r="D973" t="s">
        <v>33</v>
      </c>
      <c r="E973" t="s">
        <v>153</v>
      </c>
      <c r="F973">
        <v>555134</v>
      </c>
      <c r="H973" t="s">
        <v>275</v>
      </c>
      <c r="I973" s="45">
        <v>172000</v>
      </c>
      <c r="J973" t="s">
        <v>38</v>
      </c>
      <c r="K973" s="7">
        <v>5.0500008000000006E-2</v>
      </c>
      <c r="L973" s="7">
        <v>4.6399580000000009</v>
      </c>
      <c r="M973" s="7">
        <f>Tabulka2[[#This Row],[Úspora E (TJ/rok)]]*277777.777777777</f>
        <v>14027.779999999962</v>
      </c>
      <c r="N973" s="7">
        <f>Tabulka2[[#This Row],[Úspora CO2 (tCO2/rok)]]*1000</f>
        <v>4639.9580000000005</v>
      </c>
    </row>
    <row r="974" spans="1:14" x14ac:dyDescent="0.25">
      <c r="A974" t="s">
        <v>9</v>
      </c>
      <c r="B974" t="s">
        <v>13</v>
      </c>
      <c r="C974">
        <v>5214134859</v>
      </c>
      <c r="D974" t="s">
        <v>33</v>
      </c>
      <c r="E974" t="s">
        <v>127</v>
      </c>
      <c r="F974">
        <v>575399</v>
      </c>
      <c r="G974">
        <v>53372</v>
      </c>
      <c r="H974" t="s">
        <v>127</v>
      </c>
      <c r="I974" s="45">
        <v>205000</v>
      </c>
      <c r="J974" t="s">
        <v>38</v>
      </c>
      <c r="K974" s="7">
        <v>5.589558E-2</v>
      </c>
      <c r="L974" s="7">
        <v>5.1357049999999997</v>
      </c>
      <c r="M974" s="7">
        <f>Tabulka2[[#This Row],[Úspora E (TJ/rok)]]*277777.777777777</f>
        <v>15526.549999999956</v>
      </c>
      <c r="N974" s="7">
        <f>Tabulka2[[#This Row],[Úspora CO2 (tCO2/rok)]]*1000</f>
        <v>5135.7049999999999</v>
      </c>
    </row>
    <row r="975" spans="1:14" x14ac:dyDescent="0.25">
      <c r="A975" t="s">
        <v>9</v>
      </c>
      <c r="B975" t="s">
        <v>13</v>
      </c>
      <c r="C975">
        <v>5214135097</v>
      </c>
      <c r="D975" t="s">
        <v>33</v>
      </c>
      <c r="E975" t="s">
        <v>153</v>
      </c>
      <c r="F975">
        <v>555134</v>
      </c>
      <c r="H975" t="s">
        <v>155</v>
      </c>
      <c r="I975" s="45">
        <v>205000</v>
      </c>
      <c r="J975" t="s">
        <v>38</v>
      </c>
      <c r="K975" s="7">
        <v>5.3539200000000002E-2</v>
      </c>
      <c r="L975" s="7">
        <v>4.9192</v>
      </c>
      <c r="M975" s="7">
        <f>Tabulka2[[#This Row],[Úspora E (TJ/rok)]]*277777.777777777</f>
        <v>14871.999999999958</v>
      </c>
      <c r="N975" s="7">
        <f>Tabulka2[[#This Row],[Úspora CO2 (tCO2/rok)]]*1000</f>
        <v>4919.2</v>
      </c>
    </row>
    <row r="976" spans="1:14" x14ac:dyDescent="0.25">
      <c r="A976" t="s">
        <v>9</v>
      </c>
      <c r="B976" t="s">
        <v>13</v>
      </c>
      <c r="C976">
        <v>5214135282</v>
      </c>
      <c r="D976" t="s">
        <v>33</v>
      </c>
      <c r="E976" t="s">
        <v>227</v>
      </c>
      <c r="F976">
        <v>575640</v>
      </c>
      <c r="G976">
        <v>53304</v>
      </c>
      <c r="H976" t="s">
        <v>290</v>
      </c>
      <c r="I976" s="45">
        <v>227000</v>
      </c>
      <c r="J976" t="s">
        <v>40</v>
      </c>
      <c r="K976" s="7">
        <v>5.6947363199999997E-2</v>
      </c>
      <c r="L976" s="7">
        <v>5.2323431999999999</v>
      </c>
      <c r="M976" s="7">
        <f>Tabulka2[[#This Row],[Úspora E (TJ/rok)]]*277777.777777777</f>
        <v>15818.711999999954</v>
      </c>
      <c r="N976" s="7">
        <f>Tabulka2[[#This Row],[Úspora CO2 (tCO2/rok)]]*1000</f>
        <v>5232.3432000000003</v>
      </c>
    </row>
    <row r="977" spans="1:14" x14ac:dyDescent="0.25">
      <c r="A977" t="s">
        <v>9</v>
      </c>
      <c r="B977" t="s">
        <v>13</v>
      </c>
      <c r="C977">
        <v>5214135391</v>
      </c>
      <c r="D977" t="s">
        <v>33</v>
      </c>
      <c r="E977" t="s">
        <v>226</v>
      </c>
      <c r="F977">
        <v>575593</v>
      </c>
      <c r="G977">
        <v>53354</v>
      </c>
      <c r="H977" t="s">
        <v>226</v>
      </c>
      <c r="I977" s="45">
        <v>112500</v>
      </c>
      <c r="J977" t="s">
        <v>38</v>
      </c>
      <c r="K977" s="7">
        <v>2.0747937599999999E-2</v>
      </c>
      <c r="L977" s="7">
        <v>1.9063275999999998</v>
      </c>
      <c r="M977" s="7">
        <f>Tabulka2[[#This Row],[Úspora E (TJ/rok)]]*277777.777777777</f>
        <v>5763.3159999999834</v>
      </c>
      <c r="N977" s="7">
        <f>Tabulka2[[#This Row],[Úspora CO2 (tCO2/rok)]]*1000</f>
        <v>1906.3275999999998</v>
      </c>
    </row>
    <row r="978" spans="1:14" x14ac:dyDescent="0.25">
      <c r="A978" t="s">
        <v>9</v>
      </c>
      <c r="B978" t="s">
        <v>13</v>
      </c>
      <c r="C978">
        <v>5214135475</v>
      </c>
      <c r="D978" t="s">
        <v>33</v>
      </c>
      <c r="E978" t="s">
        <v>153</v>
      </c>
      <c r="F978">
        <v>555134</v>
      </c>
      <c r="H978" t="s">
        <v>159</v>
      </c>
      <c r="I978" s="45">
        <v>205000</v>
      </c>
      <c r="J978" t="s">
        <v>38</v>
      </c>
      <c r="K978" s="7">
        <v>6.1392052799999999E-2</v>
      </c>
      <c r="L978" s="7">
        <v>5.6407227999999998</v>
      </c>
      <c r="M978" s="7">
        <f>Tabulka2[[#This Row],[Úspora E (TJ/rok)]]*277777.777777777</f>
        <v>17053.347999999951</v>
      </c>
      <c r="N978" s="7">
        <f>Tabulka2[[#This Row],[Úspora CO2 (tCO2/rok)]]*1000</f>
        <v>5640.7227999999996</v>
      </c>
    </row>
    <row r="979" spans="1:14" x14ac:dyDescent="0.25">
      <c r="A979" t="s">
        <v>9</v>
      </c>
      <c r="B979" t="s">
        <v>13</v>
      </c>
      <c r="C979">
        <v>5214135902</v>
      </c>
      <c r="D979" t="s">
        <v>33</v>
      </c>
      <c r="E979" t="s">
        <v>151</v>
      </c>
      <c r="F979">
        <v>575437</v>
      </c>
      <c r="G979">
        <v>53002</v>
      </c>
      <c r="H979" t="s">
        <v>151</v>
      </c>
      <c r="I979" s="45">
        <v>183000</v>
      </c>
      <c r="J979" t="s">
        <v>38</v>
      </c>
      <c r="K979" s="7">
        <v>4.4946626400000002E-2</v>
      </c>
      <c r="L979" s="7">
        <v>4.1297113999999997</v>
      </c>
      <c r="M979" s="7">
        <f>Tabulka2[[#This Row],[Úspora E (TJ/rok)]]*277777.777777777</f>
        <v>12485.173999999965</v>
      </c>
      <c r="N979" s="7">
        <f>Tabulka2[[#This Row],[Úspora CO2 (tCO2/rok)]]*1000</f>
        <v>4129.7114000000001</v>
      </c>
    </row>
    <row r="980" spans="1:14" x14ac:dyDescent="0.25">
      <c r="A980" t="s">
        <v>9</v>
      </c>
      <c r="B980" t="s">
        <v>13</v>
      </c>
      <c r="C980">
        <v>5214135929</v>
      </c>
      <c r="D980" t="s">
        <v>33</v>
      </c>
      <c r="E980" t="s">
        <v>75</v>
      </c>
      <c r="F980">
        <v>574899</v>
      </c>
      <c r="H980" t="s">
        <v>75</v>
      </c>
      <c r="I980" s="45">
        <v>190500</v>
      </c>
      <c r="J980" t="s">
        <v>38</v>
      </c>
      <c r="K980" s="7">
        <v>4.9189139999999999E-2</v>
      </c>
      <c r="L980" s="7">
        <v>4.5195150000000002</v>
      </c>
      <c r="M980" s="7">
        <f>Tabulka2[[#This Row],[Úspora E (TJ/rok)]]*277777.777777777</f>
        <v>13663.649999999961</v>
      </c>
      <c r="N980" s="7">
        <f>Tabulka2[[#This Row],[Úspora CO2 (tCO2/rok)]]*1000</f>
        <v>4519.5150000000003</v>
      </c>
    </row>
    <row r="981" spans="1:14" x14ac:dyDescent="0.25">
      <c r="A981" t="s">
        <v>9</v>
      </c>
      <c r="B981" t="s">
        <v>13</v>
      </c>
      <c r="C981">
        <v>5214135945</v>
      </c>
      <c r="D981" t="s">
        <v>33</v>
      </c>
      <c r="E981" t="s">
        <v>108</v>
      </c>
      <c r="F981">
        <v>574767</v>
      </c>
      <c r="G981">
        <v>53341</v>
      </c>
      <c r="H981" t="s">
        <v>108</v>
      </c>
      <c r="I981" s="45">
        <v>189138.5</v>
      </c>
      <c r="J981" t="s">
        <v>38</v>
      </c>
      <c r="K981" s="7">
        <v>2.4164337599999999E-2</v>
      </c>
      <c r="L981" s="7">
        <v>2.2202275999999999</v>
      </c>
      <c r="M981" s="7">
        <f>Tabulka2[[#This Row],[Úspora E (TJ/rok)]]*277777.777777777</f>
        <v>6712.3159999999807</v>
      </c>
      <c r="N981" s="7">
        <f>Tabulka2[[#This Row],[Úspora CO2 (tCO2/rok)]]*1000</f>
        <v>2220.2275999999997</v>
      </c>
    </row>
    <row r="982" spans="1:14" x14ac:dyDescent="0.25">
      <c r="A982" t="s">
        <v>9</v>
      </c>
      <c r="B982" t="s">
        <v>13</v>
      </c>
      <c r="C982">
        <v>5214136058</v>
      </c>
      <c r="D982" t="s">
        <v>33</v>
      </c>
      <c r="E982" t="s">
        <v>153</v>
      </c>
      <c r="F982">
        <v>555134</v>
      </c>
      <c r="H982" t="s">
        <v>275</v>
      </c>
      <c r="I982" s="45">
        <v>204000</v>
      </c>
      <c r="J982" t="s">
        <v>38</v>
      </c>
      <c r="K982" s="7">
        <v>6.17584968E-2</v>
      </c>
      <c r="L982" s="7">
        <v>5.6743918000000004</v>
      </c>
      <c r="M982" s="7">
        <f>Tabulka2[[#This Row],[Úspora E (TJ/rok)]]*277777.777777777</f>
        <v>17155.137999999952</v>
      </c>
      <c r="N982" s="7">
        <f>Tabulka2[[#This Row],[Úspora CO2 (tCO2/rok)]]*1000</f>
        <v>5674.3918000000003</v>
      </c>
    </row>
    <row r="983" spans="1:14" x14ac:dyDescent="0.25">
      <c r="A983" t="s">
        <v>9</v>
      </c>
      <c r="B983" t="s">
        <v>13</v>
      </c>
      <c r="C983">
        <v>5214136242</v>
      </c>
      <c r="D983" t="s">
        <v>33</v>
      </c>
      <c r="E983" t="s">
        <v>153</v>
      </c>
      <c r="F983">
        <v>555134</v>
      </c>
      <c r="H983" t="s">
        <v>192</v>
      </c>
      <c r="I983" s="45">
        <v>196200</v>
      </c>
      <c r="J983" t="s">
        <v>38</v>
      </c>
      <c r="K983" s="7">
        <v>5.5059544800000006E-2</v>
      </c>
      <c r="L983" s="7">
        <v>5.0588898000000002</v>
      </c>
      <c r="M983" s="7">
        <f>Tabulka2[[#This Row],[Úspora E (TJ/rok)]]*277777.777777777</f>
        <v>15294.317999999959</v>
      </c>
      <c r="N983" s="7">
        <f>Tabulka2[[#This Row],[Úspora CO2 (tCO2/rok)]]*1000</f>
        <v>5058.8897999999999</v>
      </c>
    </row>
    <row r="984" spans="1:14" x14ac:dyDescent="0.25">
      <c r="A984" t="s">
        <v>9</v>
      </c>
      <c r="B984" t="s">
        <v>13</v>
      </c>
      <c r="C984">
        <v>5214136290</v>
      </c>
      <c r="D984" t="s">
        <v>33</v>
      </c>
      <c r="E984" t="s">
        <v>153</v>
      </c>
      <c r="F984">
        <v>555134</v>
      </c>
      <c r="H984" t="s">
        <v>159</v>
      </c>
      <c r="I984" s="45">
        <v>169200</v>
      </c>
      <c r="J984" t="s">
        <v>38</v>
      </c>
      <c r="K984" s="7">
        <v>4.1598648000000002E-2</v>
      </c>
      <c r="L984" s="7">
        <v>3.822098</v>
      </c>
      <c r="M984" s="7">
        <f>Tabulka2[[#This Row],[Úspora E (TJ/rok)]]*277777.777777777</f>
        <v>11555.179999999968</v>
      </c>
      <c r="N984" s="7">
        <f>Tabulka2[[#This Row],[Úspora CO2 (tCO2/rok)]]*1000</f>
        <v>3822.098</v>
      </c>
    </row>
    <row r="985" spans="1:14" x14ac:dyDescent="0.25">
      <c r="A985" t="s">
        <v>9</v>
      </c>
      <c r="B985" t="s">
        <v>13</v>
      </c>
      <c r="C985">
        <v>5214136352</v>
      </c>
      <c r="D985" t="s">
        <v>33</v>
      </c>
      <c r="E985" t="s">
        <v>153</v>
      </c>
      <c r="F985">
        <v>555134</v>
      </c>
      <c r="H985" t="s">
        <v>167</v>
      </c>
      <c r="I985" s="45">
        <v>195000</v>
      </c>
      <c r="J985" t="s">
        <v>38</v>
      </c>
      <c r="K985" s="7">
        <v>5.0732510400000007E-2</v>
      </c>
      <c r="L985" s="7">
        <v>4.6613204000000001</v>
      </c>
      <c r="M985" s="7">
        <f>Tabulka2[[#This Row],[Úspora E (TJ/rok)]]*277777.777777777</f>
        <v>14092.363999999961</v>
      </c>
      <c r="N985" s="7">
        <f>Tabulka2[[#This Row],[Úspora CO2 (tCO2/rok)]]*1000</f>
        <v>4661.3204000000005</v>
      </c>
    </row>
    <row r="986" spans="1:14" x14ac:dyDescent="0.25">
      <c r="A986" t="s">
        <v>9</v>
      </c>
      <c r="B986" t="s">
        <v>13</v>
      </c>
      <c r="C986">
        <v>5214136418</v>
      </c>
      <c r="D986" t="s">
        <v>33</v>
      </c>
      <c r="E986" t="s">
        <v>243</v>
      </c>
      <c r="F986">
        <v>574198</v>
      </c>
      <c r="G986">
        <v>53002</v>
      </c>
      <c r="H986" t="s">
        <v>243</v>
      </c>
      <c r="I986" s="45">
        <v>205000</v>
      </c>
      <c r="J986" t="s">
        <v>38</v>
      </c>
      <c r="K986" s="7">
        <v>3.95322408E-2</v>
      </c>
      <c r="L986" s="7">
        <v>3.6322358000000001</v>
      </c>
      <c r="M986" s="7">
        <f>Tabulka2[[#This Row],[Úspora E (TJ/rok)]]*277777.777777777</f>
        <v>10981.177999999969</v>
      </c>
      <c r="N986" s="7">
        <f>Tabulka2[[#This Row],[Úspora CO2 (tCO2/rok)]]*1000</f>
        <v>3632.2357999999999</v>
      </c>
    </row>
    <row r="987" spans="1:14" x14ac:dyDescent="0.25">
      <c r="A987" t="s">
        <v>9</v>
      </c>
      <c r="B987" t="s">
        <v>13</v>
      </c>
      <c r="C987">
        <v>5214136593</v>
      </c>
      <c r="D987" t="s">
        <v>33</v>
      </c>
      <c r="E987" t="s">
        <v>153</v>
      </c>
      <c r="F987">
        <v>555134</v>
      </c>
      <c r="H987" t="s">
        <v>277</v>
      </c>
      <c r="I987" s="45">
        <v>200275</v>
      </c>
      <c r="J987" t="s">
        <v>38</v>
      </c>
      <c r="K987" s="7">
        <v>4.7348589599999998E-2</v>
      </c>
      <c r="L987" s="7">
        <v>4.3504046000000001</v>
      </c>
      <c r="M987" s="7">
        <f>Tabulka2[[#This Row],[Úspora E (TJ/rok)]]*277777.777777777</f>
        <v>13152.385999999962</v>
      </c>
      <c r="N987" s="7">
        <f>Tabulka2[[#This Row],[Úspora CO2 (tCO2/rok)]]*1000</f>
        <v>4350.4045999999998</v>
      </c>
    </row>
    <row r="988" spans="1:14" x14ac:dyDescent="0.25">
      <c r="A988" t="s">
        <v>9</v>
      </c>
      <c r="B988" t="s">
        <v>13</v>
      </c>
      <c r="C988">
        <v>5214136607</v>
      </c>
      <c r="D988" t="s">
        <v>33</v>
      </c>
      <c r="E988" t="s">
        <v>127</v>
      </c>
      <c r="F988">
        <v>575399</v>
      </c>
      <c r="G988">
        <v>53372</v>
      </c>
      <c r="H988" t="s">
        <v>127</v>
      </c>
      <c r="I988" s="45">
        <v>205000</v>
      </c>
      <c r="J988" t="s">
        <v>38</v>
      </c>
      <c r="K988" s="7">
        <v>6.2227807200000006E-2</v>
      </c>
      <c r="L988" s="7">
        <v>5.7175121999999998</v>
      </c>
      <c r="M988" s="7">
        <f>Tabulka2[[#This Row],[Úspora E (TJ/rok)]]*277777.777777777</f>
        <v>17285.501999999953</v>
      </c>
      <c r="N988" s="7">
        <f>Tabulka2[[#This Row],[Úspora CO2 (tCO2/rok)]]*1000</f>
        <v>5717.5122000000001</v>
      </c>
    </row>
    <row r="989" spans="1:14" x14ac:dyDescent="0.25">
      <c r="A989" t="s">
        <v>9</v>
      </c>
      <c r="B989" t="s">
        <v>13</v>
      </c>
      <c r="C989">
        <v>5214136843</v>
      </c>
      <c r="D989" t="s">
        <v>33</v>
      </c>
      <c r="E989" t="s">
        <v>250</v>
      </c>
      <c r="F989">
        <v>553719</v>
      </c>
      <c r="G989">
        <v>53002</v>
      </c>
      <c r="H989" t="s">
        <v>250</v>
      </c>
      <c r="I989" s="45">
        <v>205000</v>
      </c>
      <c r="J989" t="s">
        <v>38</v>
      </c>
      <c r="K989" s="7">
        <v>6.5990339999999995E-2</v>
      </c>
      <c r="L989" s="7">
        <v>6.0632150000000005</v>
      </c>
      <c r="M989" s="7">
        <f>Tabulka2[[#This Row],[Úspora E (TJ/rok)]]*277777.777777777</f>
        <v>18330.649999999947</v>
      </c>
      <c r="N989" s="7">
        <f>Tabulka2[[#This Row],[Úspora CO2 (tCO2/rok)]]*1000</f>
        <v>6063.2150000000001</v>
      </c>
    </row>
    <row r="990" spans="1:14" x14ac:dyDescent="0.25">
      <c r="A990" t="s">
        <v>9</v>
      </c>
      <c r="B990" t="s">
        <v>13</v>
      </c>
      <c r="C990">
        <v>5214136866</v>
      </c>
      <c r="D990" t="s">
        <v>33</v>
      </c>
      <c r="E990" t="s">
        <v>153</v>
      </c>
      <c r="F990">
        <v>555134</v>
      </c>
      <c r="G990">
        <v>53002</v>
      </c>
      <c r="H990" t="s">
        <v>275</v>
      </c>
      <c r="I990" s="45">
        <v>275000</v>
      </c>
      <c r="J990" t="s">
        <v>40</v>
      </c>
      <c r="K990" s="7">
        <v>6.7309912799999996E-2</v>
      </c>
      <c r="L990" s="7">
        <v>6.1844577999999988</v>
      </c>
      <c r="M990" s="7">
        <f>Tabulka2[[#This Row],[Úspora E (TJ/rok)]]*277777.777777777</f>
        <v>18697.197999999946</v>
      </c>
      <c r="N990" s="7">
        <f>Tabulka2[[#This Row],[Úspora CO2 (tCO2/rok)]]*1000</f>
        <v>6184.4577999999992</v>
      </c>
    </row>
    <row r="991" spans="1:14" x14ac:dyDescent="0.25">
      <c r="A991" t="s">
        <v>9</v>
      </c>
      <c r="B991" t="s">
        <v>13</v>
      </c>
      <c r="C991">
        <v>5214137096</v>
      </c>
      <c r="D991" t="s">
        <v>33</v>
      </c>
      <c r="E991" t="s">
        <v>145</v>
      </c>
      <c r="F991">
        <v>575429</v>
      </c>
      <c r="G991">
        <v>53345</v>
      </c>
      <c r="H991" t="s">
        <v>145</v>
      </c>
      <c r="I991" s="45">
        <v>205000</v>
      </c>
      <c r="J991" t="s">
        <v>38</v>
      </c>
      <c r="K991" s="7">
        <v>6.3794952000000002E-2</v>
      </c>
      <c r="L991" s="7">
        <v>5.8615019999999998</v>
      </c>
      <c r="M991" s="7">
        <f>Tabulka2[[#This Row],[Úspora E (TJ/rok)]]*277777.777777777</f>
        <v>17720.819999999952</v>
      </c>
      <c r="N991" s="7">
        <f>Tabulka2[[#This Row],[Úspora CO2 (tCO2/rok)]]*1000</f>
        <v>5861.5019999999995</v>
      </c>
    </row>
    <row r="992" spans="1:14" x14ac:dyDescent="0.25">
      <c r="A992" t="s">
        <v>9</v>
      </c>
      <c r="B992" t="s">
        <v>13</v>
      </c>
      <c r="C992">
        <v>5214137189</v>
      </c>
      <c r="D992" t="s">
        <v>33</v>
      </c>
      <c r="E992" t="s">
        <v>227</v>
      </c>
      <c r="F992">
        <v>575640</v>
      </c>
      <c r="G992">
        <v>53304</v>
      </c>
      <c r="H992" t="s">
        <v>227</v>
      </c>
      <c r="I992" s="45">
        <v>200114.5</v>
      </c>
      <c r="J992" t="s">
        <v>38</v>
      </c>
      <c r="K992" s="7">
        <v>5.4262915199999998E-2</v>
      </c>
      <c r="L992" s="7">
        <v>4.9856952000000003</v>
      </c>
      <c r="M992" s="7">
        <f>Tabulka2[[#This Row],[Úspora E (TJ/rok)]]*277777.777777777</f>
        <v>15073.031999999957</v>
      </c>
      <c r="N992" s="7">
        <f>Tabulka2[[#This Row],[Úspora CO2 (tCO2/rok)]]*1000</f>
        <v>4985.6952000000001</v>
      </c>
    </row>
    <row r="993" spans="1:14" x14ac:dyDescent="0.25">
      <c r="A993" t="s">
        <v>9</v>
      </c>
      <c r="B993" t="s">
        <v>13</v>
      </c>
      <c r="C993">
        <v>5214137240</v>
      </c>
      <c r="D993" t="s">
        <v>33</v>
      </c>
      <c r="E993" t="s">
        <v>75</v>
      </c>
      <c r="F993">
        <v>574899</v>
      </c>
      <c r="G993">
        <v>53303</v>
      </c>
      <c r="H993" t="s">
        <v>285</v>
      </c>
      <c r="I993" s="45">
        <v>197695.5</v>
      </c>
      <c r="J993" t="s">
        <v>40</v>
      </c>
      <c r="K993" s="7">
        <v>5.5431885600000001E-2</v>
      </c>
      <c r="L993" s="7">
        <v>5.0931005999999996</v>
      </c>
      <c r="M993" s="7">
        <f>Tabulka2[[#This Row],[Úspora E (TJ/rok)]]*277777.777777777</f>
        <v>15397.745999999957</v>
      </c>
      <c r="N993" s="7">
        <f>Tabulka2[[#This Row],[Úspora CO2 (tCO2/rok)]]*1000</f>
        <v>5093.1005999999998</v>
      </c>
    </row>
    <row r="994" spans="1:14" x14ac:dyDescent="0.25">
      <c r="A994" t="s">
        <v>9</v>
      </c>
      <c r="B994" t="s">
        <v>13</v>
      </c>
      <c r="C994">
        <v>5214137256</v>
      </c>
      <c r="D994" t="s">
        <v>33</v>
      </c>
      <c r="E994" t="s">
        <v>153</v>
      </c>
      <c r="F994">
        <v>555134</v>
      </c>
      <c r="H994" t="s">
        <v>155</v>
      </c>
      <c r="I994" s="45">
        <v>183000</v>
      </c>
      <c r="J994" t="s">
        <v>38</v>
      </c>
      <c r="K994" s="7">
        <v>5.1637248000000004E-2</v>
      </c>
      <c r="L994" s="7">
        <v>4.7444480000000002</v>
      </c>
      <c r="M994" s="7">
        <f>Tabulka2[[#This Row],[Úspora E (TJ/rok)]]*277777.777777777</f>
        <v>14343.67999999996</v>
      </c>
      <c r="N994" s="7">
        <f>Tabulka2[[#This Row],[Úspora CO2 (tCO2/rok)]]*1000</f>
        <v>4744.4480000000003</v>
      </c>
    </row>
    <row r="995" spans="1:14" x14ac:dyDescent="0.25">
      <c r="A995" t="s">
        <v>9</v>
      </c>
      <c r="B995" t="s">
        <v>13</v>
      </c>
      <c r="C995">
        <v>5214137332</v>
      </c>
      <c r="D995" t="s">
        <v>33</v>
      </c>
      <c r="E995" t="s">
        <v>153</v>
      </c>
      <c r="F995">
        <v>555134</v>
      </c>
      <c r="H995" t="s">
        <v>159</v>
      </c>
      <c r="I995" s="45">
        <v>162633</v>
      </c>
      <c r="J995" t="s">
        <v>38</v>
      </c>
      <c r="K995" s="7">
        <v>2.3169369600000003E-2</v>
      </c>
      <c r="L995" s="7">
        <v>2.1288095999999999</v>
      </c>
      <c r="M995" s="7">
        <f>Tabulka2[[#This Row],[Úspora E (TJ/rok)]]*277777.777777777</f>
        <v>6435.9359999999824</v>
      </c>
      <c r="N995" s="7">
        <f>Tabulka2[[#This Row],[Úspora CO2 (tCO2/rok)]]*1000</f>
        <v>2128.8096</v>
      </c>
    </row>
    <row r="996" spans="1:14" x14ac:dyDescent="0.25">
      <c r="A996" t="s">
        <v>9</v>
      </c>
      <c r="B996" t="s">
        <v>13</v>
      </c>
      <c r="C996">
        <v>5214137431</v>
      </c>
      <c r="D996" t="s">
        <v>33</v>
      </c>
      <c r="E996" t="s">
        <v>223</v>
      </c>
      <c r="F996">
        <v>575577</v>
      </c>
      <c r="H996" t="s">
        <v>224</v>
      </c>
      <c r="I996" s="45">
        <v>80000</v>
      </c>
      <c r="J996" t="s">
        <v>36</v>
      </c>
      <c r="K996" s="7">
        <v>0.14310098003629765</v>
      </c>
      <c r="L996" s="7">
        <v>13.148167580689655</v>
      </c>
      <c r="M996" s="7">
        <f>Tabulka2[[#This Row],[Úspora E (TJ/rok)]]*277777.777777777</f>
        <v>39750.272232304793</v>
      </c>
      <c r="N996" s="7">
        <f>Tabulka2[[#This Row],[Úspora CO2 (tCO2/rok)]]*1000</f>
        <v>13148.167580689655</v>
      </c>
    </row>
    <row r="997" spans="1:14" x14ac:dyDescent="0.25">
      <c r="A997" t="s">
        <v>9</v>
      </c>
      <c r="B997" t="s">
        <v>13</v>
      </c>
      <c r="C997">
        <v>5214137517</v>
      </c>
      <c r="D997" t="s">
        <v>33</v>
      </c>
      <c r="E997" t="s">
        <v>153</v>
      </c>
      <c r="F997">
        <v>555134</v>
      </c>
      <c r="H997" t="s">
        <v>166</v>
      </c>
      <c r="I997" s="45">
        <v>245000</v>
      </c>
      <c r="J997" t="s">
        <v>40</v>
      </c>
      <c r="K997" s="7">
        <v>9.3600000000000003E-2</v>
      </c>
      <c r="L997" s="7">
        <v>8.6</v>
      </c>
      <c r="M997" s="7">
        <f>Tabulka2[[#This Row],[Úspora E (TJ/rok)]]*277777.777777777</f>
        <v>25999.999999999927</v>
      </c>
      <c r="N997" s="7">
        <f>Tabulka2[[#This Row],[Úspora CO2 (tCO2/rok)]]*1000</f>
        <v>8600</v>
      </c>
    </row>
    <row r="998" spans="1:14" x14ac:dyDescent="0.25">
      <c r="A998" t="s">
        <v>9</v>
      </c>
      <c r="B998" t="s">
        <v>13</v>
      </c>
      <c r="C998">
        <v>5214137542</v>
      </c>
      <c r="D998" t="s">
        <v>33</v>
      </c>
      <c r="E998" t="s">
        <v>222</v>
      </c>
      <c r="F998">
        <v>575569</v>
      </c>
      <c r="G998">
        <v>53341</v>
      </c>
      <c r="H998" t="s">
        <v>222</v>
      </c>
      <c r="I998" s="45">
        <v>192815.5</v>
      </c>
      <c r="J998" t="s">
        <v>38</v>
      </c>
      <c r="K998" s="7">
        <v>2.2186756800000002E-2</v>
      </c>
      <c r="L998" s="7">
        <v>2.0385268000000001</v>
      </c>
      <c r="M998" s="7">
        <f>Tabulka2[[#This Row],[Úspora E (TJ/rok)]]*277777.777777777</f>
        <v>6162.987999999983</v>
      </c>
      <c r="N998" s="7">
        <f>Tabulka2[[#This Row],[Úspora CO2 (tCO2/rok)]]*1000</f>
        <v>2038.5268000000001</v>
      </c>
    </row>
    <row r="999" spans="1:14" x14ac:dyDescent="0.25">
      <c r="A999" t="s">
        <v>9</v>
      </c>
      <c r="B999" t="s">
        <v>13</v>
      </c>
      <c r="C999">
        <v>5214137582</v>
      </c>
      <c r="D999" t="s">
        <v>33</v>
      </c>
      <c r="E999" t="s">
        <v>227</v>
      </c>
      <c r="F999">
        <v>575640</v>
      </c>
      <c r="G999">
        <v>53304</v>
      </c>
      <c r="H999" t="s">
        <v>289</v>
      </c>
      <c r="I999" s="45">
        <v>275000</v>
      </c>
      <c r="J999" t="s">
        <v>40</v>
      </c>
      <c r="K999" s="7">
        <v>9.4524861599999996E-2</v>
      </c>
      <c r="L999" s="7">
        <v>8.6849766000000006</v>
      </c>
      <c r="M999" s="7">
        <f>Tabulka2[[#This Row],[Úspora E (TJ/rok)]]*277777.777777777</f>
        <v>26256.905999999926</v>
      </c>
      <c r="N999" s="7">
        <f>Tabulka2[[#This Row],[Úspora CO2 (tCO2/rok)]]*1000</f>
        <v>8684.9766</v>
      </c>
    </row>
    <row r="1000" spans="1:14" x14ac:dyDescent="0.25">
      <c r="A1000" t="s">
        <v>9</v>
      </c>
      <c r="B1000" t="s">
        <v>13</v>
      </c>
      <c r="C1000">
        <v>5214137718</v>
      </c>
      <c r="D1000" t="s">
        <v>33</v>
      </c>
      <c r="E1000" t="s">
        <v>153</v>
      </c>
      <c r="F1000">
        <v>555134</v>
      </c>
      <c r="H1000" t="s">
        <v>158</v>
      </c>
      <c r="I1000" s="45">
        <v>205000</v>
      </c>
      <c r="J1000" t="s">
        <v>38</v>
      </c>
      <c r="K1000" s="7">
        <v>5.4678312E-2</v>
      </c>
      <c r="L1000" s="7">
        <v>5.0238620000000003</v>
      </c>
      <c r="M1000" s="7">
        <f>Tabulka2[[#This Row],[Úspora E (TJ/rok)]]*277777.777777777</f>
        <v>15188.419999999956</v>
      </c>
      <c r="N1000" s="7">
        <f>Tabulka2[[#This Row],[Úspora CO2 (tCO2/rok)]]*1000</f>
        <v>5023.8620000000001</v>
      </c>
    </row>
    <row r="1001" spans="1:14" x14ac:dyDescent="0.25">
      <c r="A1001" t="s">
        <v>9</v>
      </c>
      <c r="B1001" t="s">
        <v>13</v>
      </c>
      <c r="C1001">
        <v>5214137824</v>
      </c>
      <c r="D1001" t="s">
        <v>33</v>
      </c>
      <c r="E1001" t="s">
        <v>62</v>
      </c>
      <c r="F1001">
        <v>574856</v>
      </c>
      <c r="G1001">
        <v>53345</v>
      </c>
      <c r="H1001" t="s">
        <v>62</v>
      </c>
      <c r="I1001" s="45">
        <v>205000</v>
      </c>
      <c r="J1001" t="s">
        <v>38</v>
      </c>
      <c r="K1001" s="7">
        <v>3.7224720000000003E-2</v>
      </c>
      <c r="L1001" s="7">
        <v>3.4202199999999996</v>
      </c>
      <c r="M1001" s="7">
        <f>Tabulka2[[#This Row],[Úspora E (TJ/rok)]]*277777.777777777</f>
        <v>10340.199999999972</v>
      </c>
      <c r="N1001" s="7">
        <f>Tabulka2[[#This Row],[Úspora CO2 (tCO2/rok)]]*1000</f>
        <v>3420.22</v>
      </c>
    </row>
    <row r="1002" spans="1:14" x14ac:dyDescent="0.25">
      <c r="A1002" t="s">
        <v>9</v>
      </c>
      <c r="B1002" t="s">
        <v>13</v>
      </c>
      <c r="C1002">
        <v>5214137836</v>
      </c>
      <c r="D1002" t="s">
        <v>33</v>
      </c>
      <c r="E1002" t="s">
        <v>108</v>
      </c>
      <c r="F1002">
        <v>574767</v>
      </c>
      <c r="G1002">
        <v>53341</v>
      </c>
      <c r="H1002" t="s">
        <v>108</v>
      </c>
      <c r="I1002" s="45">
        <v>205000</v>
      </c>
      <c r="J1002" t="s">
        <v>38</v>
      </c>
      <c r="K1002" s="7">
        <v>5.3422948800000002E-2</v>
      </c>
      <c r="L1002" s="7">
        <v>4.9085187999999995</v>
      </c>
      <c r="M1002" s="7">
        <f>Tabulka2[[#This Row],[Úspora E (TJ/rok)]]*277777.777777777</f>
        <v>14839.707999999959</v>
      </c>
      <c r="N1002" s="7">
        <f>Tabulka2[[#This Row],[Úspora CO2 (tCO2/rok)]]*1000</f>
        <v>4908.5187999999998</v>
      </c>
    </row>
    <row r="1003" spans="1:14" x14ac:dyDescent="0.25">
      <c r="A1003" t="s">
        <v>9</v>
      </c>
      <c r="B1003" t="s">
        <v>13</v>
      </c>
      <c r="C1003">
        <v>5214137875</v>
      </c>
      <c r="D1003" t="s">
        <v>33</v>
      </c>
      <c r="E1003" t="s">
        <v>153</v>
      </c>
      <c r="F1003">
        <v>555134</v>
      </c>
      <c r="G1003">
        <v>53301</v>
      </c>
      <c r="H1003" t="s">
        <v>164</v>
      </c>
      <c r="I1003" s="45">
        <v>65000</v>
      </c>
      <c r="J1003" t="s">
        <v>57</v>
      </c>
      <c r="K1003" s="7">
        <v>1.1682857142857142E-2</v>
      </c>
      <c r="L1003" s="7">
        <v>0.64904767097142857</v>
      </c>
      <c r="M1003" s="7">
        <f>Tabulka2[[#This Row],[Úspora E (TJ/rok)]]*277777.777777777</f>
        <v>3245.2380952380859</v>
      </c>
      <c r="N1003" s="7">
        <f>Tabulka2[[#This Row],[Úspora CO2 (tCO2/rok)]]*1000</f>
        <v>649.0476709714286</v>
      </c>
    </row>
    <row r="1004" spans="1:14" x14ac:dyDescent="0.25">
      <c r="A1004" t="s">
        <v>9</v>
      </c>
      <c r="B1004" t="s">
        <v>13</v>
      </c>
      <c r="C1004">
        <v>5214137888</v>
      </c>
      <c r="D1004" t="s">
        <v>33</v>
      </c>
      <c r="E1004" t="s">
        <v>255</v>
      </c>
      <c r="F1004">
        <v>575739</v>
      </c>
      <c r="G1004">
        <v>53002</v>
      </c>
      <c r="H1004" t="s">
        <v>255</v>
      </c>
      <c r="I1004" s="45">
        <v>203403.79</v>
      </c>
      <c r="J1004" t="s">
        <v>38</v>
      </c>
      <c r="K1004" s="7">
        <v>5.4442627200000003E-2</v>
      </c>
      <c r="L1004" s="7">
        <v>5.0022072000000009</v>
      </c>
      <c r="M1004" s="7">
        <f>Tabulka2[[#This Row],[Úspora E (TJ/rok)]]*277777.777777777</f>
        <v>15122.951999999957</v>
      </c>
      <c r="N1004" s="7">
        <f>Tabulka2[[#This Row],[Úspora CO2 (tCO2/rok)]]*1000</f>
        <v>5002.2072000000007</v>
      </c>
    </row>
    <row r="1005" spans="1:14" x14ac:dyDescent="0.25">
      <c r="A1005" t="s">
        <v>9</v>
      </c>
      <c r="B1005" t="s">
        <v>13</v>
      </c>
      <c r="C1005">
        <v>5214137999</v>
      </c>
      <c r="D1005" t="s">
        <v>33</v>
      </c>
      <c r="E1005" t="s">
        <v>260</v>
      </c>
      <c r="F1005">
        <v>575984</v>
      </c>
      <c r="G1005">
        <v>53341</v>
      </c>
      <c r="H1005" t="s">
        <v>260</v>
      </c>
      <c r="I1005" s="45">
        <v>275000</v>
      </c>
      <c r="J1005" t="s">
        <v>40</v>
      </c>
      <c r="K1005" s="7">
        <v>8.2694383200000013E-2</v>
      </c>
      <c r="L1005" s="7">
        <v>7.5979882000000005</v>
      </c>
      <c r="M1005" s="7">
        <f>Tabulka2[[#This Row],[Úspora E (TJ/rok)]]*277777.777777777</f>
        <v>22970.661999999938</v>
      </c>
      <c r="N1005" s="7">
        <f>Tabulka2[[#This Row],[Úspora CO2 (tCO2/rok)]]*1000</f>
        <v>7597.9882000000007</v>
      </c>
    </row>
    <row r="1006" spans="1:14" x14ac:dyDescent="0.25">
      <c r="A1006" t="s">
        <v>9</v>
      </c>
      <c r="B1006" t="s">
        <v>13</v>
      </c>
      <c r="C1006">
        <v>5214138008</v>
      </c>
      <c r="D1006" t="s">
        <v>33</v>
      </c>
      <c r="E1006" t="s">
        <v>145</v>
      </c>
      <c r="F1006">
        <v>575429</v>
      </c>
      <c r="G1006">
        <v>53345</v>
      </c>
      <c r="H1006" t="s">
        <v>145</v>
      </c>
      <c r="I1006" s="45">
        <v>156000</v>
      </c>
      <c r="J1006" t="s">
        <v>38</v>
      </c>
      <c r="K1006" s="7">
        <v>4.6800000000000001E-3</v>
      </c>
      <c r="L1006" s="7">
        <v>0.43</v>
      </c>
      <c r="M1006" s="7">
        <f>Tabulka2[[#This Row],[Úspora E (TJ/rok)]]*277777.777777777</f>
        <v>1299.9999999999964</v>
      </c>
      <c r="N1006" s="7">
        <f>Tabulka2[[#This Row],[Úspora CO2 (tCO2/rok)]]*1000</f>
        <v>430</v>
      </c>
    </row>
    <row r="1007" spans="1:14" x14ac:dyDescent="0.25">
      <c r="A1007" t="s">
        <v>9</v>
      </c>
      <c r="B1007" t="s">
        <v>13</v>
      </c>
      <c r="C1007">
        <v>5214138028</v>
      </c>
      <c r="D1007" t="s">
        <v>33</v>
      </c>
      <c r="E1007" t="s">
        <v>120</v>
      </c>
      <c r="F1007">
        <v>572802</v>
      </c>
      <c r="G1007">
        <v>53316</v>
      </c>
      <c r="H1007" t="s">
        <v>120</v>
      </c>
      <c r="I1007" s="45">
        <v>205000</v>
      </c>
      <c r="J1007" t="s">
        <v>38</v>
      </c>
      <c r="K1007" s="7">
        <v>4.6804680000000001E-2</v>
      </c>
      <c r="L1007" s="7">
        <v>4.3004300000000004</v>
      </c>
      <c r="M1007" s="7">
        <f>Tabulka2[[#This Row],[Úspora E (TJ/rok)]]*277777.777777777</f>
        <v>13001.299999999963</v>
      </c>
      <c r="N1007" s="7">
        <f>Tabulka2[[#This Row],[Úspora CO2 (tCO2/rok)]]*1000</f>
        <v>4300.43</v>
      </c>
    </row>
    <row r="1008" spans="1:14" x14ac:dyDescent="0.25">
      <c r="A1008" t="s">
        <v>9</v>
      </c>
      <c r="B1008" t="s">
        <v>13</v>
      </c>
      <c r="C1008">
        <v>5214138143</v>
      </c>
      <c r="D1008" t="s">
        <v>33</v>
      </c>
      <c r="E1008" t="s">
        <v>258</v>
      </c>
      <c r="F1008">
        <v>575887</v>
      </c>
      <c r="G1008">
        <v>53002</v>
      </c>
      <c r="H1008" t="s">
        <v>258</v>
      </c>
      <c r="I1008" s="45">
        <v>205000</v>
      </c>
      <c r="J1008" t="s">
        <v>38</v>
      </c>
      <c r="K1008" s="7">
        <v>3.1193042400000003E-2</v>
      </c>
      <c r="L1008" s="7">
        <v>2.8660274000000001</v>
      </c>
      <c r="M1008" s="7">
        <f>Tabulka2[[#This Row],[Úspora E (TJ/rok)]]*277777.777777777</f>
        <v>8664.7339999999767</v>
      </c>
      <c r="N1008" s="7">
        <f>Tabulka2[[#This Row],[Úspora CO2 (tCO2/rok)]]*1000</f>
        <v>2866.0273999999999</v>
      </c>
    </row>
    <row r="1009" spans="1:14" x14ac:dyDescent="0.25">
      <c r="A1009" t="s">
        <v>9</v>
      </c>
      <c r="B1009" t="s">
        <v>13</v>
      </c>
      <c r="C1009">
        <v>5214138188</v>
      </c>
      <c r="D1009" t="s">
        <v>33</v>
      </c>
      <c r="E1009" t="s">
        <v>251</v>
      </c>
      <c r="F1009">
        <v>575704</v>
      </c>
      <c r="G1009">
        <v>53352</v>
      </c>
      <c r="H1009" t="s">
        <v>293</v>
      </c>
      <c r="I1009" s="45">
        <v>205000</v>
      </c>
      <c r="J1009" t="s">
        <v>38</v>
      </c>
      <c r="K1009" s="7">
        <v>5.1841389599999996E-2</v>
      </c>
      <c r="L1009" s="7">
        <v>4.7632045999999999</v>
      </c>
      <c r="M1009" s="7">
        <f>Tabulka2[[#This Row],[Úspora E (TJ/rok)]]*277777.777777777</f>
        <v>14400.385999999959</v>
      </c>
      <c r="N1009" s="7">
        <f>Tabulka2[[#This Row],[Úspora CO2 (tCO2/rok)]]*1000</f>
        <v>4763.2046</v>
      </c>
    </row>
    <row r="1010" spans="1:14" x14ac:dyDescent="0.25">
      <c r="A1010" t="s">
        <v>9</v>
      </c>
      <c r="B1010" t="s">
        <v>13</v>
      </c>
      <c r="C1010">
        <v>5214138260</v>
      </c>
      <c r="D1010" t="s">
        <v>33</v>
      </c>
      <c r="E1010" t="s">
        <v>215</v>
      </c>
      <c r="F1010">
        <v>572951</v>
      </c>
      <c r="G1010">
        <v>53345</v>
      </c>
      <c r="H1010" t="s">
        <v>215</v>
      </c>
      <c r="I1010" s="45">
        <v>235000</v>
      </c>
      <c r="J1010" t="s">
        <v>76</v>
      </c>
      <c r="K1010" s="7">
        <v>1.3679999999999999E-2</v>
      </c>
      <c r="L1010" s="7">
        <v>0.73720000000000585</v>
      </c>
      <c r="M1010" s="7">
        <f>Tabulka2[[#This Row],[Úspora E (TJ/rok)]]*277777.777777777</f>
        <v>3799.9999999999891</v>
      </c>
      <c r="N1010" s="7">
        <f>Tabulka2[[#This Row],[Úspora CO2 (tCO2/rok)]]*1000</f>
        <v>737.20000000000584</v>
      </c>
    </row>
    <row r="1011" spans="1:14" x14ac:dyDescent="0.25">
      <c r="A1011" t="s">
        <v>9</v>
      </c>
      <c r="B1011" t="s">
        <v>13</v>
      </c>
      <c r="C1011">
        <v>5214138323</v>
      </c>
      <c r="D1011" t="s">
        <v>33</v>
      </c>
      <c r="E1011" t="s">
        <v>244</v>
      </c>
      <c r="F1011">
        <v>575682</v>
      </c>
      <c r="G1011">
        <v>53352</v>
      </c>
      <c r="H1011" t="s">
        <v>244</v>
      </c>
      <c r="I1011" s="45">
        <v>159500</v>
      </c>
      <c r="J1011" t="s">
        <v>38</v>
      </c>
      <c r="K1011" s="7">
        <v>5.2804440000000001E-2</v>
      </c>
      <c r="L1011" s="7">
        <v>4.8516899999999996</v>
      </c>
      <c r="M1011" s="7">
        <f>Tabulka2[[#This Row],[Úspora E (TJ/rok)]]*277777.777777777</f>
        <v>14667.89999999996</v>
      </c>
      <c r="N1011" s="7">
        <f>Tabulka2[[#This Row],[Úspora CO2 (tCO2/rok)]]*1000</f>
        <v>4851.6899999999996</v>
      </c>
    </row>
    <row r="1012" spans="1:14" x14ac:dyDescent="0.25">
      <c r="A1012" t="s">
        <v>9</v>
      </c>
      <c r="B1012" t="s">
        <v>13</v>
      </c>
      <c r="C1012">
        <v>5214138830</v>
      </c>
      <c r="D1012" t="s">
        <v>33</v>
      </c>
      <c r="E1012" t="s">
        <v>153</v>
      </c>
      <c r="F1012">
        <v>555134</v>
      </c>
      <c r="H1012" t="s">
        <v>277</v>
      </c>
      <c r="I1012" s="45">
        <v>152004.5</v>
      </c>
      <c r="J1012" t="s">
        <v>38</v>
      </c>
      <c r="K1012" s="7">
        <v>3.3003360000000002E-2</v>
      </c>
      <c r="L1012" s="7">
        <v>3.0323600000000002</v>
      </c>
      <c r="M1012" s="7">
        <f>Tabulka2[[#This Row],[Úspora E (TJ/rok)]]*277777.777777777</f>
        <v>9167.5999999999749</v>
      </c>
      <c r="N1012" s="7">
        <f>Tabulka2[[#This Row],[Úspora CO2 (tCO2/rok)]]*1000</f>
        <v>3032.36</v>
      </c>
    </row>
    <row r="1013" spans="1:14" x14ac:dyDescent="0.25">
      <c r="A1013" t="s">
        <v>9</v>
      </c>
      <c r="B1013" t="s">
        <v>13</v>
      </c>
      <c r="C1013">
        <v>5214138927</v>
      </c>
      <c r="D1013" t="s">
        <v>33</v>
      </c>
      <c r="E1013" t="s">
        <v>243</v>
      </c>
      <c r="F1013">
        <v>574198</v>
      </c>
      <c r="G1013">
        <v>53002</v>
      </c>
      <c r="H1013" t="s">
        <v>243</v>
      </c>
      <c r="I1013" s="45">
        <v>188207.25</v>
      </c>
      <c r="J1013" t="s">
        <v>38</v>
      </c>
      <c r="K1013" s="7">
        <v>5.5158480000000003E-2</v>
      </c>
      <c r="L1013" s="7">
        <v>5.0679799999999995</v>
      </c>
      <c r="M1013" s="7">
        <f>Tabulka2[[#This Row],[Úspora E (TJ/rok)]]*277777.777777777</f>
        <v>15321.799999999957</v>
      </c>
      <c r="N1013" s="7">
        <f>Tabulka2[[#This Row],[Úspora CO2 (tCO2/rok)]]*1000</f>
        <v>5067.9799999999996</v>
      </c>
    </row>
    <row r="1014" spans="1:14" x14ac:dyDescent="0.25">
      <c r="A1014" t="s">
        <v>9</v>
      </c>
      <c r="B1014" t="s">
        <v>13</v>
      </c>
      <c r="C1014">
        <v>5214139127</v>
      </c>
      <c r="D1014" t="s">
        <v>33</v>
      </c>
      <c r="E1014" t="s">
        <v>101</v>
      </c>
      <c r="F1014">
        <v>575151</v>
      </c>
      <c r="G1014">
        <v>53341</v>
      </c>
      <c r="H1014" t="s">
        <v>102</v>
      </c>
      <c r="I1014" s="45">
        <v>100000</v>
      </c>
      <c r="J1014" t="s">
        <v>41</v>
      </c>
      <c r="K1014" s="7">
        <v>9.4807485331960886E-2</v>
      </c>
      <c r="L1014" s="7">
        <v>9.6597505562285146</v>
      </c>
      <c r="M1014" s="7">
        <f>Tabulka2[[#This Row],[Úspora E (TJ/rok)]]*277777.777777777</f>
        <v>26335.412592211283</v>
      </c>
      <c r="N1014" s="7">
        <f>Tabulka2[[#This Row],[Úspora CO2 (tCO2/rok)]]*1000</f>
        <v>9659.7505562285151</v>
      </c>
    </row>
    <row r="1015" spans="1:14" x14ac:dyDescent="0.25">
      <c r="A1015" t="s">
        <v>9</v>
      </c>
      <c r="B1015" t="s">
        <v>13</v>
      </c>
      <c r="C1015">
        <v>5214139341</v>
      </c>
      <c r="D1015" t="s">
        <v>33</v>
      </c>
      <c r="E1015" t="s">
        <v>153</v>
      </c>
      <c r="F1015">
        <v>555134</v>
      </c>
      <c r="G1015">
        <v>53006</v>
      </c>
      <c r="H1015" t="s">
        <v>159</v>
      </c>
      <c r="I1015" s="45">
        <v>355000</v>
      </c>
      <c r="J1015" t="s">
        <v>177</v>
      </c>
      <c r="K1015" s="7">
        <v>0.14358120950630102</v>
      </c>
      <c r="L1015" s="7">
        <v>18.654690665909975</v>
      </c>
      <c r="M1015" s="7">
        <f>Tabulka2[[#This Row],[Úspora E (TJ/rok)]]*277777.777777777</f>
        <v>39883.669307305725</v>
      </c>
      <c r="N1015" s="7">
        <f>Tabulka2[[#This Row],[Úspora CO2 (tCO2/rok)]]*1000</f>
        <v>18654.690665909973</v>
      </c>
    </row>
    <row r="1016" spans="1:14" x14ac:dyDescent="0.25">
      <c r="A1016" t="s">
        <v>9</v>
      </c>
      <c r="B1016" t="s">
        <v>13</v>
      </c>
      <c r="C1016">
        <v>5214139370</v>
      </c>
      <c r="D1016" t="s">
        <v>33</v>
      </c>
      <c r="E1016" t="s">
        <v>153</v>
      </c>
      <c r="F1016">
        <v>555134</v>
      </c>
      <c r="H1016" t="s">
        <v>158</v>
      </c>
      <c r="I1016" s="45">
        <v>100000</v>
      </c>
      <c r="J1016" t="s">
        <v>41</v>
      </c>
      <c r="K1016" s="7">
        <v>0.14351262362597175</v>
      </c>
      <c r="L1016" s="7">
        <v>13.186000096200928</v>
      </c>
      <c r="M1016" s="7">
        <f>Tabulka2[[#This Row],[Úspora E (TJ/rok)]]*277777.777777777</f>
        <v>39864.61767388093</v>
      </c>
      <c r="N1016" s="7">
        <f>Tabulka2[[#This Row],[Úspora CO2 (tCO2/rok)]]*1000</f>
        <v>13186.000096200929</v>
      </c>
    </row>
    <row r="1017" spans="1:14" x14ac:dyDescent="0.25">
      <c r="A1017" t="s">
        <v>9</v>
      </c>
      <c r="B1017" t="s">
        <v>13</v>
      </c>
      <c r="C1017">
        <v>5214139551</v>
      </c>
      <c r="D1017" t="s">
        <v>33</v>
      </c>
      <c r="E1017" t="s">
        <v>62</v>
      </c>
      <c r="F1017">
        <v>574856</v>
      </c>
      <c r="G1017">
        <v>53345</v>
      </c>
      <c r="H1017" t="s">
        <v>62</v>
      </c>
      <c r="I1017" s="45">
        <v>205000</v>
      </c>
      <c r="J1017" t="s">
        <v>38</v>
      </c>
      <c r="K1017" s="7">
        <v>7.2373298399999994E-2</v>
      </c>
      <c r="L1017" s="7">
        <v>6.6496833999999998</v>
      </c>
      <c r="M1017" s="7">
        <f>Tabulka2[[#This Row],[Úspora E (TJ/rok)]]*277777.777777777</f>
        <v>20103.693999999941</v>
      </c>
      <c r="N1017" s="7">
        <f>Tabulka2[[#This Row],[Úspora CO2 (tCO2/rok)]]*1000</f>
        <v>6649.6833999999999</v>
      </c>
    </row>
    <row r="1018" spans="1:14" x14ac:dyDescent="0.25">
      <c r="A1018" t="s">
        <v>9</v>
      </c>
      <c r="B1018" t="s">
        <v>13</v>
      </c>
      <c r="C1018">
        <v>5214139649</v>
      </c>
      <c r="D1018" t="s">
        <v>33</v>
      </c>
      <c r="E1018" t="s">
        <v>153</v>
      </c>
      <c r="F1018">
        <v>555134</v>
      </c>
      <c r="H1018" t="s">
        <v>159</v>
      </c>
      <c r="I1018" s="45">
        <v>166800</v>
      </c>
      <c r="J1018" t="s">
        <v>38</v>
      </c>
      <c r="K1018" s="7">
        <v>3.66912E-2</v>
      </c>
      <c r="L1018" s="7">
        <v>3.3712</v>
      </c>
      <c r="M1018" s="7">
        <f>Tabulka2[[#This Row],[Úspora E (TJ/rok)]]*277777.777777777</f>
        <v>10191.999999999971</v>
      </c>
      <c r="N1018" s="7">
        <f>Tabulka2[[#This Row],[Úspora CO2 (tCO2/rok)]]*1000</f>
        <v>3371.2</v>
      </c>
    </row>
    <row r="1019" spans="1:14" x14ac:dyDescent="0.25">
      <c r="A1019" t="s">
        <v>9</v>
      </c>
      <c r="B1019" t="s">
        <v>13</v>
      </c>
      <c r="C1019">
        <v>5214139659</v>
      </c>
      <c r="D1019" t="s">
        <v>33</v>
      </c>
      <c r="E1019" t="s">
        <v>153</v>
      </c>
      <c r="F1019">
        <v>555134</v>
      </c>
      <c r="H1019" t="s">
        <v>159</v>
      </c>
      <c r="I1019" s="45">
        <v>166800</v>
      </c>
      <c r="J1019" t="s">
        <v>38</v>
      </c>
      <c r="K1019" s="7">
        <v>3.7131120000000004E-2</v>
      </c>
      <c r="L1019" s="7">
        <v>3.4116200000000001</v>
      </c>
      <c r="M1019" s="7">
        <f>Tabulka2[[#This Row],[Úspora E (TJ/rok)]]*277777.777777777</f>
        <v>10314.199999999972</v>
      </c>
      <c r="N1019" s="7">
        <f>Tabulka2[[#This Row],[Úspora CO2 (tCO2/rok)]]*1000</f>
        <v>3411.62</v>
      </c>
    </row>
    <row r="1020" spans="1:14" x14ac:dyDescent="0.25">
      <c r="A1020" t="s">
        <v>9</v>
      </c>
      <c r="B1020" t="s">
        <v>13</v>
      </c>
      <c r="C1020">
        <v>5214139702</v>
      </c>
      <c r="D1020" t="s">
        <v>33</v>
      </c>
      <c r="E1020" t="s">
        <v>261</v>
      </c>
      <c r="F1020">
        <v>575992</v>
      </c>
      <c r="G1020">
        <v>53341</v>
      </c>
      <c r="H1020" t="s">
        <v>261</v>
      </c>
      <c r="I1020" s="45">
        <v>161450</v>
      </c>
      <c r="J1020" t="s">
        <v>38</v>
      </c>
      <c r="K1020" s="7">
        <v>4.3345691999999998E-2</v>
      </c>
      <c r="L1020" s="7">
        <v>3.9826169999999999</v>
      </c>
      <c r="M1020" s="7">
        <f>Tabulka2[[#This Row],[Úspora E (TJ/rok)]]*277777.777777777</f>
        <v>12040.469999999965</v>
      </c>
      <c r="N1020" s="7">
        <f>Tabulka2[[#This Row],[Úspora CO2 (tCO2/rok)]]*1000</f>
        <v>3982.6169999999997</v>
      </c>
    </row>
    <row r="1021" spans="1:14" x14ac:dyDescent="0.25">
      <c r="A1021" t="s">
        <v>9</v>
      </c>
      <c r="B1021" t="s">
        <v>13</v>
      </c>
      <c r="C1021">
        <v>5214139703</v>
      </c>
      <c r="D1021" t="s">
        <v>33</v>
      </c>
      <c r="E1021" t="s">
        <v>153</v>
      </c>
      <c r="F1021">
        <v>555134</v>
      </c>
      <c r="H1021" t="s">
        <v>159</v>
      </c>
      <c r="I1021" s="45">
        <v>166200</v>
      </c>
      <c r="J1021" t="s">
        <v>38</v>
      </c>
      <c r="K1021" s="7">
        <v>3.7290240000000002E-2</v>
      </c>
      <c r="L1021" s="7">
        <v>3.42624</v>
      </c>
      <c r="M1021" s="7">
        <f>Tabulka2[[#This Row],[Úspora E (TJ/rok)]]*277777.777777777</f>
        <v>10358.399999999972</v>
      </c>
      <c r="N1021" s="7">
        <f>Tabulka2[[#This Row],[Úspora CO2 (tCO2/rok)]]*1000</f>
        <v>3426.24</v>
      </c>
    </row>
    <row r="1022" spans="1:14" x14ac:dyDescent="0.25">
      <c r="A1022" t="s">
        <v>9</v>
      </c>
      <c r="B1022" t="s">
        <v>13</v>
      </c>
      <c r="C1022">
        <v>5214139728</v>
      </c>
      <c r="D1022" t="s">
        <v>33</v>
      </c>
      <c r="E1022" t="s">
        <v>244</v>
      </c>
      <c r="F1022">
        <v>575682</v>
      </c>
      <c r="G1022">
        <v>53352</v>
      </c>
      <c r="H1022" t="s">
        <v>244</v>
      </c>
      <c r="I1022" s="45">
        <v>192250</v>
      </c>
      <c r="J1022" t="s">
        <v>38</v>
      </c>
      <c r="K1022" s="7">
        <v>6.0173568000000004E-2</v>
      </c>
      <c r="L1022" s="7">
        <v>5.5287680000000003</v>
      </c>
      <c r="M1022" s="7">
        <f>Tabulka2[[#This Row],[Úspora E (TJ/rok)]]*277777.777777777</f>
        <v>16714.879999999954</v>
      </c>
      <c r="N1022" s="7">
        <f>Tabulka2[[#This Row],[Úspora CO2 (tCO2/rok)]]*1000</f>
        <v>5528.768</v>
      </c>
    </row>
    <row r="1023" spans="1:14" x14ac:dyDescent="0.25">
      <c r="A1023" t="s">
        <v>9</v>
      </c>
      <c r="B1023" t="s">
        <v>13</v>
      </c>
      <c r="C1023">
        <v>5214139760</v>
      </c>
      <c r="D1023" t="s">
        <v>33</v>
      </c>
      <c r="E1023" t="s">
        <v>244</v>
      </c>
      <c r="F1023">
        <v>575682</v>
      </c>
      <c r="G1023">
        <v>53352</v>
      </c>
      <c r="H1023" t="s">
        <v>244</v>
      </c>
      <c r="I1023" s="45">
        <v>245000</v>
      </c>
      <c r="J1023" t="s">
        <v>40</v>
      </c>
      <c r="K1023" s="7">
        <v>5.5482523200000002E-2</v>
      </c>
      <c r="L1023" s="7">
        <v>5.0977532000000005</v>
      </c>
      <c r="M1023" s="7">
        <f>Tabulka2[[#This Row],[Úspora E (TJ/rok)]]*277777.777777777</f>
        <v>15411.811999999956</v>
      </c>
      <c r="N1023" s="7">
        <f>Tabulka2[[#This Row],[Úspora CO2 (tCO2/rok)]]*1000</f>
        <v>5097.7532000000001</v>
      </c>
    </row>
    <row r="1024" spans="1:14" x14ac:dyDescent="0.25">
      <c r="A1024" t="s">
        <v>9</v>
      </c>
      <c r="B1024" t="s">
        <v>13</v>
      </c>
      <c r="C1024">
        <v>5214139913</v>
      </c>
      <c r="D1024" t="s">
        <v>33</v>
      </c>
      <c r="E1024" t="s">
        <v>153</v>
      </c>
      <c r="F1024">
        <v>555134</v>
      </c>
      <c r="G1024">
        <v>53006</v>
      </c>
      <c r="H1024" t="s">
        <v>165</v>
      </c>
      <c r="I1024" s="45">
        <v>199400</v>
      </c>
      <c r="J1024" t="s">
        <v>38</v>
      </c>
      <c r="K1024" s="7">
        <v>6.1546679999999999E-2</v>
      </c>
      <c r="L1024" s="7">
        <v>5.6549300000000002</v>
      </c>
      <c r="M1024" s="7">
        <f>Tabulka2[[#This Row],[Úspora E (TJ/rok)]]*277777.777777777</f>
        <v>17096.299999999952</v>
      </c>
      <c r="N1024" s="7">
        <f>Tabulka2[[#This Row],[Úspora CO2 (tCO2/rok)]]*1000</f>
        <v>5654.93</v>
      </c>
    </row>
    <row r="1025" spans="1:14" x14ac:dyDescent="0.25">
      <c r="A1025" t="s">
        <v>9</v>
      </c>
      <c r="B1025" t="s">
        <v>13</v>
      </c>
      <c r="C1025">
        <v>5214139997</v>
      </c>
      <c r="D1025" t="s">
        <v>33</v>
      </c>
      <c r="E1025" t="s">
        <v>153</v>
      </c>
      <c r="F1025">
        <v>555134</v>
      </c>
      <c r="H1025" t="s">
        <v>159</v>
      </c>
      <c r="I1025" s="45">
        <v>181000</v>
      </c>
      <c r="J1025" t="s">
        <v>38</v>
      </c>
      <c r="K1025" s="7">
        <v>5.0806080000000003E-2</v>
      </c>
      <c r="L1025" s="7">
        <v>4.6680799999999998</v>
      </c>
      <c r="M1025" s="7">
        <f>Tabulka2[[#This Row],[Úspora E (TJ/rok)]]*277777.777777777</f>
        <v>14112.799999999961</v>
      </c>
      <c r="N1025" s="7">
        <f>Tabulka2[[#This Row],[Úspora CO2 (tCO2/rok)]]*1000</f>
        <v>4668.08</v>
      </c>
    </row>
    <row r="1026" spans="1:14" x14ac:dyDescent="0.25">
      <c r="A1026" t="s">
        <v>9</v>
      </c>
      <c r="B1026" t="s">
        <v>13</v>
      </c>
      <c r="C1026">
        <v>5214140212</v>
      </c>
      <c r="D1026" t="s">
        <v>33</v>
      </c>
      <c r="E1026" t="s">
        <v>93</v>
      </c>
      <c r="F1026">
        <v>575062</v>
      </c>
      <c r="G1026">
        <v>53304</v>
      </c>
      <c r="H1026" t="s">
        <v>93</v>
      </c>
      <c r="I1026" s="45">
        <v>205000</v>
      </c>
      <c r="J1026" t="s">
        <v>38</v>
      </c>
      <c r="K1026" s="7">
        <v>9.9749520000000008E-2</v>
      </c>
      <c r="L1026" s="7">
        <v>9.1650200000000002</v>
      </c>
      <c r="M1026" s="7">
        <f>Tabulka2[[#This Row],[Úspora E (TJ/rok)]]*277777.777777777</f>
        <v>27708.199999999924</v>
      </c>
      <c r="N1026" s="7">
        <f>Tabulka2[[#This Row],[Úspora CO2 (tCO2/rok)]]*1000</f>
        <v>9165.02</v>
      </c>
    </row>
    <row r="1027" spans="1:14" x14ac:dyDescent="0.25">
      <c r="A1027" t="s">
        <v>9</v>
      </c>
      <c r="B1027" t="s">
        <v>13</v>
      </c>
      <c r="C1027">
        <v>5214140449</v>
      </c>
      <c r="D1027" t="s">
        <v>33</v>
      </c>
      <c r="E1027" t="s">
        <v>227</v>
      </c>
      <c r="F1027">
        <v>575640</v>
      </c>
      <c r="G1027">
        <v>53304</v>
      </c>
      <c r="H1027" t="s">
        <v>227</v>
      </c>
      <c r="I1027" s="45">
        <v>205000</v>
      </c>
      <c r="J1027" t="s">
        <v>38</v>
      </c>
      <c r="K1027" s="7">
        <v>5.8674657599999999E-2</v>
      </c>
      <c r="L1027" s="7">
        <v>5.3910476000000003</v>
      </c>
      <c r="M1027" s="7">
        <f>Tabulka2[[#This Row],[Úspora E (TJ/rok)]]*277777.777777777</f>
        <v>16298.515999999954</v>
      </c>
      <c r="N1027" s="7">
        <f>Tabulka2[[#This Row],[Úspora CO2 (tCO2/rok)]]*1000</f>
        <v>5391.0475999999999</v>
      </c>
    </row>
    <row r="1028" spans="1:14" x14ac:dyDescent="0.25">
      <c r="A1028" t="s">
        <v>9</v>
      </c>
      <c r="B1028" t="s">
        <v>13</v>
      </c>
      <c r="C1028">
        <v>5214140519</v>
      </c>
      <c r="D1028" t="s">
        <v>33</v>
      </c>
      <c r="E1028" t="s">
        <v>257</v>
      </c>
      <c r="F1028">
        <v>572985</v>
      </c>
      <c r="G1028">
        <v>53002</v>
      </c>
      <c r="H1028" t="s">
        <v>257</v>
      </c>
      <c r="I1028" s="45">
        <v>205000</v>
      </c>
      <c r="J1028" t="s">
        <v>38</v>
      </c>
      <c r="K1028" s="7">
        <v>7.1805988799999998E-2</v>
      </c>
      <c r="L1028" s="7">
        <v>6.5975587999999998</v>
      </c>
      <c r="M1028" s="7">
        <f>Tabulka2[[#This Row],[Úspora E (TJ/rok)]]*277777.777777777</f>
        <v>19946.107999999942</v>
      </c>
      <c r="N1028" s="7">
        <f>Tabulka2[[#This Row],[Úspora CO2 (tCO2/rok)]]*1000</f>
        <v>6597.5587999999998</v>
      </c>
    </row>
    <row r="1029" spans="1:14" x14ac:dyDescent="0.25">
      <c r="A1029" t="s">
        <v>9</v>
      </c>
      <c r="B1029" t="s">
        <v>13</v>
      </c>
      <c r="C1029">
        <v>5214140579</v>
      </c>
      <c r="D1029" t="s">
        <v>33</v>
      </c>
      <c r="E1029" t="s">
        <v>153</v>
      </c>
      <c r="F1029">
        <v>555134</v>
      </c>
      <c r="H1029" t="s">
        <v>160</v>
      </c>
      <c r="I1029" s="45">
        <v>205000</v>
      </c>
      <c r="J1029" t="s">
        <v>38</v>
      </c>
      <c r="K1029" s="7">
        <v>7.2054871199999995E-2</v>
      </c>
      <c r="L1029" s="7">
        <v>6.6204261999999998</v>
      </c>
      <c r="M1029" s="7">
        <f>Tabulka2[[#This Row],[Úspora E (TJ/rok)]]*277777.777777777</f>
        <v>20015.241999999944</v>
      </c>
      <c r="N1029" s="7">
        <f>Tabulka2[[#This Row],[Úspora CO2 (tCO2/rok)]]*1000</f>
        <v>6620.4261999999999</v>
      </c>
    </row>
    <row r="1030" spans="1:14" x14ac:dyDescent="0.25">
      <c r="A1030" t="s">
        <v>9</v>
      </c>
      <c r="B1030" t="s">
        <v>13</v>
      </c>
      <c r="C1030">
        <v>5214140744</v>
      </c>
      <c r="D1030" t="s">
        <v>33</v>
      </c>
      <c r="E1030" t="s">
        <v>85</v>
      </c>
      <c r="F1030">
        <v>574953</v>
      </c>
      <c r="G1030">
        <v>53305</v>
      </c>
      <c r="H1030" t="s">
        <v>85</v>
      </c>
      <c r="I1030" s="45">
        <v>194614.5</v>
      </c>
      <c r="J1030" t="s">
        <v>19</v>
      </c>
      <c r="K1030" s="7">
        <v>5.1702019200000005E-2</v>
      </c>
      <c r="L1030" s="7">
        <v>4.7503991999999995</v>
      </c>
      <c r="M1030" s="7">
        <f>Tabulka2[[#This Row],[Úspora E (TJ/rok)]]*277777.777777777</f>
        <v>14361.67199999996</v>
      </c>
      <c r="N1030" s="7">
        <f>Tabulka2[[#This Row],[Úspora CO2 (tCO2/rok)]]*1000</f>
        <v>4750.3991999999998</v>
      </c>
    </row>
    <row r="1031" spans="1:14" x14ac:dyDescent="0.25">
      <c r="A1031" t="s">
        <v>9</v>
      </c>
      <c r="B1031" t="s">
        <v>13</v>
      </c>
      <c r="C1031">
        <v>5214140749</v>
      </c>
      <c r="D1031" t="s">
        <v>33</v>
      </c>
      <c r="E1031" t="s">
        <v>153</v>
      </c>
      <c r="F1031">
        <v>555134</v>
      </c>
      <c r="H1031" t="s">
        <v>277</v>
      </c>
      <c r="I1031" s="45">
        <v>164288.5</v>
      </c>
      <c r="J1031" t="s">
        <v>38</v>
      </c>
      <c r="K1031" s="7">
        <v>5.0032663200000001E-2</v>
      </c>
      <c r="L1031" s="7">
        <v>4.5970181999999999</v>
      </c>
      <c r="M1031" s="7">
        <f>Tabulka2[[#This Row],[Úspora E (TJ/rok)]]*277777.777777777</f>
        <v>13897.961999999961</v>
      </c>
      <c r="N1031" s="7">
        <f>Tabulka2[[#This Row],[Úspora CO2 (tCO2/rok)]]*1000</f>
        <v>4597.0181999999995</v>
      </c>
    </row>
    <row r="1032" spans="1:14" x14ac:dyDescent="0.25">
      <c r="A1032" t="s">
        <v>9</v>
      </c>
      <c r="B1032" t="s">
        <v>13</v>
      </c>
      <c r="C1032">
        <v>5214140767</v>
      </c>
      <c r="D1032" t="s">
        <v>33</v>
      </c>
      <c r="E1032" t="s">
        <v>262</v>
      </c>
      <c r="F1032">
        <v>576051</v>
      </c>
      <c r="H1032" t="s">
        <v>262</v>
      </c>
      <c r="I1032" s="45">
        <v>205000</v>
      </c>
      <c r="J1032" t="s">
        <v>38</v>
      </c>
      <c r="K1032" s="7">
        <v>8.7503644800000002E-2</v>
      </c>
      <c r="L1032" s="7">
        <v>8.0398648000000001</v>
      </c>
      <c r="M1032" s="7">
        <f>Tabulka2[[#This Row],[Úspora E (TJ/rok)]]*277777.777777777</f>
        <v>24306.567999999934</v>
      </c>
      <c r="N1032" s="7">
        <f>Tabulka2[[#This Row],[Úspora CO2 (tCO2/rok)]]*1000</f>
        <v>8039.8648000000003</v>
      </c>
    </row>
    <row r="1033" spans="1:14" x14ac:dyDescent="0.25">
      <c r="A1033" t="s">
        <v>9</v>
      </c>
      <c r="B1033" t="s">
        <v>13</v>
      </c>
      <c r="C1033">
        <v>5214141077</v>
      </c>
      <c r="D1033" t="s">
        <v>33</v>
      </c>
      <c r="E1033" t="s">
        <v>153</v>
      </c>
      <c r="F1033">
        <v>555134</v>
      </c>
      <c r="H1033" t="s">
        <v>174</v>
      </c>
      <c r="I1033" s="45">
        <v>100000</v>
      </c>
      <c r="J1033" t="s">
        <v>41</v>
      </c>
      <c r="K1033" s="7">
        <v>0.18097057374932957</v>
      </c>
      <c r="L1033" s="7">
        <v>16.627653039748544</v>
      </c>
      <c r="M1033" s="7">
        <f>Tabulka2[[#This Row],[Úspora E (TJ/rok)]]*277777.777777777</f>
        <v>50269.603819258075</v>
      </c>
      <c r="N1033" s="7">
        <f>Tabulka2[[#This Row],[Úspora CO2 (tCO2/rok)]]*1000</f>
        <v>16627.653039748544</v>
      </c>
    </row>
    <row r="1034" spans="1:14" x14ac:dyDescent="0.25">
      <c r="A1034" t="s">
        <v>9</v>
      </c>
      <c r="B1034" t="s">
        <v>13</v>
      </c>
      <c r="C1034">
        <v>5214141086</v>
      </c>
      <c r="D1034" t="s">
        <v>33</v>
      </c>
      <c r="E1034" t="s">
        <v>153</v>
      </c>
      <c r="F1034">
        <v>555134</v>
      </c>
      <c r="G1034">
        <v>53006</v>
      </c>
      <c r="H1034" t="s">
        <v>159</v>
      </c>
      <c r="I1034" s="45">
        <v>287400</v>
      </c>
      <c r="J1034" t="s">
        <v>109</v>
      </c>
      <c r="K1034" s="7">
        <v>0.27043445805065414</v>
      </c>
      <c r="L1034" s="7">
        <v>24.847621781501893</v>
      </c>
      <c r="M1034" s="7">
        <f>Tabulka2[[#This Row],[Úspora E (TJ/rok)]]*277777.777777777</f>
        <v>75120.682791848158</v>
      </c>
      <c r="N1034" s="7">
        <f>Tabulka2[[#This Row],[Úspora CO2 (tCO2/rok)]]*1000</f>
        <v>24847.621781501894</v>
      </c>
    </row>
    <row r="1035" spans="1:14" x14ac:dyDescent="0.25">
      <c r="A1035" t="s">
        <v>9</v>
      </c>
      <c r="B1035" t="s">
        <v>13</v>
      </c>
      <c r="C1035">
        <v>5214141101</v>
      </c>
      <c r="D1035" t="s">
        <v>33</v>
      </c>
      <c r="E1035" t="s">
        <v>75</v>
      </c>
      <c r="F1035">
        <v>574899</v>
      </c>
      <c r="H1035" t="s">
        <v>77</v>
      </c>
      <c r="I1035" s="45">
        <v>80000</v>
      </c>
      <c r="J1035" t="s">
        <v>36</v>
      </c>
      <c r="K1035" s="7">
        <v>8.2783832275862057E-2</v>
      </c>
      <c r="L1035" s="7">
        <v>8.6233158620689672</v>
      </c>
      <c r="M1035" s="7">
        <f>Tabulka2[[#This Row],[Úspora E (TJ/rok)]]*277777.777777777</f>
        <v>22995.508965517172</v>
      </c>
      <c r="N1035" s="7">
        <f>Tabulka2[[#This Row],[Úspora CO2 (tCO2/rok)]]*1000</f>
        <v>8623.3158620689665</v>
      </c>
    </row>
    <row r="1036" spans="1:14" x14ac:dyDescent="0.25">
      <c r="A1036" t="s">
        <v>9</v>
      </c>
      <c r="B1036" t="s">
        <v>13</v>
      </c>
      <c r="C1036">
        <v>5214141120</v>
      </c>
      <c r="D1036" t="s">
        <v>33</v>
      </c>
      <c r="E1036" t="s">
        <v>153</v>
      </c>
      <c r="F1036">
        <v>555134</v>
      </c>
      <c r="H1036" t="s">
        <v>164</v>
      </c>
      <c r="I1036" s="45">
        <v>100000</v>
      </c>
      <c r="J1036" t="s">
        <v>41</v>
      </c>
      <c r="K1036" s="7">
        <v>0.17982576590903918</v>
      </c>
      <c r="L1036" s="7">
        <v>16.522467699103032</v>
      </c>
      <c r="M1036" s="7">
        <f>Tabulka2[[#This Row],[Úspora E (TJ/rok)]]*277777.777777777</f>
        <v>49951.601641399633</v>
      </c>
      <c r="N1036" s="7">
        <f>Tabulka2[[#This Row],[Úspora CO2 (tCO2/rok)]]*1000</f>
        <v>16522.467699103032</v>
      </c>
    </row>
    <row r="1037" spans="1:14" x14ac:dyDescent="0.25">
      <c r="A1037" t="s">
        <v>9</v>
      </c>
      <c r="B1037" t="s">
        <v>13</v>
      </c>
      <c r="C1037">
        <v>5214141145</v>
      </c>
      <c r="D1037" t="s">
        <v>33</v>
      </c>
      <c r="E1037" t="s">
        <v>153</v>
      </c>
      <c r="F1037">
        <v>555134</v>
      </c>
      <c r="H1037" t="s">
        <v>155</v>
      </c>
      <c r="I1037" s="45">
        <v>91793</v>
      </c>
      <c r="J1037" t="s">
        <v>41</v>
      </c>
      <c r="K1037" s="7">
        <v>0.15372414715041852</v>
      </c>
      <c r="L1037" s="7">
        <v>14.124241932385237</v>
      </c>
      <c r="M1037" s="7">
        <f>Tabulka2[[#This Row],[Úspora E (TJ/rok)]]*277777.777777777</f>
        <v>42701.151986227247</v>
      </c>
      <c r="N1037" s="7">
        <f>Tabulka2[[#This Row],[Úspora CO2 (tCO2/rok)]]*1000</f>
        <v>14124.241932385237</v>
      </c>
    </row>
    <row r="1038" spans="1:14" x14ac:dyDescent="0.25">
      <c r="A1038" t="s">
        <v>9</v>
      </c>
      <c r="B1038" t="s">
        <v>13</v>
      </c>
      <c r="C1038">
        <v>5214141180</v>
      </c>
      <c r="D1038" t="s">
        <v>33</v>
      </c>
      <c r="E1038" t="s">
        <v>244</v>
      </c>
      <c r="F1038">
        <v>575682</v>
      </c>
      <c r="G1038">
        <v>53352</v>
      </c>
      <c r="H1038" t="s">
        <v>244</v>
      </c>
      <c r="I1038" s="45">
        <v>245000</v>
      </c>
      <c r="J1038" t="s">
        <v>40</v>
      </c>
      <c r="K1038" s="7">
        <v>7.6843447200000012E-2</v>
      </c>
      <c r="L1038" s="7">
        <v>7.0604022000000004</v>
      </c>
      <c r="M1038" s="7">
        <f>Tabulka2[[#This Row],[Úspora E (TJ/rok)]]*277777.777777777</f>
        <v>21345.401999999944</v>
      </c>
      <c r="N1038" s="7">
        <f>Tabulka2[[#This Row],[Úspora CO2 (tCO2/rok)]]*1000</f>
        <v>7060.4022000000004</v>
      </c>
    </row>
    <row r="1039" spans="1:14" x14ac:dyDescent="0.25">
      <c r="A1039" t="s">
        <v>9</v>
      </c>
      <c r="B1039" t="s">
        <v>13</v>
      </c>
      <c r="C1039">
        <v>5214141432</v>
      </c>
      <c r="D1039" t="s">
        <v>33</v>
      </c>
      <c r="E1039" t="s">
        <v>44</v>
      </c>
      <c r="F1039">
        <v>574741</v>
      </c>
      <c r="G1039">
        <v>53501</v>
      </c>
      <c r="H1039" t="s">
        <v>44</v>
      </c>
      <c r="I1039" s="45">
        <v>205000</v>
      </c>
      <c r="J1039" t="s">
        <v>38</v>
      </c>
      <c r="K1039" s="7">
        <v>7.1716694400000003E-2</v>
      </c>
      <c r="L1039" s="7">
        <v>6.5893544000000004</v>
      </c>
      <c r="M1039" s="7">
        <f>Tabulka2[[#This Row],[Úspora E (TJ/rok)]]*277777.777777777</f>
        <v>19921.303999999946</v>
      </c>
      <c r="N1039" s="7">
        <f>Tabulka2[[#This Row],[Úspora CO2 (tCO2/rok)]]*1000</f>
        <v>6589.3544000000002</v>
      </c>
    </row>
    <row r="1040" spans="1:14" x14ac:dyDescent="0.25">
      <c r="A1040" t="s">
        <v>9</v>
      </c>
      <c r="B1040" t="s">
        <v>13</v>
      </c>
      <c r="C1040">
        <v>5214141437</v>
      </c>
      <c r="D1040" t="s">
        <v>33</v>
      </c>
      <c r="E1040" t="s">
        <v>153</v>
      </c>
      <c r="F1040">
        <v>555134</v>
      </c>
      <c r="H1040" t="s">
        <v>165</v>
      </c>
      <c r="I1040" s="45">
        <v>195600</v>
      </c>
      <c r="J1040" t="s">
        <v>38</v>
      </c>
      <c r="K1040" s="7">
        <v>5.4620654400000003E-2</v>
      </c>
      <c r="L1040" s="7">
        <v>5.0185643999999998</v>
      </c>
      <c r="M1040" s="7">
        <f>Tabulka2[[#This Row],[Úspora E (TJ/rok)]]*277777.777777777</f>
        <v>15172.403999999959</v>
      </c>
      <c r="N1040" s="7">
        <f>Tabulka2[[#This Row],[Úspora CO2 (tCO2/rok)]]*1000</f>
        <v>5018.5644000000002</v>
      </c>
    </row>
    <row r="1041" spans="1:14" x14ac:dyDescent="0.25">
      <c r="A1041" t="s">
        <v>9</v>
      </c>
      <c r="B1041" t="s">
        <v>13</v>
      </c>
      <c r="C1041">
        <v>5214141505</v>
      </c>
      <c r="D1041" t="s">
        <v>33</v>
      </c>
      <c r="E1041" t="s">
        <v>121</v>
      </c>
      <c r="F1041">
        <v>575372</v>
      </c>
      <c r="G1041">
        <v>53002</v>
      </c>
      <c r="H1041" t="s">
        <v>121</v>
      </c>
      <c r="I1041" s="45">
        <v>205000</v>
      </c>
      <c r="J1041" t="s">
        <v>38</v>
      </c>
      <c r="K1041" s="7">
        <v>7.4506348799999997E-2</v>
      </c>
      <c r="L1041" s="7">
        <v>6.8456687999999994</v>
      </c>
      <c r="M1041" s="7">
        <f>Tabulka2[[#This Row],[Úspora E (TJ/rok)]]*277777.777777777</f>
        <v>20696.207999999941</v>
      </c>
      <c r="N1041" s="7">
        <f>Tabulka2[[#This Row],[Úspora CO2 (tCO2/rok)]]*1000</f>
        <v>6845.6687999999995</v>
      </c>
    </row>
    <row r="1042" spans="1:14" x14ac:dyDescent="0.25">
      <c r="A1042" t="s">
        <v>9</v>
      </c>
      <c r="B1042" t="s">
        <v>13</v>
      </c>
      <c r="C1042">
        <v>5214141538</v>
      </c>
      <c r="D1042" t="s">
        <v>33</v>
      </c>
      <c r="E1042" t="s">
        <v>244</v>
      </c>
      <c r="F1042">
        <v>575682</v>
      </c>
      <c r="G1042">
        <v>53352</v>
      </c>
      <c r="H1042" t="s">
        <v>244</v>
      </c>
      <c r="I1042" s="45">
        <v>136000</v>
      </c>
      <c r="J1042" t="s">
        <v>38</v>
      </c>
      <c r="K1042" s="7">
        <v>9.0371642400000007E-2</v>
      </c>
      <c r="L1042" s="7">
        <v>8.3033773999999987</v>
      </c>
      <c r="M1042" s="7">
        <f>Tabulka2[[#This Row],[Úspora E (TJ/rok)]]*277777.777777777</f>
        <v>25103.233999999931</v>
      </c>
      <c r="N1042" s="7">
        <f>Tabulka2[[#This Row],[Úspora CO2 (tCO2/rok)]]*1000</f>
        <v>8303.3773999999994</v>
      </c>
    </row>
    <row r="1043" spans="1:14" x14ac:dyDescent="0.25">
      <c r="A1043" t="s">
        <v>9</v>
      </c>
      <c r="B1043" t="s">
        <v>13</v>
      </c>
      <c r="C1043">
        <v>5214141588</v>
      </c>
      <c r="D1043" t="s">
        <v>33</v>
      </c>
      <c r="E1043" t="s">
        <v>251</v>
      </c>
      <c r="F1043">
        <v>575704</v>
      </c>
      <c r="G1043">
        <v>53352</v>
      </c>
      <c r="H1043" t="s">
        <v>251</v>
      </c>
      <c r="I1043" s="45">
        <v>126900</v>
      </c>
      <c r="J1043" t="s">
        <v>38</v>
      </c>
      <c r="K1043" s="7">
        <v>6.4153814399999995E-2</v>
      </c>
      <c r="L1043" s="7">
        <v>5.8944744</v>
      </c>
      <c r="M1043" s="7">
        <f>Tabulka2[[#This Row],[Úspora E (TJ/rok)]]*277777.777777777</f>
        <v>17820.50399999995</v>
      </c>
      <c r="N1043" s="7">
        <f>Tabulka2[[#This Row],[Úspora CO2 (tCO2/rok)]]*1000</f>
        <v>5894.4744000000001</v>
      </c>
    </row>
    <row r="1044" spans="1:14" x14ac:dyDescent="0.25">
      <c r="A1044" t="s">
        <v>9</v>
      </c>
      <c r="B1044" t="s">
        <v>13</v>
      </c>
      <c r="C1044">
        <v>5214141609</v>
      </c>
      <c r="D1044" t="s">
        <v>33</v>
      </c>
      <c r="E1044" t="s">
        <v>153</v>
      </c>
      <c r="F1044">
        <v>555134</v>
      </c>
      <c r="H1044" t="s">
        <v>274</v>
      </c>
      <c r="I1044" s="45">
        <v>205000</v>
      </c>
      <c r="J1044" t="s">
        <v>38</v>
      </c>
      <c r="K1044" s="7">
        <v>5.8782952799999996E-2</v>
      </c>
      <c r="L1044" s="7">
        <v>5.400997799999999</v>
      </c>
      <c r="M1044" s="7">
        <f>Tabulka2[[#This Row],[Úspora E (TJ/rok)]]*277777.777777777</f>
        <v>16328.597999999953</v>
      </c>
      <c r="N1044" s="7">
        <f>Tabulka2[[#This Row],[Úspora CO2 (tCO2/rok)]]*1000</f>
        <v>5400.9977999999992</v>
      </c>
    </row>
    <row r="1045" spans="1:14" x14ac:dyDescent="0.25">
      <c r="A1045" t="s">
        <v>9</v>
      </c>
      <c r="B1045" t="s">
        <v>13</v>
      </c>
      <c r="C1045">
        <v>5214141819</v>
      </c>
      <c r="D1045" t="s">
        <v>33</v>
      </c>
      <c r="E1045" t="s">
        <v>153</v>
      </c>
      <c r="F1045">
        <v>555134</v>
      </c>
      <c r="H1045" t="s">
        <v>156</v>
      </c>
      <c r="I1045" s="45">
        <v>205000</v>
      </c>
      <c r="J1045" t="s">
        <v>38</v>
      </c>
      <c r="K1045" s="7">
        <v>4.6578168000000003E-2</v>
      </c>
      <c r="L1045" s="7">
        <v>4.2796180000000001</v>
      </c>
      <c r="M1045" s="7">
        <f>Tabulka2[[#This Row],[Úspora E (TJ/rok)]]*277777.777777777</f>
        <v>12938.379999999965</v>
      </c>
      <c r="N1045" s="7">
        <f>Tabulka2[[#This Row],[Úspora CO2 (tCO2/rok)]]*1000</f>
        <v>4279.6180000000004</v>
      </c>
    </row>
    <row r="1046" spans="1:14" x14ac:dyDescent="0.25">
      <c r="A1046" t="s">
        <v>9</v>
      </c>
      <c r="B1046" t="s">
        <v>13</v>
      </c>
      <c r="C1046">
        <v>5214141993</v>
      </c>
      <c r="D1046" t="s">
        <v>33</v>
      </c>
      <c r="E1046" t="s">
        <v>257</v>
      </c>
      <c r="F1046">
        <v>572985</v>
      </c>
      <c r="G1046">
        <v>53002</v>
      </c>
      <c r="H1046" t="s">
        <v>257</v>
      </c>
      <c r="I1046" s="45">
        <v>205000</v>
      </c>
      <c r="J1046" t="s">
        <v>38</v>
      </c>
      <c r="K1046" s="7">
        <v>7.320942720000001E-2</v>
      </c>
      <c r="L1046" s="7">
        <v>6.7265072000000004</v>
      </c>
      <c r="M1046" s="7">
        <f>Tabulka2[[#This Row],[Úspora E (TJ/rok)]]*277777.777777777</f>
        <v>20335.951999999947</v>
      </c>
      <c r="N1046" s="7">
        <f>Tabulka2[[#This Row],[Úspora CO2 (tCO2/rok)]]*1000</f>
        <v>6726.5072</v>
      </c>
    </row>
    <row r="1047" spans="1:14" x14ac:dyDescent="0.25">
      <c r="A1047" t="s">
        <v>9</v>
      </c>
      <c r="B1047" t="s">
        <v>13</v>
      </c>
      <c r="C1047">
        <v>5214142019</v>
      </c>
      <c r="D1047" t="s">
        <v>33</v>
      </c>
      <c r="E1047" t="s">
        <v>153</v>
      </c>
      <c r="F1047">
        <v>555134</v>
      </c>
      <c r="H1047" t="s">
        <v>280</v>
      </c>
      <c r="I1047" s="45">
        <v>80000</v>
      </c>
      <c r="J1047" t="s">
        <v>36</v>
      </c>
      <c r="K1047" s="7">
        <v>7.0978086098003629E-2</v>
      </c>
      <c r="L1047" s="7">
        <v>6.5214911200220707</v>
      </c>
      <c r="M1047" s="7">
        <f>Tabulka2[[#This Row],[Úspora E (TJ/rok)]]*277777.777777777</f>
        <v>19716.135027223176</v>
      </c>
      <c r="N1047" s="7">
        <f>Tabulka2[[#This Row],[Úspora CO2 (tCO2/rok)]]*1000</f>
        <v>6521.4911200220704</v>
      </c>
    </row>
    <row r="1048" spans="1:14" x14ac:dyDescent="0.25">
      <c r="A1048" t="s">
        <v>9</v>
      </c>
      <c r="B1048" t="s">
        <v>13</v>
      </c>
      <c r="C1048">
        <v>5214142065</v>
      </c>
      <c r="D1048" t="s">
        <v>33</v>
      </c>
      <c r="E1048" t="s">
        <v>153</v>
      </c>
      <c r="F1048">
        <v>555134</v>
      </c>
      <c r="H1048" t="s">
        <v>173</v>
      </c>
      <c r="I1048" s="45">
        <v>140000</v>
      </c>
      <c r="J1048" t="s">
        <v>95</v>
      </c>
      <c r="K1048" s="7">
        <v>0.16313715216296015</v>
      </c>
      <c r="L1048" s="7">
        <v>14.988604588414617</v>
      </c>
      <c r="M1048" s="7">
        <f>Tabulka2[[#This Row],[Úspora E (TJ/rok)]]*277777.777777777</f>
        <v>45315.875600822139</v>
      </c>
      <c r="N1048" s="7">
        <f>Tabulka2[[#This Row],[Úspora CO2 (tCO2/rok)]]*1000</f>
        <v>14988.604588414617</v>
      </c>
    </row>
    <row r="1049" spans="1:14" x14ac:dyDescent="0.25">
      <c r="A1049" t="s">
        <v>9</v>
      </c>
      <c r="B1049" t="s">
        <v>13</v>
      </c>
      <c r="C1049">
        <v>5214142107</v>
      </c>
      <c r="D1049" t="s">
        <v>33</v>
      </c>
      <c r="E1049" t="s">
        <v>153</v>
      </c>
      <c r="F1049">
        <v>555134</v>
      </c>
      <c r="H1049" t="s">
        <v>275</v>
      </c>
      <c r="I1049" s="45">
        <v>188496.75</v>
      </c>
      <c r="J1049" t="s">
        <v>38</v>
      </c>
      <c r="K1049" s="7">
        <v>3.1346640000000002E-2</v>
      </c>
      <c r="L1049" s="7">
        <v>2.8801399999999999</v>
      </c>
      <c r="M1049" s="7">
        <f>Tabulka2[[#This Row],[Úspora E (TJ/rok)]]*277777.777777777</f>
        <v>8707.399999999976</v>
      </c>
      <c r="N1049" s="7">
        <f>Tabulka2[[#This Row],[Úspora CO2 (tCO2/rok)]]*1000</f>
        <v>2880.14</v>
      </c>
    </row>
    <row r="1050" spans="1:14" x14ac:dyDescent="0.25">
      <c r="A1050" t="s">
        <v>9</v>
      </c>
      <c r="B1050" t="s">
        <v>13</v>
      </c>
      <c r="C1050">
        <v>5214142122</v>
      </c>
      <c r="D1050" t="s">
        <v>33</v>
      </c>
      <c r="E1050" t="s">
        <v>253</v>
      </c>
      <c r="F1050">
        <v>575712</v>
      </c>
      <c r="G1050">
        <v>53002</v>
      </c>
      <c r="H1050" t="s">
        <v>253</v>
      </c>
      <c r="I1050" s="45">
        <v>205000</v>
      </c>
      <c r="J1050" t="s">
        <v>38</v>
      </c>
      <c r="K1050" s="7">
        <v>8.6929783200000013E-2</v>
      </c>
      <c r="L1050" s="7">
        <v>7.9871382000000004</v>
      </c>
      <c r="M1050" s="7">
        <f>Tabulka2[[#This Row],[Úspora E (TJ/rok)]]*277777.777777777</f>
        <v>24147.161999999935</v>
      </c>
      <c r="N1050" s="7">
        <f>Tabulka2[[#This Row],[Úspora CO2 (tCO2/rok)]]*1000</f>
        <v>7987.1382000000003</v>
      </c>
    </row>
    <row r="1051" spans="1:14" x14ac:dyDescent="0.25">
      <c r="A1051" t="s">
        <v>9</v>
      </c>
      <c r="B1051" t="s">
        <v>13</v>
      </c>
      <c r="C1051">
        <v>5214142406</v>
      </c>
      <c r="D1051" t="s">
        <v>33</v>
      </c>
      <c r="E1051" t="s">
        <v>145</v>
      </c>
      <c r="F1051">
        <v>575429</v>
      </c>
      <c r="G1051">
        <v>53345</v>
      </c>
      <c r="H1051" t="s">
        <v>145</v>
      </c>
      <c r="I1051" s="45">
        <v>205000</v>
      </c>
      <c r="J1051" t="s">
        <v>38</v>
      </c>
      <c r="K1051" s="7">
        <v>7.3227304800000004E-2</v>
      </c>
      <c r="L1051" s="7">
        <v>6.7281497999999997</v>
      </c>
      <c r="M1051" s="7">
        <f>Tabulka2[[#This Row],[Úspora E (TJ/rok)]]*277777.777777777</f>
        <v>20340.917999999943</v>
      </c>
      <c r="N1051" s="7">
        <f>Tabulka2[[#This Row],[Úspora CO2 (tCO2/rok)]]*1000</f>
        <v>6728.1498000000001</v>
      </c>
    </row>
    <row r="1052" spans="1:14" x14ac:dyDescent="0.25">
      <c r="A1052" t="s">
        <v>9</v>
      </c>
      <c r="B1052" t="s">
        <v>13</v>
      </c>
      <c r="C1052">
        <v>5214142568</v>
      </c>
      <c r="D1052" t="s">
        <v>33</v>
      </c>
      <c r="E1052" t="s">
        <v>93</v>
      </c>
      <c r="F1052">
        <v>575062</v>
      </c>
      <c r="G1052">
        <v>53304</v>
      </c>
      <c r="H1052" t="s">
        <v>93</v>
      </c>
      <c r="I1052" s="45">
        <v>205000</v>
      </c>
      <c r="J1052" t="s">
        <v>38</v>
      </c>
      <c r="K1052" s="7">
        <v>7.6386960000000004E-2</v>
      </c>
      <c r="L1052" s="7">
        <v>7.0184600000000001</v>
      </c>
      <c r="M1052" s="7">
        <f>Tabulka2[[#This Row],[Úspora E (TJ/rok)]]*277777.777777777</f>
        <v>21218.59999999994</v>
      </c>
      <c r="N1052" s="7">
        <f>Tabulka2[[#This Row],[Úspora CO2 (tCO2/rok)]]*1000</f>
        <v>7018.46</v>
      </c>
    </row>
    <row r="1053" spans="1:14" x14ac:dyDescent="0.25">
      <c r="A1053" t="s">
        <v>9</v>
      </c>
      <c r="B1053" t="s">
        <v>13</v>
      </c>
      <c r="C1053">
        <v>5214142719</v>
      </c>
      <c r="D1053" t="s">
        <v>33</v>
      </c>
      <c r="E1053" t="s">
        <v>139</v>
      </c>
      <c r="F1053">
        <v>572870</v>
      </c>
      <c r="G1053">
        <v>53352</v>
      </c>
      <c r="H1053" t="s">
        <v>139</v>
      </c>
      <c r="I1053" s="45">
        <v>205000</v>
      </c>
      <c r="J1053" t="s">
        <v>119</v>
      </c>
      <c r="K1053" s="7">
        <v>5.61364128E-2</v>
      </c>
      <c r="L1053" s="7">
        <v>5.1578327999999996</v>
      </c>
      <c r="M1053" s="7">
        <f>Tabulka2[[#This Row],[Úspora E (TJ/rok)]]*277777.777777777</f>
        <v>15593.447999999957</v>
      </c>
      <c r="N1053" s="7">
        <f>Tabulka2[[#This Row],[Úspora CO2 (tCO2/rok)]]*1000</f>
        <v>5157.8327999999992</v>
      </c>
    </row>
    <row r="1054" spans="1:14" x14ac:dyDescent="0.25">
      <c r="A1054" t="s">
        <v>9</v>
      </c>
      <c r="B1054" t="s">
        <v>13</v>
      </c>
      <c r="C1054">
        <v>5214142743</v>
      </c>
      <c r="D1054" t="s">
        <v>33</v>
      </c>
      <c r="E1054" t="s">
        <v>139</v>
      </c>
      <c r="F1054">
        <v>572870</v>
      </c>
      <c r="G1054">
        <v>53352</v>
      </c>
      <c r="H1054" t="s">
        <v>139</v>
      </c>
      <c r="I1054" s="45">
        <v>205000</v>
      </c>
      <c r="J1054" t="s">
        <v>38</v>
      </c>
      <c r="K1054" s="7">
        <v>4.4613036000000002E-2</v>
      </c>
      <c r="L1054" s="7">
        <v>4.0990610000000007</v>
      </c>
      <c r="M1054" s="7">
        <f>Tabulka2[[#This Row],[Úspora E (TJ/rok)]]*277777.777777777</f>
        <v>12392.509999999966</v>
      </c>
      <c r="N1054" s="7">
        <f>Tabulka2[[#This Row],[Úspora CO2 (tCO2/rok)]]*1000</f>
        <v>4099.0610000000006</v>
      </c>
    </row>
    <row r="1055" spans="1:14" x14ac:dyDescent="0.25">
      <c r="A1055" t="s">
        <v>9</v>
      </c>
      <c r="B1055" t="s">
        <v>13</v>
      </c>
      <c r="C1055">
        <v>5214142892</v>
      </c>
      <c r="D1055" t="s">
        <v>33</v>
      </c>
      <c r="E1055" t="s">
        <v>223</v>
      </c>
      <c r="F1055">
        <v>575577</v>
      </c>
      <c r="H1055" t="s">
        <v>288</v>
      </c>
      <c r="I1055" s="45">
        <v>275000</v>
      </c>
      <c r="J1055" t="s">
        <v>40</v>
      </c>
      <c r="K1055" s="7">
        <v>6.8465685600000006E-2</v>
      </c>
      <c r="L1055" s="7">
        <v>6.2906506000000002</v>
      </c>
      <c r="M1055" s="7">
        <f>Tabulka2[[#This Row],[Úspora E (TJ/rok)]]*277777.777777777</f>
        <v>19018.245999999948</v>
      </c>
      <c r="N1055" s="7">
        <f>Tabulka2[[#This Row],[Úspora CO2 (tCO2/rok)]]*1000</f>
        <v>6290.6505999999999</v>
      </c>
    </row>
    <row r="1056" spans="1:14" x14ac:dyDescent="0.25">
      <c r="A1056" t="s">
        <v>9</v>
      </c>
      <c r="B1056" t="s">
        <v>13</v>
      </c>
      <c r="C1056">
        <v>5214142966</v>
      </c>
      <c r="D1056" t="s">
        <v>33</v>
      </c>
      <c r="E1056" t="s">
        <v>261</v>
      </c>
      <c r="F1056">
        <v>575992</v>
      </c>
      <c r="G1056">
        <v>53341</v>
      </c>
      <c r="H1056" t="s">
        <v>261</v>
      </c>
      <c r="I1056" s="45">
        <v>205000</v>
      </c>
      <c r="J1056" t="s">
        <v>38</v>
      </c>
      <c r="K1056" s="7">
        <v>7.5496730400000003E-2</v>
      </c>
      <c r="L1056" s="7">
        <v>6.9366653999999999</v>
      </c>
      <c r="M1056" s="7">
        <f>Tabulka2[[#This Row],[Úspora E (TJ/rok)]]*277777.777777777</f>
        <v>20971.31399999994</v>
      </c>
      <c r="N1056" s="7">
        <f>Tabulka2[[#This Row],[Úspora CO2 (tCO2/rok)]]*1000</f>
        <v>6936.6653999999999</v>
      </c>
    </row>
    <row r="1057" spans="1:14" x14ac:dyDescent="0.25">
      <c r="A1057" t="s">
        <v>9</v>
      </c>
      <c r="B1057" t="s">
        <v>13</v>
      </c>
      <c r="C1057">
        <v>5214142972</v>
      </c>
      <c r="D1057" t="s">
        <v>33</v>
      </c>
      <c r="E1057" t="s">
        <v>223</v>
      </c>
      <c r="F1057">
        <v>575577</v>
      </c>
      <c r="H1057" t="s">
        <v>224</v>
      </c>
      <c r="I1057" s="45">
        <v>245000</v>
      </c>
      <c r="J1057" t="s">
        <v>40</v>
      </c>
      <c r="K1057" s="7">
        <v>9.5481360000000001E-2</v>
      </c>
      <c r="L1057" s="7">
        <v>8.7728600000000014</v>
      </c>
      <c r="M1057" s="7">
        <f>Tabulka2[[#This Row],[Úspora E (TJ/rok)]]*277777.777777777</f>
        <v>26522.599999999926</v>
      </c>
      <c r="N1057" s="7">
        <f>Tabulka2[[#This Row],[Úspora CO2 (tCO2/rok)]]*1000</f>
        <v>8772.86</v>
      </c>
    </row>
    <row r="1058" spans="1:14" x14ac:dyDescent="0.25">
      <c r="A1058" t="s">
        <v>9</v>
      </c>
      <c r="B1058" t="s">
        <v>13</v>
      </c>
      <c r="C1058">
        <v>5214143080</v>
      </c>
      <c r="D1058" t="s">
        <v>33</v>
      </c>
      <c r="E1058" t="s">
        <v>153</v>
      </c>
      <c r="F1058">
        <v>555134</v>
      </c>
      <c r="G1058">
        <v>53006</v>
      </c>
      <c r="H1058" t="s">
        <v>159</v>
      </c>
      <c r="I1058" s="45">
        <v>205000</v>
      </c>
      <c r="J1058" t="s">
        <v>38</v>
      </c>
      <c r="K1058" s="7">
        <v>8.2942236000000003E-2</v>
      </c>
      <c r="L1058" s="7">
        <v>7.6207610000000008</v>
      </c>
      <c r="M1058" s="7">
        <f>Tabulka2[[#This Row],[Úspora E (TJ/rok)]]*277777.777777777</f>
        <v>23039.509999999937</v>
      </c>
      <c r="N1058" s="7">
        <f>Tabulka2[[#This Row],[Úspora CO2 (tCO2/rok)]]*1000</f>
        <v>7620.7610000000004</v>
      </c>
    </row>
    <row r="1059" spans="1:14" x14ac:dyDescent="0.25">
      <c r="A1059" t="s">
        <v>9</v>
      </c>
      <c r="B1059" t="s">
        <v>13</v>
      </c>
      <c r="C1059">
        <v>5214143475</v>
      </c>
      <c r="D1059" t="s">
        <v>33</v>
      </c>
      <c r="E1059" t="s">
        <v>153</v>
      </c>
      <c r="F1059">
        <v>555134</v>
      </c>
      <c r="G1059">
        <v>53003</v>
      </c>
      <c r="H1059" t="s">
        <v>155</v>
      </c>
      <c r="I1059" s="45">
        <v>275000</v>
      </c>
      <c r="J1059" t="s">
        <v>40</v>
      </c>
      <c r="K1059" s="7">
        <v>6.1981732799999995E-2</v>
      </c>
      <c r="L1059" s="7">
        <v>5.6949027999999995</v>
      </c>
      <c r="M1059" s="7">
        <f>Tabulka2[[#This Row],[Úspora E (TJ/rok)]]*277777.777777777</f>
        <v>17217.14799999995</v>
      </c>
      <c r="N1059" s="7">
        <f>Tabulka2[[#This Row],[Úspora CO2 (tCO2/rok)]]*1000</f>
        <v>5694.9027999999998</v>
      </c>
    </row>
    <row r="1060" spans="1:14" x14ac:dyDescent="0.25">
      <c r="A1060" t="s">
        <v>9</v>
      </c>
      <c r="B1060" t="s">
        <v>13</v>
      </c>
      <c r="C1060">
        <v>5214143514</v>
      </c>
      <c r="D1060" t="s">
        <v>33</v>
      </c>
      <c r="E1060" t="s">
        <v>227</v>
      </c>
      <c r="F1060">
        <v>575640</v>
      </c>
      <c r="G1060">
        <v>53304</v>
      </c>
      <c r="H1060" t="s">
        <v>289</v>
      </c>
      <c r="I1060" s="45">
        <v>92253</v>
      </c>
      <c r="J1060" t="s">
        <v>41</v>
      </c>
      <c r="K1060" s="7">
        <v>0.10243675590540943</v>
      </c>
      <c r="L1060" s="7">
        <v>9.4119386714660642</v>
      </c>
      <c r="M1060" s="7">
        <f>Tabulka2[[#This Row],[Úspora E (TJ/rok)]]*277777.777777777</f>
        <v>28454.654418169208</v>
      </c>
      <c r="N1060" s="7">
        <f>Tabulka2[[#This Row],[Úspora CO2 (tCO2/rok)]]*1000</f>
        <v>9411.938671466065</v>
      </c>
    </row>
    <row r="1061" spans="1:14" x14ac:dyDescent="0.25">
      <c r="A1061" t="s">
        <v>9</v>
      </c>
      <c r="B1061" t="s">
        <v>13</v>
      </c>
      <c r="C1061">
        <v>5214143879</v>
      </c>
      <c r="D1061" t="s">
        <v>33</v>
      </c>
      <c r="E1061" t="s">
        <v>244</v>
      </c>
      <c r="F1061">
        <v>575682</v>
      </c>
      <c r="G1061">
        <v>53352</v>
      </c>
      <c r="H1061" t="s">
        <v>244</v>
      </c>
      <c r="I1061" s="45">
        <v>245000</v>
      </c>
      <c r="J1061" t="s">
        <v>40</v>
      </c>
      <c r="K1061" s="7">
        <v>8.0177760000000001E-2</v>
      </c>
      <c r="L1061" s="7">
        <v>7.3667600000000002</v>
      </c>
      <c r="M1061" s="7">
        <f>Tabulka2[[#This Row],[Úspora E (TJ/rok)]]*277777.777777777</f>
        <v>22271.599999999937</v>
      </c>
      <c r="N1061" s="7">
        <f>Tabulka2[[#This Row],[Úspora CO2 (tCO2/rok)]]*1000</f>
        <v>7366.76</v>
      </c>
    </row>
    <row r="1062" spans="1:14" x14ac:dyDescent="0.25">
      <c r="A1062" t="s">
        <v>9</v>
      </c>
      <c r="B1062" t="s">
        <v>13</v>
      </c>
      <c r="C1062">
        <v>5214144185</v>
      </c>
      <c r="D1062" t="s">
        <v>33</v>
      </c>
      <c r="E1062" t="s">
        <v>251</v>
      </c>
      <c r="F1062">
        <v>575704</v>
      </c>
      <c r="G1062">
        <v>53352</v>
      </c>
      <c r="H1062" t="s">
        <v>251</v>
      </c>
      <c r="I1062" s="45">
        <v>167279</v>
      </c>
      <c r="J1062" t="s">
        <v>38</v>
      </c>
      <c r="K1062" s="7">
        <v>5.20884E-2</v>
      </c>
      <c r="L1062" s="7">
        <v>4.7858999999999998</v>
      </c>
      <c r="M1062" s="7">
        <f>Tabulka2[[#This Row],[Úspora E (TJ/rok)]]*277777.777777777</f>
        <v>14468.99999999996</v>
      </c>
      <c r="N1062" s="7">
        <f>Tabulka2[[#This Row],[Úspora CO2 (tCO2/rok)]]*1000</f>
        <v>4785.8999999999996</v>
      </c>
    </row>
    <row r="1063" spans="1:14" x14ac:dyDescent="0.25">
      <c r="A1063" t="s">
        <v>9</v>
      </c>
      <c r="B1063" t="s">
        <v>13</v>
      </c>
      <c r="C1063">
        <v>5214144284</v>
      </c>
      <c r="D1063" t="s">
        <v>33</v>
      </c>
      <c r="E1063" t="s">
        <v>34</v>
      </c>
      <c r="F1063">
        <v>574724</v>
      </c>
      <c r="G1063">
        <v>53002</v>
      </c>
      <c r="H1063" t="s">
        <v>34</v>
      </c>
      <c r="I1063" s="45">
        <v>176400</v>
      </c>
      <c r="J1063" t="s">
        <v>38</v>
      </c>
      <c r="K1063" s="7">
        <v>2.4891609600000003E-2</v>
      </c>
      <c r="L1063" s="7">
        <v>2.2870496000000005</v>
      </c>
      <c r="M1063" s="7">
        <f>Tabulka2[[#This Row],[Úspora E (TJ/rok)]]*277777.777777777</f>
        <v>6914.3359999999811</v>
      </c>
      <c r="N1063" s="7">
        <f>Tabulka2[[#This Row],[Úspora CO2 (tCO2/rok)]]*1000</f>
        <v>2287.0496000000003</v>
      </c>
    </row>
    <row r="1064" spans="1:14" x14ac:dyDescent="0.25">
      <c r="A1064" t="s">
        <v>9</v>
      </c>
      <c r="B1064" t="s">
        <v>13</v>
      </c>
      <c r="C1064">
        <v>5214144286</v>
      </c>
      <c r="D1064" t="s">
        <v>33</v>
      </c>
      <c r="E1064" t="s">
        <v>262</v>
      </c>
      <c r="F1064">
        <v>576051</v>
      </c>
      <c r="G1064">
        <v>53341</v>
      </c>
      <c r="H1064" t="s">
        <v>263</v>
      </c>
      <c r="I1064" s="45">
        <v>566938</v>
      </c>
      <c r="J1064" t="s">
        <v>264</v>
      </c>
      <c r="K1064" s="7">
        <v>5.7966624000000001E-2</v>
      </c>
      <c r="L1064" s="7">
        <v>3.1237569600000246</v>
      </c>
      <c r="M1064" s="7">
        <f>Tabulka2[[#This Row],[Úspora E (TJ/rok)]]*277777.777777777</f>
        <v>16101.839999999955</v>
      </c>
      <c r="N1064" s="7">
        <f>Tabulka2[[#This Row],[Úspora CO2 (tCO2/rok)]]*1000</f>
        <v>3123.7569600000247</v>
      </c>
    </row>
    <row r="1065" spans="1:14" x14ac:dyDescent="0.25">
      <c r="A1065" t="s">
        <v>9</v>
      </c>
      <c r="B1065" t="s">
        <v>13</v>
      </c>
      <c r="C1065">
        <v>5214144346</v>
      </c>
      <c r="D1065" t="s">
        <v>33</v>
      </c>
      <c r="E1065" t="s">
        <v>153</v>
      </c>
      <c r="F1065">
        <v>555134</v>
      </c>
      <c r="G1065">
        <v>53012</v>
      </c>
      <c r="H1065" t="s">
        <v>274</v>
      </c>
      <c r="I1065" s="45">
        <v>50000</v>
      </c>
      <c r="J1065" t="s">
        <v>131</v>
      </c>
      <c r="K1065" s="7">
        <v>7.2085714285714279E-3</v>
      </c>
      <c r="L1065" s="7">
        <v>0.40047622251428572</v>
      </c>
      <c r="M1065" s="7">
        <f>Tabulka2[[#This Row],[Úspora E (TJ/rok)]]*277777.777777777</f>
        <v>2002.3809523809466</v>
      </c>
      <c r="N1065" s="7">
        <f>Tabulka2[[#This Row],[Úspora CO2 (tCO2/rok)]]*1000</f>
        <v>400.47622251428572</v>
      </c>
    </row>
    <row r="1066" spans="1:14" x14ac:dyDescent="0.25">
      <c r="A1066" t="s">
        <v>9</v>
      </c>
      <c r="B1066" t="s">
        <v>13</v>
      </c>
      <c r="C1066">
        <v>5214144506</v>
      </c>
      <c r="D1066" t="s">
        <v>33</v>
      </c>
      <c r="E1066" t="s">
        <v>153</v>
      </c>
      <c r="F1066">
        <v>555134</v>
      </c>
      <c r="H1066" t="s">
        <v>173</v>
      </c>
      <c r="I1066" s="45">
        <v>100000</v>
      </c>
      <c r="J1066" t="s">
        <v>41</v>
      </c>
      <c r="K1066" s="7">
        <v>0.17199560510333992</v>
      </c>
      <c r="L1066" s="7">
        <v>15.803022773835101</v>
      </c>
      <c r="M1066" s="7">
        <f>Tabulka2[[#This Row],[Úspora E (TJ/rok)]]*277777.777777777</f>
        <v>47776.55697314984</v>
      </c>
      <c r="N1066" s="7">
        <f>Tabulka2[[#This Row],[Úspora CO2 (tCO2/rok)]]*1000</f>
        <v>15803.0227738351</v>
      </c>
    </row>
    <row r="1067" spans="1:14" x14ac:dyDescent="0.25">
      <c r="A1067" t="s">
        <v>9</v>
      </c>
      <c r="B1067" t="s">
        <v>13</v>
      </c>
      <c r="C1067">
        <v>5214144674</v>
      </c>
      <c r="D1067" t="s">
        <v>33</v>
      </c>
      <c r="E1067" t="s">
        <v>244</v>
      </c>
      <c r="F1067">
        <v>575682</v>
      </c>
      <c r="G1067">
        <v>53352</v>
      </c>
      <c r="H1067" t="s">
        <v>244</v>
      </c>
      <c r="I1067" s="45">
        <v>100000</v>
      </c>
      <c r="J1067" t="s">
        <v>41</v>
      </c>
      <c r="K1067" s="7">
        <v>0.11502964214860362</v>
      </c>
      <c r="L1067" s="7">
        <v>10.568977418566753</v>
      </c>
      <c r="M1067" s="7">
        <f>Tabulka2[[#This Row],[Úspora E (TJ/rok)]]*277777.777777777</f>
        <v>31952.678374612027</v>
      </c>
      <c r="N1067" s="7">
        <f>Tabulka2[[#This Row],[Úspora CO2 (tCO2/rok)]]*1000</f>
        <v>10568.977418566754</v>
      </c>
    </row>
    <row r="1068" spans="1:14" x14ac:dyDescent="0.25">
      <c r="A1068" t="s">
        <v>9</v>
      </c>
      <c r="B1068" t="s">
        <v>13</v>
      </c>
      <c r="C1068">
        <v>5214144746</v>
      </c>
      <c r="D1068" t="s">
        <v>33</v>
      </c>
      <c r="E1068" t="s">
        <v>153</v>
      </c>
      <c r="F1068">
        <v>555134</v>
      </c>
      <c r="H1068" t="s">
        <v>165</v>
      </c>
      <c r="I1068" s="45">
        <v>245000</v>
      </c>
      <c r="J1068" t="s">
        <v>40</v>
      </c>
      <c r="K1068" s="7">
        <v>7.4720880000000003E-2</v>
      </c>
      <c r="L1068" s="7">
        <v>6.86538</v>
      </c>
      <c r="M1068" s="7">
        <f>Tabulka2[[#This Row],[Úspora E (TJ/rok)]]*277777.777777777</f>
        <v>20755.799999999941</v>
      </c>
      <c r="N1068" s="7">
        <f>Tabulka2[[#This Row],[Úspora CO2 (tCO2/rok)]]*1000</f>
        <v>6865.38</v>
      </c>
    </row>
    <row r="1069" spans="1:14" x14ac:dyDescent="0.25">
      <c r="A1069" t="s">
        <v>9</v>
      </c>
      <c r="B1069" t="s">
        <v>13</v>
      </c>
      <c r="C1069">
        <v>5214145148</v>
      </c>
      <c r="D1069" t="s">
        <v>33</v>
      </c>
      <c r="E1069" t="s">
        <v>262</v>
      </c>
      <c r="F1069">
        <v>576051</v>
      </c>
      <c r="H1069" t="s">
        <v>263</v>
      </c>
      <c r="I1069" s="45">
        <v>205000</v>
      </c>
      <c r="J1069" t="s">
        <v>38</v>
      </c>
      <c r="K1069" s="7">
        <v>9.1019447999999989E-2</v>
      </c>
      <c r="L1069" s="7">
        <v>8.3628979999999995</v>
      </c>
      <c r="M1069" s="7">
        <f>Tabulka2[[#This Row],[Úspora E (TJ/rok)]]*277777.777777777</f>
        <v>25283.179999999924</v>
      </c>
      <c r="N1069" s="7">
        <f>Tabulka2[[#This Row],[Úspora CO2 (tCO2/rok)]]*1000</f>
        <v>8362.8979999999992</v>
      </c>
    </row>
    <row r="1070" spans="1:14" x14ac:dyDescent="0.25">
      <c r="A1070" t="s">
        <v>9</v>
      </c>
      <c r="B1070" t="s">
        <v>13</v>
      </c>
      <c r="C1070">
        <v>5214145189</v>
      </c>
      <c r="D1070" t="s">
        <v>33</v>
      </c>
      <c r="E1070" t="s">
        <v>259</v>
      </c>
      <c r="F1070">
        <v>572888</v>
      </c>
      <c r="G1070">
        <v>53304</v>
      </c>
      <c r="H1070" t="s">
        <v>259</v>
      </c>
      <c r="I1070" s="45">
        <v>205000</v>
      </c>
      <c r="J1070" t="s">
        <v>38</v>
      </c>
      <c r="K1070" s="7">
        <v>9.3639124800000001E-2</v>
      </c>
      <c r="L1070" s="7">
        <v>8.6035948000000015</v>
      </c>
      <c r="M1070" s="7">
        <f>Tabulka2[[#This Row],[Úspora E (TJ/rok)]]*277777.777777777</f>
        <v>26010.867999999926</v>
      </c>
      <c r="N1070" s="7">
        <f>Tabulka2[[#This Row],[Úspora CO2 (tCO2/rok)]]*1000</f>
        <v>8603.5948000000008</v>
      </c>
    </row>
    <row r="1071" spans="1:14" x14ac:dyDescent="0.25">
      <c r="A1071" t="s">
        <v>9</v>
      </c>
      <c r="B1071" t="s">
        <v>13</v>
      </c>
      <c r="C1071">
        <v>5214145227</v>
      </c>
      <c r="D1071" t="s">
        <v>33</v>
      </c>
      <c r="E1071" t="s">
        <v>108</v>
      </c>
      <c r="F1071">
        <v>574767</v>
      </c>
      <c r="G1071">
        <v>53341</v>
      </c>
      <c r="H1071" t="s">
        <v>108</v>
      </c>
      <c r="I1071" s="45">
        <v>205000</v>
      </c>
      <c r="J1071" t="s">
        <v>38</v>
      </c>
      <c r="K1071" s="7">
        <v>7.6206405599999999E-2</v>
      </c>
      <c r="L1071" s="7">
        <v>7.0018706000000002</v>
      </c>
      <c r="M1071" s="7">
        <f>Tabulka2[[#This Row],[Úspora E (TJ/rok)]]*277777.777777777</f>
        <v>21168.445999999942</v>
      </c>
      <c r="N1071" s="7">
        <f>Tabulka2[[#This Row],[Úspora CO2 (tCO2/rok)]]*1000</f>
        <v>7001.8706000000002</v>
      </c>
    </row>
    <row r="1072" spans="1:14" x14ac:dyDescent="0.25">
      <c r="A1072" t="s">
        <v>9</v>
      </c>
      <c r="B1072" t="s">
        <v>13</v>
      </c>
      <c r="C1072">
        <v>5214145238</v>
      </c>
      <c r="D1072" t="s">
        <v>33</v>
      </c>
      <c r="E1072" t="s">
        <v>153</v>
      </c>
      <c r="F1072">
        <v>555134</v>
      </c>
      <c r="G1072">
        <v>53012</v>
      </c>
      <c r="H1072" t="s">
        <v>274</v>
      </c>
      <c r="I1072" s="45">
        <v>205000</v>
      </c>
      <c r="J1072" t="s">
        <v>38</v>
      </c>
      <c r="K1072" s="7">
        <v>5.7885890400000001E-2</v>
      </c>
      <c r="L1072" s="7">
        <v>5.3185754000000003</v>
      </c>
      <c r="M1072" s="7">
        <f>Tabulka2[[#This Row],[Úspora E (TJ/rok)]]*277777.777777777</f>
        <v>16079.413999999955</v>
      </c>
      <c r="N1072" s="7">
        <f>Tabulka2[[#This Row],[Úspora CO2 (tCO2/rok)]]*1000</f>
        <v>5318.5754000000006</v>
      </c>
    </row>
    <row r="1073" spans="1:14" x14ac:dyDescent="0.25">
      <c r="A1073" t="s">
        <v>9</v>
      </c>
      <c r="B1073" t="s">
        <v>13</v>
      </c>
      <c r="C1073">
        <v>5214145632</v>
      </c>
      <c r="D1073" t="s">
        <v>33</v>
      </c>
      <c r="E1073" t="s">
        <v>153</v>
      </c>
      <c r="F1073">
        <v>555134</v>
      </c>
      <c r="H1073" t="s">
        <v>159</v>
      </c>
      <c r="I1073" s="45">
        <v>205000</v>
      </c>
      <c r="J1073" t="s">
        <v>38</v>
      </c>
      <c r="K1073" s="7">
        <v>5.2734240000000002E-2</v>
      </c>
      <c r="L1073" s="7">
        <v>4.8452399999999995</v>
      </c>
      <c r="M1073" s="7">
        <f>Tabulka2[[#This Row],[Úspora E (TJ/rok)]]*277777.777777777</f>
        <v>14648.39999999996</v>
      </c>
      <c r="N1073" s="7">
        <f>Tabulka2[[#This Row],[Úspora CO2 (tCO2/rok)]]*1000</f>
        <v>4845.24</v>
      </c>
    </row>
    <row r="1074" spans="1:14" x14ac:dyDescent="0.25">
      <c r="A1074" t="s">
        <v>9</v>
      </c>
      <c r="B1074" t="s">
        <v>13</v>
      </c>
      <c r="C1074">
        <v>5214145646</v>
      </c>
      <c r="D1074" t="s">
        <v>33</v>
      </c>
      <c r="E1074" t="s">
        <v>153</v>
      </c>
      <c r="F1074">
        <v>555134</v>
      </c>
      <c r="H1074" t="s">
        <v>159</v>
      </c>
      <c r="I1074" s="45">
        <v>205000</v>
      </c>
      <c r="J1074" t="s">
        <v>38</v>
      </c>
      <c r="K1074" s="7">
        <v>5.4990000000000004E-2</v>
      </c>
      <c r="L1074" s="7">
        <v>5.0525000000000002</v>
      </c>
      <c r="M1074" s="7">
        <f>Tabulka2[[#This Row],[Úspora E (TJ/rok)]]*277777.777777777</f>
        <v>15274.999999999958</v>
      </c>
      <c r="N1074" s="7">
        <f>Tabulka2[[#This Row],[Úspora CO2 (tCO2/rok)]]*1000</f>
        <v>5052.5</v>
      </c>
    </row>
    <row r="1075" spans="1:14" x14ac:dyDescent="0.25">
      <c r="A1075" t="s">
        <v>9</v>
      </c>
      <c r="B1075" t="s">
        <v>13</v>
      </c>
      <c r="C1075">
        <v>5214145717</v>
      </c>
      <c r="D1075" t="s">
        <v>33</v>
      </c>
      <c r="E1075" t="s">
        <v>153</v>
      </c>
      <c r="F1075">
        <v>555134</v>
      </c>
      <c r="H1075" t="s">
        <v>159</v>
      </c>
      <c r="I1075" s="45">
        <v>166200</v>
      </c>
      <c r="J1075" t="s">
        <v>38</v>
      </c>
      <c r="K1075" s="7">
        <v>3.5174879999999999E-2</v>
      </c>
      <c r="L1075" s="7">
        <v>3.2318800000000003</v>
      </c>
      <c r="M1075" s="7">
        <f>Tabulka2[[#This Row],[Úspora E (TJ/rok)]]*277777.777777777</f>
        <v>9770.799999999972</v>
      </c>
      <c r="N1075" s="7">
        <f>Tabulka2[[#This Row],[Úspora CO2 (tCO2/rok)]]*1000</f>
        <v>3231.88</v>
      </c>
    </row>
    <row r="1076" spans="1:14" x14ac:dyDescent="0.25">
      <c r="A1076" t="s">
        <v>9</v>
      </c>
      <c r="B1076" t="s">
        <v>13</v>
      </c>
      <c r="C1076">
        <v>5214145865</v>
      </c>
      <c r="D1076" t="s">
        <v>33</v>
      </c>
      <c r="E1076" t="s">
        <v>69</v>
      </c>
      <c r="F1076">
        <v>572896</v>
      </c>
      <c r="G1076">
        <v>53341</v>
      </c>
      <c r="H1076" t="s">
        <v>69</v>
      </c>
      <c r="I1076" s="45">
        <v>205000</v>
      </c>
      <c r="J1076" t="s">
        <v>38</v>
      </c>
      <c r="K1076" s="7">
        <v>7.1059809599999996E-2</v>
      </c>
      <c r="L1076" s="7">
        <v>6.5289995999999988</v>
      </c>
      <c r="M1076" s="7">
        <f>Tabulka2[[#This Row],[Úspora E (TJ/rok)]]*277777.777777777</f>
        <v>19738.835999999945</v>
      </c>
      <c r="N1076" s="7">
        <f>Tabulka2[[#This Row],[Úspora CO2 (tCO2/rok)]]*1000</f>
        <v>6528.9995999999992</v>
      </c>
    </row>
    <row r="1077" spans="1:14" x14ac:dyDescent="0.25">
      <c r="A1077" t="s">
        <v>9</v>
      </c>
      <c r="B1077" t="s">
        <v>13</v>
      </c>
      <c r="C1077">
        <v>5214145885</v>
      </c>
      <c r="D1077" t="s">
        <v>33</v>
      </c>
      <c r="E1077" t="s">
        <v>69</v>
      </c>
      <c r="F1077">
        <v>572896</v>
      </c>
      <c r="G1077">
        <v>53341</v>
      </c>
      <c r="H1077" t="s">
        <v>69</v>
      </c>
      <c r="I1077" s="45">
        <v>205000</v>
      </c>
      <c r="J1077" t="s">
        <v>38</v>
      </c>
      <c r="K1077" s="7">
        <v>4.6564128000000003E-2</v>
      </c>
      <c r="L1077" s="7">
        <v>4.2783280000000001</v>
      </c>
      <c r="M1077" s="7">
        <f>Tabulka2[[#This Row],[Úspora E (TJ/rok)]]*277777.777777777</f>
        <v>12934.479999999965</v>
      </c>
      <c r="N1077" s="7">
        <f>Tabulka2[[#This Row],[Úspora CO2 (tCO2/rok)]]*1000</f>
        <v>4278.3280000000004</v>
      </c>
    </row>
    <row r="1078" spans="1:14" x14ac:dyDescent="0.25">
      <c r="A1078" t="s">
        <v>9</v>
      </c>
      <c r="B1078" t="s">
        <v>13</v>
      </c>
      <c r="C1078">
        <v>5214146227</v>
      </c>
      <c r="D1078" t="s">
        <v>33</v>
      </c>
      <c r="E1078" t="s">
        <v>244</v>
      </c>
      <c r="F1078">
        <v>575682</v>
      </c>
      <c r="G1078">
        <v>53352</v>
      </c>
      <c r="H1078" t="s">
        <v>244</v>
      </c>
      <c r="I1078" s="45">
        <v>183614.5</v>
      </c>
      <c r="J1078" t="s">
        <v>38</v>
      </c>
      <c r="K1078" s="7">
        <v>7.1656790400000003E-2</v>
      </c>
      <c r="L1078" s="7">
        <v>6.5838504000000002</v>
      </c>
      <c r="M1078" s="7">
        <f>Tabulka2[[#This Row],[Úspora E (TJ/rok)]]*277777.777777777</f>
        <v>19904.663999999946</v>
      </c>
      <c r="N1078" s="7">
        <f>Tabulka2[[#This Row],[Úspora CO2 (tCO2/rok)]]*1000</f>
        <v>6583.8504000000003</v>
      </c>
    </row>
    <row r="1079" spans="1:14" x14ac:dyDescent="0.25">
      <c r="A1079" t="s">
        <v>9</v>
      </c>
      <c r="B1079" t="s">
        <v>13</v>
      </c>
      <c r="C1079">
        <v>5214146426</v>
      </c>
      <c r="D1079" t="s">
        <v>33</v>
      </c>
      <c r="E1079" t="s">
        <v>61</v>
      </c>
      <c r="F1079">
        <v>572799</v>
      </c>
      <c r="G1079">
        <v>53401</v>
      </c>
      <c r="H1079" t="s">
        <v>61</v>
      </c>
      <c r="I1079" s="45">
        <v>178500</v>
      </c>
      <c r="J1079" t="s">
        <v>38</v>
      </c>
      <c r="K1079" s="7">
        <v>4.9434840000000001E-2</v>
      </c>
      <c r="L1079" s="7">
        <v>4.54209</v>
      </c>
      <c r="M1079" s="7">
        <f>Tabulka2[[#This Row],[Úspora E (TJ/rok)]]*277777.777777777</f>
        <v>13731.899999999961</v>
      </c>
      <c r="N1079" s="7">
        <f>Tabulka2[[#This Row],[Úspora CO2 (tCO2/rok)]]*1000</f>
        <v>4542.09</v>
      </c>
    </row>
    <row r="1080" spans="1:14" x14ac:dyDescent="0.25">
      <c r="A1080" t="s">
        <v>9</v>
      </c>
      <c r="B1080" t="s">
        <v>13</v>
      </c>
      <c r="C1080">
        <v>5214146522</v>
      </c>
      <c r="D1080" t="s">
        <v>33</v>
      </c>
      <c r="E1080" t="s">
        <v>153</v>
      </c>
      <c r="F1080">
        <v>555134</v>
      </c>
      <c r="H1080" t="s">
        <v>277</v>
      </c>
      <c r="I1080" s="45">
        <v>190500</v>
      </c>
      <c r="J1080" t="s">
        <v>38</v>
      </c>
      <c r="K1080" s="7">
        <v>4.8816518399999995E-2</v>
      </c>
      <c r="L1080" s="7">
        <v>4.4852783999999994</v>
      </c>
      <c r="M1080" s="7">
        <f>Tabulka2[[#This Row],[Úspora E (TJ/rok)]]*277777.777777777</f>
        <v>13560.14399999996</v>
      </c>
      <c r="N1080" s="7">
        <f>Tabulka2[[#This Row],[Úspora CO2 (tCO2/rok)]]*1000</f>
        <v>4485.2783999999992</v>
      </c>
    </row>
    <row r="1081" spans="1:14" x14ac:dyDescent="0.25">
      <c r="A1081" t="s">
        <v>9</v>
      </c>
      <c r="B1081" t="s">
        <v>13</v>
      </c>
      <c r="C1081">
        <v>5214146611</v>
      </c>
      <c r="D1081" t="s">
        <v>33</v>
      </c>
      <c r="E1081" t="s">
        <v>118</v>
      </c>
      <c r="F1081">
        <v>575305</v>
      </c>
      <c r="G1081">
        <v>53345</v>
      </c>
      <c r="H1081" t="s">
        <v>118</v>
      </c>
      <c r="I1081" s="45">
        <v>116000</v>
      </c>
      <c r="J1081" t="s">
        <v>38</v>
      </c>
      <c r="K1081" s="7">
        <v>7.1807205600000007E-2</v>
      </c>
      <c r="L1081" s="7">
        <v>6.5976706000000007</v>
      </c>
      <c r="M1081" s="7">
        <f>Tabulka2[[#This Row],[Úspora E (TJ/rok)]]*277777.777777777</f>
        <v>19946.445999999945</v>
      </c>
      <c r="N1081" s="7">
        <f>Tabulka2[[#This Row],[Úspora CO2 (tCO2/rok)]]*1000</f>
        <v>6597.6706000000004</v>
      </c>
    </row>
    <row r="1082" spans="1:14" x14ac:dyDescent="0.25">
      <c r="A1082" t="s">
        <v>9</v>
      </c>
      <c r="B1082" t="s">
        <v>13</v>
      </c>
      <c r="C1082">
        <v>5214146629</v>
      </c>
      <c r="D1082" t="s">
        <v>33</v>
      </c>
      <c r="E1082" t="s">
        <v>106</v>
      </c>
      <c r="F1082">
        <v>573515</v>
      </c>
      <c r="G1082">
        <v>53304</v>
      </c>
      <c r="H1082" t="s">
        <v>106</v>
      </c>
      <c r="I1082" s="45">
        <v>205000</v>
      </c>
      <c r="J1082" t="s">
        <v>38</v>
      </c>
      <c r="K1082" s="7">
        <v>5.9739357600000001E-2</v>
      </c>
      <c r="L1082" s="7">
        <v>5.4888725999999997</v>
      </c>
      <c r="M1082" s="7">
        <f>Tabulka2[[#This Row],[Úspora E (TJ/rok)]]*277777.777777777</f>
        <v>16594.265999999952</v>
      </c>
      <c r="N1082" s="7">
        <f>Tabulka2[[#This Row],[Úspora CO2 (tCO2/rok)]]*1000</f>
        <v>5488.8725999999997</v>
      </c>
    </row>
    <row r="1083" spans="1:14" x14ac:dyDescent="0.25">
      <c r="A1083" t="s">
        <v>9</v>
      </c>
      <c r="B1083" t="s">
        <v>13</v>
      </c>
      <c r="C1083">
        <v>5214146679</v>
      </c>
      <c r="D1083" t="s">
        <v>33</v>
      </c>
      <c r="E1083" t="s">
        <v>227</v>
      </c>
      <c r="F1083">
        <v>575640</v>
      </c>
      <c r="G1083">
        <v>53304</v>
      </c>
      <c r="H1083" t="s">
        <v>228</v>
      </c>
      <c r="I1083" s="45">
        <v>195600</v>
      </c>
      <c r="J1083" t="s">
        <v>38</v>
      </c>
      <c r="K1083" s="7">
        <v>5.39755632E-2</v>
      </c>
      <c r="L1083" s="7">
        <v>4.9592932000000003</v>
      </c>
      <c r="M1083" s="7">
        <f>Tabulka2[[#This Row],[Úspora E (TJ/rok)]]*277777.777777777</f>
        <v>14993.211999999958</v>
      </c>
      <c r="N1083" s="7">
        <f>Tabulka2[[#This Row],[Úspora CO2 (tCO2/rok)]]*1000</f>
        <v>4959.2932000000001</v>
      </c>
    </row>
    <row r="1084" spans="1:14" x14ac:dyDescent="0.25">
      <c r="A1084" t="s">
        <v>9</v>
      </c>
      <c r="B1084" t="s">
        <v>13</v>
      </c>
      <c r="C1084">
        <v>5214146737</v>
      </c>
      <c r="D1084" t="s">
        <v>33</v>
      </c>
      <c r="E1084" t="s">
        <v>227</v>
      </c>
      <c r="F1084">
        <v>575640</v>
      </c>
      <c r="G1084">
        <v>53304</v>
      </c>
      <c r="H1084" t="s">
        <v>289</v>
      </c>
      <c r="I1084" s="45">
        <v>193000</v>
      </c>
      <c r="J1084" t="s">
        <v>38</v>
      </c>
      <c r="K1084" s="7">
        <v>7.9044264000000003E-2</v>
      </c>
      <c r="L1084" s="7">
        <v>7.2626139999999992</v>
      </c>
      <c r="M1084" s="7">
        <f>Tabulka2[[#This Row],[Úspora E (TJ/rok)]]*277777.777777777</f>
        <v>21956.73999999994</v>
      </c>
      <c r="N1084" s="7">
        <f>Tabulka2[[#This Row],[Úspora CO2 (tCO2/rok)]]*1000</f>
        <v>7262.6139999999996</v>
      </c>
    </row>
    <row r="1085" spans="1:14" x14ac:dyDescent="0.25">
      <c r="A1085" t="s">
        <v>9</v>
      </c>
      <c r="B1085" t="s">
        <v>13</v>
      </c>
      <c r="C1085">
        <v>5214146752</v>
      </c>
      <c r="D1085" t="s">
        <v>33</v>
      </c>
      <c r="E1085" t="s">
        <v>153</v>
      </c>
      <c r="F1085">
        <v>555134</v>
      </c>
      <c r="G1085">
        <v>53006</v>
      </c>
      <c r="H1085" t="s">
        <v>159</v>
      </c>
      <c r="I1085" s="45">
        <v>205000</v>
      </c>
      <c r="J1085" t="s">
        <v>38</v>
      </c>
      <c r="K1085" s="7">
        <v>4.9794919200000003E-2</v>
      </c>
      <c r="L1085" s="7">
        <v>4.5751742000000002</v>
      </c>
      <c r="M1085" s="7">
        <f>Tabulka2[[#This Row],[Úspora E (TJ/rok)]]*277777.777777777</f>
        <v>13831.921999999962</v>
      </c>
      <c r="N1085" s="7">
        <f>Tabulka2[[#This Row],[Úspora CO2 (tCO2/rok)]]*1000</f>
        <v>4575.1742000000004</v>
      </c>
    </row>
    <row r="1086" spans="1:14" x14ac:dyDescent="0.25">
      <c r="A1086" t="s">
        <v>9</v>
      </c>
      <c r="B1086" t="s">
        <v>13</v>
      </c>
      <c r="C1086">
        <v>5214146845</v>
      </c>
      <c r="D1086" t="s">
        <v>33</v>
      </c>
      <c r="E1086" t="s">
        <v>108</v>
      </c>
      <c r="F1086">
        <v>574767</v>
      </c>
      <c r="G1086">
        <v>53341</v>
      </c>
      <c r="H1086" t="s">
        <v>108</v>
      </c>
      <c r="I1086" s="45">
        <v>65000</v>
      </c>
      <c r="J1086" t="s">
        <v>57</v>
      </c>
      <c r="K1086" s="7">
        <v>2.4600727272727271E-2</v>
      </c>
      <c r="L1086" s="7">
        <v>2.2603233374545457</v>
      </c>
      <c r="M1086" s="7">
        <f>Tabulka2[[#This Row],[Úspora E (TJ/rok)]]*277777.777777777</f>
        <v>6833.5353535353333</v>
      </c>
      <c r="N1086" s="7">
        <f>Tabulka2[[#This Row],[Úspora CO2 (tCO2/rok)]]*1000</f>
        <v>2260.3233374545457</v>
      </c>
    </row>
    <row r="1087" spans="1:14" x14ac:dyDescent="0.25">
      <c r="A1087" t="s">
        <v>9</v>
      </c>
      <c r="B1087" t="s">
        <v>13</v>
      </c>
      <c r="C1087">
        <v>5214146911</v>
      </c>
      <c r="D1087" t="s">
        <v>33</v>
      </c>
      <c r="E1087" t="s">
        <v>145</v>
      </c>
      <c r="F1087">
        <v>575429</v>
      </c>
      <c r="G1087">
        <v>53345</v>
      </c>
      <c r="H1087" t="s">
        <v>145</v>
      </c>
      <c r="I1087" s="45">
        <v>205000</v>
      </c>
      <c r="J1087" t="s">
        <v>38</v>
      </c>
      <c r="K1087" s="7">
        <v>5.1116270400000004E-2</v>
      </c>
      <c r="L1087" s="7">
        <v>4.6965804000000002</v>
      </c>
      <c r="M1087" s="7">
        <f>Tabulka2[[#This Row],[Úspora E (TJ/rok)]]*277777.777777777</f>
        <v>14198.963999999962</v>
      </c>
      <c r="N1087" s="7">
        <f>Tabulka2[[#This Row],[Úspora CO2 (tCO2/rok)]]*1000</f>
        <v>4696.5803999999998</v>
      </c>
    </row>
    <row r="1088" spans="1:14" x14ac:dyDescent="0.25">
      <c r="A1088" t="s">
        <v>9</v>
      </c>
      <c r="B1088" t="s">
        <v>13</v>
      </c>
      <c r="C1088">
        <v>5214147068</v>
      </c>
      <c r="D1088" t="s">
        <v>33</v>
      </c>
      <c r="E1088" t="s">
        <v>145</v>
      </c>
      <c r="F1088">
        <v>575429</v>
      </c>
      <c r="G1088">
        <v>53345</v>
      </c>
      <c r="H1088" t="s">
        <v>145</v>
      </c>
      <c r="I1088" s="45">
        <v>97474</v>
      </c>
      <c r="J1088" t="s">
        <v>41</v>
      </c>
      <c r="K1088" s="7">
        <v>0.12647772055150744</v>
      </c>
      <c r="L1088" s="7">
        <v>11.620830825021926</v>
      </c>
      <c r="M1088" s="7">
        <f>Tabulka2[[#This Row],[Úspora E (TJ/rok)]]*277777.777777777</f>
        <v>35132.700153196412</v>
      </c>
      <c r="N1088" s="7">
        <f>Tabulka2[[#This Row],[Úspora CO2 (tCO2/rok)]]*1000</f>
        <v>11620.830825021927</v>
      </c>
    </row>
    <row r="1089" spans="1:14" x14ac:dyDescent="0.25">
      <c r="A1089" t="s">
        <v>9</v>
      </c>
      <c r="B1089" t="s">
        <v>13</v>
      </c>
      <c r="C1089">
        <v>5214147240</v>
      </c>
      <c r="D1089" t="s">
        <v>33</v>
      </c>
      <c r="E1089" t="s">
        <v>153</v>
      </c>
      <c r="F1089">
        <v>555134</v>
      </c>
      <c r="G1089">
        <v>53003</v>
      </c>
      <c r="H1089" t="s">
        <v>155</v>
      </c>
      <c r="I1089" s="45">
        <v>245000</v>
      </c>
      <c r="J1089" t="s">
        <v>40</v>
      </c>
      <c r="K1089" s="7">
        <v>6.6468729599999998E-2</v>
      </c>
      <c r="L1089" s="7">
        <v>6.1071695999999989</v>
      </c>
      <c r="M1089" s="7">
        <f>Tabulka2[[#This Row],[Úspora E (TJ/rok)]]*277777.777777777</f>
        <v>18463.535999999949</v>
      </c>
      <c r="N1089" s="7">
        <f>Tabulka2[[#This Row],[Úspora CO2 (tCO2/rok)]]*1000</f>
        <v>6107.1695999999993</v>
      </c>
    </row>
    <row r="1090" spans="1:14" x14ac:dyDescent="0.25">
      <c r="A1090" t="s">
        <v>9</v>
      </c>
      <c r="B1090" t="s">
        <v>13</v>
      </c>
      <c r="C1090">
        <v>5214147261</v>
      </c>
      <c r="D1090" t="s">
        <v>33</v>
      </c>
      <c r="E1090" t="s">
        <v>250</v>
      </c>
      <c r="F1090">
        <v>553719</v>
      </c>
      <c r="G1090">
        <v>53002</v>
      </c>
      <c r="H1090" t="s">
        <v>250</v>
      </c>
      <c r="I1090" s="45">
        <v>197800</v>
      </c>
      <c r="J1090" t="s">
        <v>209</v>
      </c>
      <c r="K1090" s="7">
        <v>6.3204336E-2</v>
      </c>
      <c r="L1090" s="7">
        <v>5.8072359999999996</v>
      </c>
      <c r="M1090" s="7">
        <f>Tabulka2[[#This Row],[Úspora E (TJ/rok)]]*277777.777777777</f>
        <v>17556.759999999951</v>
      </c>
      <c r="N1090" s="7">
        <f>Tabulka2[[#This Row],[Úspora CO2 (tCO2/rok)]]*1000</f>
        <v>5807.2359999999999</v>
      </c>
    </row>
    <row r="1091" spans="1:14" x14ac:dyDescent="0.25">
      <c r="A1091" t="s">
        <v>9</v>
      </c>
      <c r="B1091" t="s">
        <v>13</v>
      </c>
      <c r="C1091">
        <v>5214147293</v>
      </c>
      <c r="D1091" t="s">
        <v>33</v>
      </c>
      <c r="E1091" t="s">
        <v>153</v>
      </c>
      <c r="F1091">
        <v>555134</v>
      </c>
      <c r="G1091">
        <v>53351</v>
      </c>
      <c r="H1091" t="s">
        <v>277</v>
      </c>
      <c r="I1091" s="45">
        <v>205000</v>
      </c>
      <c r="J1091" t="s">
        <v>119</v>
      </c>
      <c r="K1091" s="7">
        <v>6.2586388800000003E-2</v>
      </c>
      <c r="L1091" s="7">
        <v>5.7504587999999996</v>
      </c>
      <c r="M1091" s="7">
        <f>Tabulka2[[#This Row],[Úspora E (TJ/rok)]]*277777.777777777</f>
        <v>17385.107999999953</v>
      </c>
      <c r="N1091" s="7">
        <f>Tabulka2[[#This Row],[Úspora CO2 (tCO2/rok)]]*1000</f>
        <v>5750.4587999999994</v>
      </c>
    </row>
    <row r="1092" spans="1:14" x14ac:dyDescent="0.25">
      <c r="A1092" t="s">
        <v>9</v>
      </c>
      <c r="B1092" t="s">
        <v>13</v>
      </c>
      <c r="C1092">
        <v>5214147611</v>
      </c>
      <c r="D1092" t="s">
        <v>33</v>
      </c>
      <c r="E1092" t="s">
        <v>251</v>
      </c>
      <c r="F1092">
        <v>575704</v>
      </c>
      <c r="G1092">
        <v>53352</v>
      </c>
      <c r="H1092" t="s">
        <v>293</v>
      </c>
      <c r="I1092" s="45">
        <v>205000</v>
      </c>
      <c r="J1092" t="s">
        <v>38</v>
      </c>
      <c r="K1092" s="7">
        <v>9.6801026400000004E-2</v>
      </c>
      <c r="L1092" s="7">
        <v>8.8941113999999999</v>
      </c>
      <c r="M1092" s="7">
        <f>Tabulka2[[#This Row],[Úspora E (TJ/rok)]]*277777.777777777</f>
        <v>26889.173999999926</v>
      </c>
      <c r="N1092" s="7">
        <f>Tabulka2[[#This Row],[Úspora CO2 (tCO2/rok)]]*1000</f>
        <v>8894.1113999999998</v>
      </c>
    </row>
    <row r="1093" spans="1:14" x14ac:dyDescent="0.25">
      <c r="A1093" t="s">
        <v>9</v>
      </c>
      <c r="B1093" t="s">
        <v>13</v>
      </c>
      <c r="C1093">
        <v>5214147709</v>
      </c>
      <c r="D1093" t="s">
        <v>33</v>
      </c>
      <c r="E1093" t="s">
        <v>153</v>
      </c>
      <c r="F1093">
        <v>555134</v>
      </c>
      <c r="G1093">
        <v>53006</v>
      </c>
      <c r="H1093" t="s">
        <v>159</v>
      </c>
      <c r="I1093" s="45">
        <v>180000</v>
      </c>
      <c r="J1093" t="s">
        <v>38</v>
      </c>
      <c r="K1093" s="7">
        <v>4.5215913600000004E-2</v>
      </c>
      <c r="L1093" s="7">
        <v>4.1544536000000001</v>
      </c>
      <c r="M1093" s="7">
        <f>Tabulka2[[#This Row],[Úspora E (TJ/rok)]]*277777.777777777</f>
        <v>12559.975999999966</v>
      </c>
      <c r="N1093" s="7">
        <f>Tabulka2[[#This Row],[Úspora CO2 (tCO2/rok)]]*1000</f>
        <v>4154.4535999999998</v>
      </c>
    </row>
    <row r="1094" spans="1:14" x14ac:dyDescent="0.25">
      <c r="A1094" t="s">
        <v>9</v>
      </c>
      <c r="B1094" t="s">
        <v>13</v>
      </c>
      <c r="C1094">
        <v>5214147827</v>
      </c>
      <c r="D1094" t="s">
        <v>33</v>
      </c>
      <c r="E1094" t="s">
        <v>153</v>
      </c>
      <c r="F1094">
        <v>555134</v>
      </c>
      <c r="G1094">
        <v>53012</v>
      </c>
      <c r="H1094" t="s">
        <v>157</v>
      </c>
      <c r="I1094" s="45">
        <v>245000</v>
      </c>
      <c r="J1094" t="s">
        <v>40</v>
      </c>
      <c r="K1094" s="7">
        <v>5.89512456E-2</v>
      </c>
      <c r="L1094" s="7">
        <v>5.4164606000000006</v>
      </c>
      <c r="M1094" s="7">
        <f>Tabulka2[[#This Row],[Úspora E (TJ/rok)]]*277777.777777777</f>
        <v>16375.345999999954</v>
      </c>
      <c r="N1094" s="7">
        <f>Tabulka2[[#This Row],[Úspora CO2 (tCO2/rok)]]*1000</f>
        <v>5416.4606000000003</v>
      </c>
    </row>
    <row r="1095" spans="1:14" x14ac:dyDescent="0.25">
      <c r="A1095" t="s">
        <v>9</v>
      </c>
      <c r="B1095" t="s">
        <v>13</v>
      </c>
      <c r="C1095">
        <v>5214148114</v>
      </c>
      <c r="D1095" t="s">
        <v>33</v>
      </c>
      <c r="E1095" t="s">
        <v>251</v>
      </c>
      <c r="F1095">
        <v>575704</v>
      </c>
      <c r="G1095">
        <v>53352</v>
      </c>
      <c r="H1095" t="s">
        <v>251</v>
      </c>
      <c r="I1095" s="45">
        <v>245000</v>
      </c>
      <c r="J1095" t="s">
        <v>40</v>
      </c>
      <c r="K1095" s="7">
        <v>5.4204883199999998E-2</v>
      </c>
      <c r="L1095" s="7">
        <v>4.9803632000000002</v>
      </c>
      <c r="M1095" s="7">
        <f>Tabulka2[[#This Row],[Úspora E (TJ/rok)]]*277777.777777777</f>
        <v>15056.911999999957</v>
      </c>
      <c r="N1095" s="7">
        <f>Tabulka2[[#This Row],[Úspora CO2 (tCO2/rok)]]*1000</f>
        <v>4980.3631999999998</v>
      </c>
    </row>
    <row r="1096" spans="1:14" x14ac:dyDescent="0.25">
      <c r="A1096" t="s">
        <v>9</v>
      </c>
      <c r="B1096" t="s">
        <v>13</v>
      </c>
      <c r="C1096">
        <v>5214148196</v>
      </c>
      <c r="D1096" t="s">
        <v>33</v>
      </c>
      <c r="E1096" t="s">
        <v>153</v>
      </c>
      <c r="F1096">
        <v>555134</v>
      </c>
      <c r="G1096">
        <v>53003</v>
      </c>
      <c r="H1096" t="s">
        <v>274</v>
      </c>
      <c r="I1096" s="45">
        <v>32495</v>
      </c>
      <c r="J1096" t="s">
        <v>45</v>
      </c>
      <c r="K1096" s="7">
        <v>0</v>
      </c>
      <c r="L1096" s="7">
        <v>0</v>
      </c>
      <c r="M1096" s="7">
        <f>Tabulka2[[#This Row],[Úspora E (TJ/rok)]]*277777.777777777</f>
        <v>0</v>
      </c>
      <c r="N1096" s="7">
        <f>Tabulka2[[#This Row],[Úspora CO2 (tCO2/rok)]]*1000</f>
        <v>0</v>
      </c>
    </row>
    <row r="1097" spans="1:14" x14ac:dyDescent="0.25">
      <c r="A1097" t="s">
        <v>9</v>
      </c>
      <c r="B1097" t="s">
        <v>13</v>
      </c>
      <c r="C1097">
        <v>5214148293</v>
      </c>
      <c r="D1097" t="s">
        <v>33</v>
      </c>
      <c r="E1097" t="s">
        <v>153</v>
      </c>
      <c r="F1097">
        <v>555134</v>
      </c>
      <c r="G1097">
        <v>53006</v>
      </c>
      <c r="H1097" t="s">
        <v>159</v>
      </c>
      <c r="I1097" s="45">
        <v>245000</v>
      </c>
      <c r="J1097" t="s">
        <v>40</v>
      </c>
      <c r="K1097" s="7">
        <v>7.8427440000000001E-2</v>
      </c>
      <c r="L1097" s="7">
        <v>7.20594</v>
      </c>
      <c r="M1097" s="7">
        <f>Tabulka2[[#This Row],[Úspora E (TJ/rok)]]*277777.777777777</f>
        <v>21785.39999999994</v>
      </c>
      <c r="N1097" s="7">
        <f>Tabulka2[[#This Row],[Úspora CO2 (tCO2/rok)]]*1000</f>
        <v>7205.94</v>
      </c>
    </row>
    <row r="1098" spans="1:14" x14ac:dyDescent="0.25">
      <c r="A1098" t="s">
        <v>9</v>
      </c>
      <c r="B1098" t="s">
        <v>13</v>
      </c>
      <c r="C1098">
        <v>5214148512</v>
      </c>
      <c r="D1098" t="s">
        <v>33</v>
      </c>
      <c r="E1098" t="s">
        <v>61</v>
      </c>
      <c r="F1098">
        <v>572799</v>
      </c>
      <c r="G1098">
        <v>53401</v>
      </c>
      <c r="H1098" t="s">
        <v>61</v>
      </c>
      <c r="I1098" s="45">
        <v>179150</v>
      </c>
      <c r="J1098" t="s">
        <v>38</v>
      </c>
      <c r="K1098" s="7">
        <v>4.5850896000000002E-2</v>
      </c>
      <c r="L1098" s="7">
        <v>4.212796</v>
      </c>
      <c r="M1098" s="7">
        <f>Tabulka2[[#This Row],[Úspora E (TJ/rok)]]*277777.777777777</f>
        <v>12736.359999999964</v>
      </c>
      <c r="N1098" s="7">
        <f>Tabulka2[[#This Row],[Úspora CO2 (tCO2/rok)]]*1000</f>
        <v>4212.7960000000003</v>
      </c>
    </row>
    <row r="1099" spans="1:14" x14ac:dyDescent="0.25">
      <c r="A1099" t="s">
        <v>9</v>
      </c>
      <c r="B1099" t="s">
        <v>13</v>
      </c>
      <c r="C1099">
        <v>5214148629</v>
      </c>
      <c r="D1099" t="s">
        <v>33</v>
      </c>
      <c r="E1099" t="s">
        <v>244</v>
      </c>
      <c r="F1099">
        <v>575682</v>
      </c>
      <c r="G1099">
        <v>53352</v>
      </c>
      <c r="H1099" t="s">
        <v>244</v>
      </c>
      <c r="I1099" s="45">
        <v>180711</v>
      </c>
      <c r="J1099" t="s">
        <v>38</v>
      </c>
      <c r="K1099" s="7">
        <v>6.8215680000000001E-2</v>
      </c>
      <c r="L1099" s="7">
        <v>6.2676800000000004</v>
      </c>
      <c r="M1099" s="7">
        <f>Tabulka2[[#This Row],[Úspora E (TJ/rok)]]*277777.777777777</f>
        <v>18948.799999999948</v>
      </c>
      <c r="N1099" s="7">
        <f>Tabulka2[[#This Row],[Úspora CO2 (tCO2/rok)]]*1000</f>
        <v>6267.68</v>
      </c>
    </row>
    <row r="1100" spans="1:14" x14ac:dyDescent="0.25">
      <c r="A1100" t="s">
        <v>9</v>
      </c>
      <c r="B1100" t="s">
        <v>13</v>
      </c>
      <c r="C1100">
        <v>5214149145</v>
      </c>
      <c r="D1100" t="s">
        <v>33</v>
      </c>
      <c r="E1100" t="s">
        <v>153</v>
      </c>
      <c r="F1100">
        <v>555134</v>
      </c>
      <c r="G1100">
        <v>53002</v>
      </c>
      <c r="H1100" t="s">
        <v>275</v>
      </c>
      <c r="I1100" s="45">
        <v>202932</v>
      </c>
      <c r="J1100" t="s">
        <v>38</v>
      </c>
      <c r="K1100" s="7">
        <v>4.4021858399999995E-2</v>
      </c>
      <c r="L1100" s="7">
        <v>4.0447433999999998</v>
      </c>
      <c r="M1100" s="7">
        <f>Tabulka2[[#This Row],[Úspora E (TJ/rok)]]*277777.777777777</f>
        <v>12228.293999999963</v>
      </c>
      <c r="N1100" s="7">
        <f>Tabulka2[[#This Row],[Úspora CO2 (tCO2/rok)]]*1000</f>
        <v>4044.7433999999998</v>
      </c>
    </row>
    <row r="1101" spans="1:14" x14ac:dyDescent="0.25">
      <c r="A1101" t="s">
        <v>9</v>
      </c>
      <c r="B1101" t="s">
        <v>13</v>
      </c>
      <c r="C1101">
        <v>5214149267</v>
      </c>
      <c r="D1101" t="s">
        <v>33</v>
      </c>
      <c r="E1101" t="s">
        <v>151</v>
      </c>
      <c r="F1101">
        <v>575437</v>
      </c>
      <c r="G1101">
        <v>53002</v>
      </c>
      <c r="H1101" t="s">
        <v>151</v>
      </c>
      <c r="I1101" s="45">
        <v>205000</v>
      </c>
      <c r="J1101" t="s">
        <v>38</v>
      </c>
      <c r="K1101" s="7">
        <v>4.7387808000000003E-2</v>
      </c>
      <c r="L1101" s="7">
        <v>4.3540079999999994</v>
      </c>
      <c r="M1101" s="7">
        <f>Tabulka2[[#This Row],[Úspora E (TJ/rok)]]*277777.777777777</f>
        <v>13163.279999999964</v>
      </c>
      <c r="N1101" s="7">
        <f>Tabulka2[[#This Row],[Úspora CO2 (tCO2/rok)]]*1000</f>
        <v>4354.0079999999998</v>
      </c>
    </row>
    <row r="1102" spans="1:14" x14ac:dyDescent="0.25">
      <c r="A1102" t="s">
        <v>9</v>
      </c>
      <c r="B1102" t="s">
        <v>13</v>
      </c>
      <c r="C1102">
        <v>5214149376</v>
      </c>
      <c r="D1102" t="s">
        <v>33</v>
      </c>
      <c r="E1102" t="s">
        <v>244</v>
      </c>
      <c r="F1102">
        <v>575682</v>
      </c>
      <c r="G1102">
        <v>53352</v>
      </c>
      <c r="H1102" t="s">
        <v>244</v>
      </c>
      <c r="I1102" s="45">
        <v>170100</v>
      </c>
      <c r="J1102" t="s">
        <v>38</v>
      </c>
      <c r="K1102" s="7">
        <v>4.8354696000000003E-2</v>
      </c>
      <c r="L1102" s="7">
        <v>4.4428460000000003</v>
      </c>
      <c r="M1102" s="7">
        <f>Tabulka2[[#This Row],[Úspora E (TJ/rok)]]*277777.777777777</f>
        <v>13431.859999999962</v>
      </c>
      <c r="N1102" s="7">
        <f>Tabulka2[[#This Row],[Úspora CO2 (tCO2/rok)]]*1000</f>
        <v>4442.8460000000005</v>
      </c>
    </row>
    <row r="1103" spans="1:14" x14ac:dyDescent="0.25">
      <c r="A1103" t="s">
        <v>9</v>
      </c>
      <c r="B1103" t="s">
        <v>13</v>
      </c>
      <c r="C1103">
        <v>5214149377</v>
      </c>
      <c r="D1103" t="s">
        <v>33</v>
      </c>
      <c r="E1103" t="s">
        <v>244</v>
      </c>
      <c r="F1103">
        <v>575682</v>
      </c>
      <c r="G1103">
        <v>53352</v>
      </c>
      <c r="H1103" t="s">
        <v>244</v>
      </c>
      <c r="I1103" s="45">
        <v>200823</v>
      </c>
      <c r="J1103" t="s">
        <v>38</v>
      </c>
      <c r="K1103" s="7">
        <v>6.0537672000000001E-2</v>
      </c>
      <c r="L1103" s="7">
        <v>5.5622219999999993</v>
      </c>
      <c r="M1103" s="7">
        <f>Tabulka2[[#This Row],[Úspora E (TJ/rok)]]*277777.777777777</f>
        <v>16816.019999999953</v>
      </c>
      <c r="N1103" s="7">
        <f>Tabulka2[[#This Row],[Úspora CO2 (tCO2/rok)]]*1000</f>
        <v>5562.2219999999998</v>
      </c>
    </row>
    <row r="1104" spans="1:14" x14ac:dyDescent="0.25">
      <c r="A1104" t="s">
        <v>9</v>
      </c>
      <c r="B1104" t="s">
        <v>13</v>
      </c>
      <c r="C1104">
        <v>5214149415</v>
      </c>
      <c r="D1104" t="s">
        <v>33</v>
      </c>
      <c r="E1104" t="s">
        <v>153</v>
      </c>
      <c r="F1104">
        <v>555134</v>
      </c>
      <c r="G1104">
        <v>53009</v>
      </c>
      <c r="H1104" t="s">
        <v>279</v>
      </c>
      <c r="I1104" s="45">
        <v>275000</v>
      </c>
      <c r="J1104" t="s">
        <v>40</v>
      </c>
      <c r="K1104" s="7">
        <v>5.5579024800000001E-2</v>
      </c>
      <c r="L1104" s="7">
        <v>5.1066198000000007</v>
      </c>
      <c r="M1104" s="7">
        <f>Tabulka2[[#This Row],[Úspora E (TJ/rok)]]*277777.777777777</f>
        <v>15438.617999999957</v>
      </c>
      <c r="N1104" s="7">
        <f>Tabulka2[[#This Row],[Úspora CO2 (tCO2/rok)]]*1000</f>
        <v>5106.6198000000004</v>
      </c>
    </row>
    <row r="1105" spans="1:14" x14ac:dyDescent="0.25">
      <c r="A1105" t="s">
        <v>9</v>
      </c>
      <c r="B1105" t="s">
        <v>13</v>
      </c>
      <c r="C1105">
        <v>5214149436</v>
      </c>
      <c r="D1105" t="s">
        <v>33</v>
      </c>
      <c r="E1105" t="s">
        <v>62</v>
      </c>
      <c r="F1105">
        <v>574856</v>
      </c>
      <c r="G1105">
        <v>53345</v>
      </c>
      <c r="H1105" t="s">
        <v>62</v>
      </c>
      <c r="I1105" s="45">
        <v>245000</v>
      </c>
      <c r="J1105" t="s">
        <v>40</v>
      </c>
      <c r="K1105" s="7">
        <v>7.2895680000000004E-2</v>
      </c>
      <c r="L1105" s="7">
        <v>6.6976800000000001</v>
      </c>
      <c r="M1105" s="7">
        <f>Tabulka2[[#This Row],[Úspora E (TJ/rok)]]*277777.777777777</f>
        <v>20248.799999999945</v>
      </c>
      <c r="N1105" s="7">
        <f>Tabulka2[[#This Row],[Úspora CO2 (tCO2/rok)]]*1000</f>
        <v>6697.68</v>
      </c>
    </row>
    <row r="1106" spans="1:14" x14ac:dyDescent="0.25">
      <c r="A1106" t="s">
        <v>9</v>
      </c>
      <c r="B1106" t="s">
        <v>13</v>
      </c>
      <c r="C1106">
        <v>5214149707</v>
      </c>
      <c r="D1106" t="s">
        <v>33</v>
      </c>
      <c r="E1106" t="s">
        <v>256</v>
      </c>
      <c r="F1106">
        <v>572934</v>
      </c>
      <c r="G1106">
        <v>53345</v>
      </c>
      <c r="H1106" t="s">
        <v>256</v>
      </c>
      <c r="I1106" s="45">
        <v>200400</v>
      </c>
      <c r="J1106" t="s">
        <v>38</v>
      </c>
      <c r="K1106" s="7">
        <v>5.3170416000000005E-2</v>
      </c>
      <c r="L1106" s="7">
        <v>4.8853159999999995</v>
      </c>
      <c r="M1106" s="7">
        <f>Tabulka2[[#This Row],[Úspora E (TJ/rok)]]*277777.777777777</f>
        <v>14769.559999999959</v>
      </c>
      <c r="N1106" s="7">
        <f>Tabulka2[[#This Row],[Úspora CO2 (tCO2/rok)]]*1000</f>
        <v>4885.3159999999998</v>
      </c>
    </row>
    <row r="1107" spans="1:14" x14ac:dyDescent="0.25">
      <c r="A1107" t="s">
        <v>9</v>
      </c>
      <c r="B1107" t="s">
        <v>13</v>
      </c>
      <c r="C1107">
        <v>5214149733</v>
      </c>
      <c r="D1107" t="s">
        <v>33</v>
      </c>
      <c r="E1107" t="s">
        <v>67</v>
      </c>
      <c r="F1107">
        <v>574864</v>
      </c>
      <c r="G1107">
        <v>53332</v>
      </c>
      <c r="H1107" t="s">
        <v>67</v>
      </c>
      <c r="I1107" s="45">
        <v>245000</v>
      </c>
      <c r="J1107" t="s">
        <v>40</v>
      </c>
      <c r="K1107" s="7">
        <v>6.9451387200000006E-2</v>
      </c>
      <c r="L1107" s="7">
        <v>6.3812172</v>
      </c>
      <c r="M1107" s="7">
        <f>Tabulka2[[#This Row],[Úspora E (TJ/rok)]]*277777.777777777</f>
        <v>19292.051999999949</v>
      </c>
      <c r="N1107" s="7">
        <f>Tabulka2[[#This Row],[Úspora CO2 (tCO2/rok)]]*1000</f>
        <v>6381.2172</v>
      </c>
    </row>
    <row r="1108" spans="1:14" x14ac:dyDescent="0.25">
      <c r="A1108" t="s">
        <v>9</v>
      </c>
      <c r="B1108" t="s">
        <v>13</v>
      </c>
      <c r="C1108">
        <v>5214149900</v>
      </c>
      <c r="D1108" t="s">
        <v>33</v>
      </c>
      <c r="E1108" t="s">
        <v>139</v>
      </c>
      <c r="F1108">
        <v>572870</v>
      </c>
      <c r="G1108">
        <v>53352</v>
      </c>
      <c r="H1108" t="s">
        <v>139</v>
      </c>
      <c r="I1108" s="45">
        <v>205000</v>
      </c>
      <c r="J1108" t="s">
        <v>38</v>
      </c>
      <c r="K1108" s="7">
        <v>4.71877848E-2</v>
      </c>
      <c r="L1108" s="7">
        <v>4.3356298000000004</v>
      </c>
      <c r="M1108" s="7">
        <f>Tabulka2[[#This Row],[Úspora E (TJ/rok)]]*277777.777777777</f>
        <v>13107.717999999963</v>
      </c>
      <c r="N1108" s="7">
        <f>Tabulka2[[#This Row],[Úspora CO2 (tCO2/rok)]]*1000</f>
        <v>4335.6298000000006</v>
      </c>
    </row>
    <row r="1109" spans="1:14" x14ac:dyDescent="0.25">
      <c r="A1109" t="s">
        <v>9</v>
      </c>
      <c r="B1109" t="s">
        <v>13</v>
      </c>
      <c r="C1109">
        <v>5214150071</v>
      </c>
      <c r="D1109" t="s">
        <v>33</v>
      </c>
      <c r="E1109" t="s">
        <v>54</v>
      </c>
      <c r="F1109">
        <v>574830</v>
      </c>
      <c r="G1109">
        <v>53341</v>
      </c>
      <c r="H1109" t="s">
        <v>54</v>
      </c>
      <c r="I1109" s="45">
        <v>245000</v>
      </c>
      <c r="J1109" t="s">
        <v>40</v>
      </c>
      <c r="K1109" s="7">
        <v>6.5388959999999996E-2</v>
      </c>
      <c r="L1109" s="7">
        <v>6.0079599999999997</v>
      </c>
      <c r="M1109" s="7">
        <f>Tabulka2[[#This Row],[Úspora E (TJ/rok)]]*277777.777777777</f>
        <v>18163.599999999948</v>
      </c>
      <c r="N1109" s="7">
        <f>Tabulka2[[#This Row],[Úspora CO2 (tCO2/rok)]]*1000</f>
        <v>6007.96</v>
      </c>
    </row>
    <row r="1110" spans="1:14" x14ac:dyDescent="0.25">
      <c r="A1110" t="s">
        <v>9</v>
      </c>
      <c r="B1110" t="s">
        <v>13</v>
      </c>
      <c r="C1110">
        <v>5214150196</v>
      </c>
      <c r="D1110" t="s">
        <v>33</v>
      </c>
      <c r="E1110" t="s">
        <v>223</v>
      </c>
      <c r="F1110">
        <v>575577</v>
      </c>
      <c r="G1110">
        <v>53304</v>
      </c>
      <c r="H1110" t="s">
        <v>223</v>
      </c>
      <c r="I1110" s="45">
        <v>195000</v>
      </c>
      <c r="J1110" t="s">
        <v>38</v>
      </c>
      <c r="K1110" s="7">
        <v>5.38678296E-2</v>
      </c>
      <c r="L1110" s="7">
        <v>4.9493945999999998</v>
      </c>
      <c r="M1110" s="7">
        <f>Tabulka2[[#This Row],[Úspora E (TJ/rok)]]*277777.777777777</f>
        <v>14963.285999999958</v>
      </c>
      <c r="N1110" s="7">
        <f>Tabulka2[[#This Row],[Úspora CO2 (tCO2/rok)]]*1000</f>
        <v>4949.3945999999996</v>
      </c>
    </row>
    <row r="1111" spans="1:14" x14ac:dyDescent="0.25">
      <c r="A1111" t="s">
        <v>9</v>
      </c>
      <c r="B1111" t="s">
        <v>13</v>
      </c>
      <c r="C1111">
        <v>5214150307</v>
      </c>
      <c r="D1111" t="s">
        <v>33</v>
      </c>
      <c r="E1111" t="s">
        <v>75</v>
      </c>
      <c r="F1111">
        <v>574899</v>
      </c>
      <c r="H1111" t="s">
        <v>75</v>
      </c>
      <c r="I1111" s="45">
        <v>100000</v>
      </c>
      <c r="J1111" t="s">
        <v>41</v>
      </c>
      <c r="K1111" s="7">
        <v>6.9066243952650541E-2</v>
      </c>
      <c r="L1111" s="7">
        <v>6.978371245883686</v>
      </c>
      <c r="M1111" s="7">
        <f>Tabulka2[[#This Row],[Úspora E (TJ/rok)]]*277777.777777777</f>
        <v>19185.067764625095</v>
      </c>
      <c r="N1111" s="7">
        <f>Tabulka2[[#This Row],[Úspora CO2 (tCO2/rok)]]*1000</f>
        <v>6978.3712458836862</v>
      </c>
    </row>
    <row r="1112" spans="1:14" x14ac:dyDescent="0.25">
      <c r="A1112" t="s">
        <v>9</v>
      </c>
      <c r="B1112" t="s">
        <v>13</v>
      </c>
      <c r="C1112">
        <v>5214150321</v>
      </c>
      <c r="D1112" t="s">
        <v>33</v>
      </c>
      <c r="E1112" t="s">
        <v>34</v>
      </c>
      <c r="F1112">
        <v>574724</v>
      </c>
      <c r="G1112">
        <v>53002</v>
      </c>
      <c r="H1112" t="s">
        <v>34</v>
      </c>
      <c r="I1112" s="45">
        <v>60000</v>
      </c>
      <c r="J1112" t="s">
        <v>39</v>
      </c>
      <c r="K1112" s="7">
        <v>6.8688470417422862E-2</v>
      </c>
      <c r="L1112" s="7">
        <v>6.3111204387310353</v>
      </c>
      <c r="M1112" s="7">
        <f>Tabulka2[[#This Row],[Úspora E (TJ/rok)]]*277777.777777777</f>
        <v>19080.130671506296</v>
      </c>
      <c r="N1112" s="7">
        <f>Tabulka2[[#This Row],[Úspora CO2 (tCO2/rok)]]*1000</f>
        <v>6311.1204387310354</v>
      </c>
    </row>
    <row r="1113" spans="1:14" x14ac:dyDescent="0.25">
      <c r="A1113" t="s">
        <v>9</v>
      </c>
      <c r="B1113" t="s">
        <v>13</v>
      </c>
      <c r="C1113">
        <v>5214150348</v>
      </c>
      <c r="D1113" t="s">
        <v>33</v>
      </c>
      <c r="E1113" t="s">
        <v>227</v>
      </c>
      <c r="F1113">
        <v>575640</v>
      </c>
      <c r="G1113">
        <v>53304</v>
      </c>
      <c r="H1113" t="s">
        <v>227</v>
      </c>
      <c r="I1113" s="45">
        <v>168903</v>
      </c>
      <c r="J1113" t="s">
        <v>38</v>
      </c>
      <c r="K1113" s="7">
        <v>5.1043823999999995E-2</v>
      </c>
      <c r="L1113" s="7">
        <v>4.6899239999999995</v>
      </c>
      <c r="M1113" s="7">
        <f>Tabulka2[[#This Row],[Úspora E (TJ/rok)]]*277777.777777777</f>
        <v>14178.839999999958</v>
      </c>
      <c r="N1113" s="7">
        <f>Tabulka2[[#This Row],[Úspora CO2 (tCO2/rok)]]*1000</f>
        <v>4689.924</v>
      </c>
    </row>
    <row r="1114" spans="1:14" x14ac:dyDescent="0.25">
      <c r="A1114" t="s">
        <v>9</v>
      </c>
      <c r="B1114" t="s">
        <v>13</v>
      </c>
      <c r="C1114">
        <v>5214150597</v>
      </c>
      <c r="D1114" t="s">
        <v>33</v>
      </c>
      <c r="E1114" t="s">
        <v>151</v>
      </c>
      <c r="F1114">
        <v>575437</v>
      </c>
      <c r="G1114">
        <v>53002</v>
      </c>
      <c r="H1114" t="s">
        <v>151</v>
      </c>
      <c r="I1114" s="45">
        <v>205000</v>
      </c>
      <c r="J1114" t="s">
        <v>38</v>
      </c>
      <c r="K1114" s="7">
        <v>2.8838440800000004E-2</v>
      </c>
      <c r="L1114" s="7">
        <v>2.6496858000000003</v>
      </c>
      <c r="M1114" s="7">
        <f>Tabulka2[[#This Row],[Úspora E (TJ/rok)]]*277777.777777777</f>
        <v>8010.6779999999781</v>
      </c>
      <c r="N1114" s="7">
        <f>Tabulka2[[#This Row],[Úspora CO2 (tCO2/rok)]]*1000</f>
        <v>2649.6858000000002</v>
      </c>
    </row>
    <row r="1115" spans="1:14" x14ac:dyDescent="0.25">
      <c r="A1115" t="s">
        <v>9</v>
      </c>
      <c r="B1115" t="s">
        <v>13</v>
      </c>
      <c r="C1115">
        <v>5214150603</v>
      </c>
      <c r="D1115" t="s">
        <v>33</v>
      </c>
      <c r="E1115" t="s">
        <v>153</v>
      </c>
      <c r="F1115">
        <v>555134</v>
      </c>
      <c r="H1115" t="s">
        <v>277</v>
      </c>
      <c r="I1115" s="45">
        <v>199400</v>
      </c>
      <c r="J1115" t="s">
        <v>38</v>
      </c>
      <c r="K1115" s="7">
        <v>3.3086289599999999E-2</v>
      </c>
      <c r="L1115" s="7">
        <v>3.0399796000000001</v>
      </c>
      <c r="M1115" s="7">
        <f>Tabulka2[[#This Row],[Úspora E (TJ/rok)]]*277777.777777777</f>
        <v>9190.6359999999731</v>
      </c>
      <c r="N1115" s="7">
        <f>Tabulka2[[#This Row],[Úspora CO2 (tCO2/rok)]]*1000</f>
        <v>3039.9796000000001</v>
      </c>
    </row>
    <row r="1116" spans="1:14" x14ac:dyDescent="0.25">
      <c r="A1116" t="s">
        <v>9</v>
      </c>
      <c r="B1116" t="s">
        <v>13</v>
      </c>
      <c r="C1116">
        <v>5214150690</v>
      </c>
      <c r="D1116" t="s">
        <v>33</v>
      </c>
      <c r="E1116" t="s">
        <v>153</v>
      </c>
      <c r="F1116">
        <v>555134</v>
      </c>
      <c r="G1116">
        <v>53006</v>
      </c>
      <c r="H1116" t="s">
        <v>165</v>
      </c>
      <c r="I1116" s="45">
        <v>205000</v>
      </c>
      <c r="J1116" t="s">
        <v>38</v>
      </c>
      <c r="K1116" s="7">
        <v>7.9416792000000014E-2</v>
      </c>
      <c r="L1116" s="7">
        <v>7.2968420000000007</v>
      </c>
      <c r="M1116" s="7">
        <f>Tabulka2[[#This Row],[Úspora E (TJ/rok)]]*277777.777777777</f>
        <v>22060.219999999943</v>
      </c>
      <c r="N1116" s="7">
        <f>Tabulka2[[#This Row],[Úspora CO2 (tCO2/rok)]]*1000</f>
        <v>7296.8420000000006</v>
      </c>
    </row>
    <row r="1117" spans="1:14" x14ac:dyDescent="0.25">
      <c r="A1117" t="s">
        <v>9</v>
      </c>
      <c r="B1117" t="s">
        <v>13</v>
      </c>
      <c r="C1117">
        <v>5214150696</v>
      </c>
      <c r="D1117" t="s">
        <v>33</v>
      </c>
      <c r="E1117" t="s">
        <v>127</v>
      </c>
      <c r="F1117">
        <v>575399</v>
      </c>
      <c r="G1117">
        <v>53372</v>
      </c>
      <c r="H1117" t="s">
        <v>127</v>
      </c>
      <c r="I1117" s="45">
        <v>205000</v>
      </c>
      <c r="J1117" t="s">
        <v>38</v>
      </c>
      <c r="K1117" s="7">
        <v>5.7377080800000001E-2</v>
      </c>
      <c r="L1117" s="7">
        <v>5.2718257999999993</v>
      </c>
      <c r="M1117" s="7">
        <f>Tabulka2[[#This Row],[Úspora E (TJ/rok)]]*277777.777777777</f>
        <v>15938.077999999956</v>
      </c>
      <c r="N1117" s="7">
        <f>Tabulka2[[#This Row],[Úspora CO2 (tCO2/rok)]]*1000</f>
        <v>5271.8257999999996</v>
      </c>
    </row>
    <row r="1118" spans="1:14" x14ac:dyDescent="0.25">
      <c r="A1118" t="s">
        <v>9</v>
      </c>
      <c r="B1118" t="s">
        <v>13</v>
      </c>
      <c r="C1118">
        <v>5214150850</v>
      </c>
      <c r="D1118" t="s">
        <v>33</v>
      </c>
      <c r="E1118" t="s">
        <v>153</v>
      </c>
      <c r="F1118">
        <v>555134</v>
      </c>
      <c r="G1118">
        <v>53003</v>
      </c>
      <c r="H1118" t="s">
        <v>166</v>
      </c>
      <c r="I1118" s="45">
        <v>205000</v>
      </c>
      <c r="J1118" t="s">
        <v>38</v>
      </c>
      <c r="K1118" s="7">
        <v>7.5039120000000001E-2</v>
      </c>
      <c r="L1118" s="7">
        <v>6.8946199999999997</v>
      </c>
      <c r="M1118" s="7">
        <f>Tabulka2[[#This Row],[Úspora E (TJ/rok)]]*277777.777777777</f>
        <v>20844.199999999943</v>
      </c>
      <c r="N1118" s="7">
        <f>Tabulka2[[#This Row],[Úspora CO2 (tCO2/rok)]]*1000</f>
        <v>6894.62</v>
      </c>
    </row>
    <row r="1119" spans="1:14" x14ac:dyDescent="0.25">
      <c r="A1119" t="s">
        <v>9</v>
      </c>
      <c r="B1119" t="s">
        <v>13</v>
      </c>
      <c r="C1119">
        <v>5214151272</v>
      </c>
      <c r="D1119" t="s">
        <v>33</v>
      </c>
      <c r="E1119" t="s">
        <v>255</v>
      </c>
      <c r="F1119">
        <v>575739</v>
      </c>
      <c r="G1119">
        <v>53002</v>
      </c>
      <c r="H1119" t="s">
        <v>255</v>
      </c>
      <c r="I1119" s="45">
        <v>205000</v>
      </c>
      <c r="J1119" t="s">
        <v>38</v>
      </c>
      <c r="K1119" s="7">
        <v>3.7224720000000003E-2</v>
      </c>
      <c r="L1119" s="7">
        <v>3.4202199999999996</v>
      </c>
      <c r="M1119" s="7">
        <f>Tabulka2[[#This Row],[Úspora E (TJ/rok)]]*277777.777777777</f>
        <v>10340.199999999972</v>
      </c>
      <c r="N1119" s="7">
        <f>Tabulka2[[#This Row],[Úspora CO2 (tCO2/rok)]]*1000</f>
        <v>3420.22</v>
      </c>
    </row>
    <row r="1120" spans="1:14" x14ac:dyDescent="0.25">
      <c r="A1120" t="s">
        <v>9</v>
      </c>
      <c r="B1120" t="s">
        <v>13</v>
      </c>
      <c r="C1120">
        <v>5214151320</v>
      </c>
      <c r="D1120" t="s">
        <v>33</v>
      </c>
      <c r="E1120" t="s">
        <v>153</v>
      </c>
      <c r="F1120">
        <v>555134</v>
      </c>
      <c r="G1120">
        <v>53353</v>
      </c>
      <c r="H1120" t="s">
        <v>170</v>
      </c>
      <c r="I1120" s="45">
        <v>204224.15</v>
      </c>
      <c r="J1120" t="s">
        <v>38</v>
      </c>
      <c r="K1120" s="7">
        <v>5.5938261600000004E-2</v>
      </c>
      <c r="L1120" s="7">
        <v>5.1396266000000006</v>
      </c>
      <c r="M1120" s="7">
        <f>Tabulka2[[#This Row],[Úspora E (TJ/rok)]]*277777.777777777</f>
        <v>15538.405999999957</v>
      </c>
      <c r="N1120" s="7">
        <f>Tabulka2[[#This Row],[Úspora CO2 (tCO2/rok)]]*1000</f>
        <v>5139.6266000000005</v>
      </c>
    </row>
    <row r="1121" spans="1:14" x14ac:dyDescent="0.25">
      <c r="A1121" t="s">
        <v>9</v>
      </c>
      <c r="B1121" t="s">
        <v>13</v>
      </c>
      <c r="C1121">
        <v>5214151424</v>
      </c>
      <c r="D1121" t="s">
        <v>33</v>
      </c>
      <c r="E1121" t="s">
        <v>153</v>
      </c>
      <c r="F1121">
        <v>555134</v>
      </c>
      <c r="H1121" t="s">
        <v>164</v>
      </c>
      <c r="I1121" s="45">
        <v>205000</v>
      </c>
      <c r="J1121" t="s">
        <v>38</v>
      </c>
      <c r="K1121" s="7">
        <v>9.2988136799999996E-2</v>
      </c>
      <c r="L1121" s="7">
        <v>8.5437817999999996</v>
      </c>
      <c r="M1121" s="7">
        <f>Tabulka2[[#This Row],[Úspora E (TJ/rok)]]*277777.777777777</f>
        <v>25830.037999999928</v>
      </c>
      <c r="N1121" s="7">
        <f>Tabulka2[[#This Row],[Úspora CO2 (tCO2/rok)]]*1000</f>
        <v>8543.7817999999988</v>
      </c>
    </row>
    <row r="1122" spans="1:14" x14ac:dyDescent="0.25">
      <c r="A1122" t="s">
        <v>9</v>
      </c>
      <c r="B1122" t="s">
        <v>13</v>
      </c>
      <c r="C1122">
        <v>5214151517</v>
      </c>
      <c r="D1122" t="s">
        <v>33</v>
      </c>
      <c r="E1122" t="s">
        <v>153</v>
      </c>
      <c r="F1122">
        <v>555134</v>
      </c>
      <c r="G1122">
        <v>53003</v>
      </c>
      <c r="H1122" t="s">
        <v>157</v>
      </c>
      <c r="I1122" s="45">
        <v>245000</v>
      </c>
      <c r="J1122" t="s">
        <v>40</v>
      </c>
      <c r="K1122" s="7">
        <v>8.4183839999999996E-2</v>
      </c>
      <c r="L1122" s="7">
        <v>7.7348400000000002</v>
      </c>
      <c r="M1122" s="7">
        <f>Tabulka2[[#This Row],[Úspora E (TJ/rok)]]*277777.777777777</f>
        <v>23384.399999999932</v>
      </c>
      <c r="N1122" s="7">
        <f>Tabulka2[[#This Row],[Úspora CO2 (tCO2/rok)]]*1000</f>
        <v>7734.84</v>
      </c>
    </row>
    <row r="1123" spans="1:14" x14ac:dyDescent="0.25">
      <c r="A1123" t="s">
        <v>9</v>
      </c>
      <c r="B1123" t="s">
        <v>13</v>
      </c>
      <c r="C1123">
        <v>5214151779</v>
      </c>
      <c r="D1123" t="s">
        <v>33</v>
      </c>
      <c r="E1123" t="s">
        <v>153</v>
      </c>
      <c r="F1123">
        <v>555134</v>
      </c>
      <c r="G1123">
        <v>53009</v>
      </c>
      <c r="H1123" t="s">
        <v>279</v>
      </c>
      <c r="I1123" s="45">
        <v>204000</v>
      </c>
      <c r="J1123" t="s">
        <v>38</v>
      </c>
      <c r="K1123" s="7">
        <v>6.2117827200000003E-2</v>
      </c>
      <c r="L1123" s="7">
        <v>5.7074072000000005</v>
      </c>
      <c r="M1123" s="7">
        <f>Tabulka2[[#This Row],[Úspora E (TJ/rok)]]*277777.777777777</f>
        <v>17254.951999999954</v>
      </c>
      <c r="N1123" s="7">
        <f>Tabulka2[[#This Row],[Úspora CO2 (tCO2/rok)]]*1000</f>
        <v>5707.4072000000006</v>
      </c>
    </row>
    <row r="1124" spans="1:14" x14ac:dyDescent="0.25">
      <c r="A1124" t="s">
        <v>9</v>
      </c>
      <c r="B1124" t="s">
        <v>13</v>
      </c>
      <c r="C1124">
        <v>5214151797</v>
      </c>
      <c r="D1124" t="s">
        <v>33</v>
      </c>
      <c r="E1124" t="s">
        <v>108</v>
      </c>
      <c r="F1124">
        <v>574767</v>
      </c>
      <c r="G1124">
        <v>53341</v>
      </c>
      <c r="H1124" t="s">
        <v>108</v>
      </c>
      <c r="I1124" s="45">
        <v>205000</v>
      </c>
      <c r="J1124" t="s">
        <v>38</v>
      </c>
      <c r="K1124" s="7">
        <v>8.8508160000000002E-2</v>
      </c>
      <c r="L1124" s="7">
        <v>8.1321600000000007</v>
      </c>
      <c r="M1124" s="7">
        <f>Tabulka2[[#This Row],[Úspora E (TJ/rok)]]*277777.777777777</f>
        <v>24585.599999999933</v>
      </c>
      <c r="N1124" s="7">
        <f>Tabulka2[[#This Row],[Úspora CO2 (tCO2/rok)]]*1000</f>
        <v>8132.1600000000008</v>
      </c>
    </row>
    <row r="1125" spans="1:14" x14ac:dyDescent="0.25">
      <c r="A1125" t="s">
        <v>9</v>
      </c>
      <c r="B1125" t="s">
        <v>13</v>
      </c>
      <c r="C1125">
        <v>5214151833</v>
      </c>
      <c r="D1125" t="s">
        <v>33</v>
      </c>
      <c r="E1125" t="s">
        <v>153</v>
      </c>
      <c r="F1125">
        <v>555134</v>
      </c>
      <c r="G1125">
        <v>53006</v>
      </c>
      <c r="H1125" t="s">
        <v>160</v>
      </c>
      <c r="I1125" s="45">
        <v>205000</v>
      </c>
      <c r="J1125" t="s">
        <v>38</v>
      </c>
      <c r="K1125" s="7">
        <v>8.59759992E-2</v>
      </c>
      <c r="L1125" s="7">
        <v>7.8995041999999991</v>
      </c>
      <c r="M1125" s="7">
        <f>Tabulka2[[#This Row],[Úspora E (TJ/rok)]]*277777.777777777</f>
        <v>23882.221999999932</v>
      </c>
      <c r="N1125" s="7">
        <f>Tabulka2[[#This Row],[Úspora CO2 (tCO2/rok)]]*1000</f>
        <v>7899.5041999999994</v>
      </c>
    </row>
    <row r="1126" spans="1:14" x14ac:dyDescent="0.25">
      <c r="A1126" t="s">
        <v>9</v>
      </c>
      <c r="B1126" t="s">
        <v>13</v>
      </c>
      <c r="C1126">
        <v>5214152007</v>
      </c>
      <c r="D1126" t="s">
        <v>33</v>
      </c>
      <c r="E1126" t="s">
        <v>217</v>
      </c>
      <c r="F1126">
        <v>575534</v>
      </c>
      <c r="G1126">
        <v>53352</v>
      </c>
      <c r="H1126" t="s">
        <v>217</v>
      </c>
      <c r="I1126" s="45">
        <v>161000</v>
      </c>
      <c r="J1126" t="s">
        <v>38</v>
      </c>
      <c r="K1126" s="7">
        <v>3.2529743999999999E-2</v>
      </c>
      <c r="L1126" s="7">
        <v>2.9888439999999998</v>
      </c>
      <c r="M1126" s="7">
        <f>Tabulka2[[#This Row],[Úspora E (TJ/rok)]]*277777.777777777</f>
        <v>9036.0399999999736</v>
      </c>
      <c r="N1126" s="7">
        <f>Tabulka2[[#This Row],[Úspora CO2 (tCO2/rok)]]*1000</f>
        <v>2988.8440000000001</v>
      </c>
    </row>
    <row r="1127" spans="1:14" x14ac:dyDescent="0.25">
      <c r="A1127" t="s">
        <v>9</v>
      </c>
      <c r="B1127" t="s">
        <v>13</v>
      </c>
      <c r="C1127">
        <v>5214152122</v>
      </c>
      <c r="D1127" t="s">
        <v>33</v>
      </c>
      <c r="E1127" t="s">
        <v>256</v>
      </c>
      <c r="F1127">
        <v>572934</v>
      </c>
      <c r="G1127">
        <v>53345</v>
      </c>
      <c r="H1127" t="s">
        <v>256</v>
      </c>
      <c r="I1127" s="45">
        <v>205000</v>
      </c>
      <c r="J1127" t="s">
        <v>38</v>
      </c>
      <c r="K1127" s="7">
        <v>3.1588128E-2</v>
      </c>
      <c r="L1127" s="7">
        <v>2.9023279999999998</v>
      </c>
      <c r="M1127" s="7">
        <f>Tabulka2[[#This Row],[Úspora E (TJ/rok)]]*277777.777777777</f>
        <v>8774.4799999999759</v>
      </c>
      <c r="N1127" s="7">
        <f>Tabulka2[[#This Row],[Úspora CO2 (tCO2/rok)]]*1000</f>
        <v>2902.328</v>
      </c>
    </row>
    <row r="1128" spans="1:14" x14ac:dyDescent="0.25">
      <c r="A1128" t="s">
        <v>9</v>
      </c>
      <c r="B1128" t="s">
        <v>13</v>
      </c>
      <c r="C1128">
        <v>5214152212</v>
      </c>
      <c r="D1128" t="s">
        <v>33</v>
      </c>
      <c r="E1128" t="s">
        <v>153</v>
      </c>
      <c r="F1128">
        <v>555134</v>
      </c>
      <c r="G1128">
        <v>53006</v>
      </c>
      <c r="H1128" t="s">
        <v>159</v>
      </c>
      <c r="I1128" s="45">
        <v>245000</v>
      </c>
      <c r="J1128" t="s">
        <v>40</v>
      </c>
      <c r="K1128" s="7">
        <v>7.7837760000000006E-2</v>
      </c>
      <c r="L1128" s="7">
        <v>7.1517600000000003</v>
      </c>
      <c r="M1128" s="7">
        <f>Tabulka2[[#This Row],[Úspora E (TJ/rok)]]*277777.777777777</f>
        <v>21621.59999999994</v>
      </c>
      <c r="N1128" s="7">
        <f>Tabulka2[[#This Row],[Úspora CO2 (tCO2/rok)]]*1000</f>
        <v>7151.76</v>
      </c>
    </row>
    <row r="1129" spans="1:14" x14ac:dyDescent="0.25">
      <c r="A1129" t="s">
        <v>9</v>
      </c>
      <c r="B1129" t="s">
        <v>13</v>
      </c>
      <c r="C1129">
        <v>5214152291</v>
      </c>
      <c r="D1129" t="s">
        <v>33</v>
      </c>
      <c r="E1129" t="s">
        <v>153</v>
      </c>
      <c r="F1129">
        <v>555134</v>
      </c>
      <c r="G1129">
        <v>53006</v>
      </c>
      <c r="H1129" t="s">
        <v>159</v>
      </c>
      <c r="I1129" s="45">
        <v>256594</v>
      </c>
      <c r="J1129" t="s">
        <v>64</v>
      </c>
      <c r="K1129" s="7">
        <v>0.15593933447999997</v>
      </c>
      <c r="L1129" s="7">
        <v>8.4033974692000655</v>
      </c>
      <c r="M1129" s="7">
        <f>Tabulka2[[#This Row],[Úspora E (TJ/rok)]]*277777.777777777</f>
        <v>43316.48179999987</v>
      </c>
      <c r="N1129" s="7">
        <f>Tabulka2[[#This Row],[Úspora CO2 (tCO2/rok)]]*1000</f>
        <v>8403.3974692000647</v>
      </c>
    </row>
    <row r="1130" spans="1:14" x14ac:dyDescent="0.25">
      <c r="A1130" t="s">
        <v>9</v>
      </c>
      <c r="B1130" t="s">
        <v>13</v>
      </c>
      <c r="C1130">
        <v>5214152442</v>
      </c>
      <c r="D1130" t="s">
        <v>33</v>
      </c>
      <c r="E1130" t="s">
        <v>153</v>
      </c>
      <c r="F1130">
        <v>555134</v>
      </c>
      <c r="G1130">
        <v>53003</v>
      </c>
      <c r="H1130" t="s">
        <v>166</v>
      </c>
      <c r="I1130" s="45">
        <v>205000</v>
      </c>
      <c r="J1130" t="s">
        <v>38</v>
      </c>
      <c r="K1130" s="7">
        <v>7.8083366399999993E-2</v>
      </c>
      <c r="L1130" s="7">
        <v>7.1743264</v>
      </c>
      <c r="M1130" s="7">
        <f>Tabulka2[[#This Row],[Úspora E (TJ/rok)]]*277777.777777777</f>
        <v>21689.823999999939</v>
      </c>
      <c r="N1130" s="7">
        <f>Tabulka2[[#This Row],[Úspora CO2 (tCO2/rok)]]*1000</f>
        <v>7174.3263999999999</v>
      </c>
    </row>
    <row r="1131" spans="1:14" x14ac:dyDescent="0.25">
      <c r="A1131" t="s">
        <v>9</v>
      </c>
      <c r="B1131" t="s">
        <v>13</v>
      </c>
      <c r="C1131">
        <v>5214152527</v>
      </c>
      <c r="D1131" t="s">
        <v>33</v>
      </c>
      <c r="E1131" t="s">
        <v>108</v>
      </c>
      <c r="F1131">
        <v>574767</v>
      </c>
      <c r="G1131">
        <v>53341</v>
      </c>
      <c r="H1131" t="s">
        <v>108</v>
      </c>
      <c r="I1131" s="45">
        <v>205000</v>
      </c>
      <c r="J1131" t="s">
        <v>38</v>
      </c>
      <c r="K1131" s="7">
        <v>9.7924319999999995E-2</v>
      </c>
      <c r="L1131" s="7">
        <v>8.9973200000000002</v>
      </c>
      <c r="M1131" s="7">
        <f>Tabulka2[[#This Row],[Úspora E (TJ/rok)]]*277777.777777777</f>
        <v>27201.199999999921</v>
      </c>
      <c r="N1131" s="7">
        <f>Tabulka2[[#This Row],[Úspora CO2 (tCO2/rok)]]*1000</f>
        <v>8997.32</v>
      </c>
    </row>
    <row r="1132" spans="1:14" x14ac:dyDescent="0.25">
      <c r="A1132" t="s">
        <v>9</v>
      </c>
      <c r="B1132" t="s">
        <v>13</v>
      </c>
      <c r="C1132">
        <v>5214152612</v>
      </c>
      <c r="D1132" t="s">
        <v>33</v>
      </c>
      <c r="E1132" t="s">
        <v>250</v>
      </c>
      <c r="F1132">
        <v>553719</v>
      </c>
      <c r="G1132">
        <v>53002</v>
      </c>
      <c r="H1132" t="s">
        <v>250</v>
      </c>
      <c r="I1132" s="45">
        <v>205000</v>
      </c>
      <c r="J1132" t="s">
        <v>38</v>
      </c>
      <c r="K1132" s="7">
        <v>7.2769413599999999E-2</v>
      </c>
      <c r="L1132" s="7">
        <v>6.6860786000000001</v>
      </c>
      <c r="M1132" s="7">
        <f>Tabulka2[[#This Row],[Úspora E (TJ/rok)]]*277777.777777777</f>
        <v>20213.725999999944</v>
      </c>
      <c r="N1132" s="7">
        <f>Tabulka2[[#This Row],[Úspora CO2 (tCO2/rok)]]*1000</f>
        <v>6686.0785999999998</v>
      </c>
    </row>
    <row r="1133" spans="1:14" x14ac:dyDescent="0.25">
      <c r="A1133" t="s">
        <v>9</v>
      </c>
      <c r="B1133" t="s">
        <v>13</v>
      </c>
      <c r="C1133">
        <v>5214152723</v>
      </c>
      <c r="D1133" t="s">
        <v>33</v>
      </c>
      <c r="E1133" t="s">
        <v>244</v>
      </c>
      <c r="F1133">
        <v>575682</v>
      </c>
      <c r="G1133">
        <v>53352</v>
      </c>
      <c r="H1133" t="s">
        <v>244</v>
      </c>
      <c r="I1133" s="45">
        <v>37500</v>
      </c>
      <c r="J1133" t="s">
        <v>45</v>
      </c>
      <c r="K1133" s="7">
        <v>0</v>
      </c>
      <c r="L1133" s="7">
        <v>0</v>
      </c>
      <c r="M1133" s="7">
        <f>Tabulka2[[#This Row],[Úspora E (TJ/rok)]]*277777.777777777</f>
        <v>0</v>
      </c>
      <c r="N1133" s="7">
        <f>Tabulka2[[#This Row],[Úspora CO2 (tCO2/rok)]]*1000</f>
        <v>0</v>
      </c>
    </row>
    <row r="1134" spans="1:14" x14ac:dyDescent="0.25">
      <c r="A1134" t="s">
        <v>9</v>
      </c>
      <c r="B1134" t="s">
        <v>13</v>
      </c>
      <c r="C1134">
        <v>5214152777</v>
      </c>
      <c r="D1134" t="s">
        <v>33</v>
      </c>
      <c r="E1134" t="s">
        <v>145</v>
      </c>
      <c r="F1134">
        <v>575429</v>
      </c>
      <c r="G1134">
        <v>53345</v>
      </c>
      <c r="H1134" t="s">
        <v>145</v>
      </c>
      <c r="I1134" s="45">
        <v>205000</v>
      </c>
      <c r="J1134" t="s">
        <v>38</v>
      </c>
      <c r="K1134" s="7">
        <v>9.8742664800000005E-2</v>
      </c>
      <c r="L1134" s="7">
        <v>9.0725098000000006</v>
      </c>
      <c r="M1134" s="7">
        <f>Tabulka2[[#This Row],[Úspora E (TJ/rok)]]*277777.777777777</f>
        <v>27428.517999999924</v>
      </c>
      <c r="N1134" s="7">
        <f>Tabulka2[[#This Row],[Úspora CO2 (tCO2/rok)]]*1000</f>
        <v>9072.5097999999998</v>
      </c>
    </row>
    <row r="1135" spans="1:14" x14ac:dyDescent="0.25">
      <c r="A1135" t="s">
        <v>9</v>
      </c>
      <c r="B1135" t="s">
        <v>13</v>
      </c>
      <c r="C1135">
        <v>5214153199</v>
      </c>
      <c r="D1135" t="s">
        <v>33</v>
      </c>
      <c r="E1135" t="s">
        <v>153</v>
      </c>
      <c r="F1135">
        <v>555134</v>
      </c>
      <c r="G1135">
        <v>53006</v>
      </c>
      <c r="H1135" t="s">
        <v>159</v>
      </c>
      <c r="I1135" s="45">
        <v>205000</v>
      </c>
      <c r="J1135" t="s">
        <v>38</v>
      </c>
      <c r="K1135" s="7">
        <v>4.870008E-2</v>
      </c>
      <c r="L1135" s="7">
        <v>4.4745799999999996</v>
      </c>
      <c r="M1135" s="7">
        <f>Tabulka2[[#This Row],[Úspora E (TJ/rok)]]*277777.777777777</f>
        <v>13527.799999999961</v>
      </c>
      <c r="N1135" s="7">
        <f>Tabulka2[[#This Row],[Úspora CO2 (tCO2/rok)]]*1000</f>
        <v>4474.58</v>
      </c>
    </row>
    <row r="1136" spans="1:14" x14ac:dyDescent="0.25">
      <c r="A1136" t="s">
        <v>9</v>
      </c>
      <c r="B1136" t="s">
        <v>13</v>
      </c>
      <c r="C1136">
        <v>5214153204</v>
      </c>
      <c r="D1136" t="s">
        <v>33</v>
      </c>
      <c r="E1136" t="s">
        <v>107</v>
      </c>
      <c r="F1136">
        <v>572845</v>
      </c>
      <c r="G1136">
        <v>53002</v>
      </c>
      <c r="H1136" t="s">
        <v>107</v>
      </c>
      <c r="I1136" s="45">
        <v>205000</v>
      </c>
      <c r="J1136" t="s">
        <v>38</v>
      </c>
      <c r="K1136" s="7">
        <v>5.0197680000000001E-2</v>
      </c>
      <c r="L1136" s="7">
        <v>4.6121800000000004</v>
      </c>
      <c r="M1136" s="7">
        <f>Tabulka2[[#This Row],[Úspora E (TJ/rok)]]*277777.777777777</f>
        <v>13943.799999999961</v>
      </c>
      <c r="N1136" s="7">
        <f>Tabulka2[[#This Row],[Úspora CO2 (tCO2/rok)]]*1000</f>
        <v>4612.18</v>
      </c>
    </row>
    <row r="1137" spans="1:14" x14ac:dyDescent="0.25">
      <c r="A1137" t="s">
        <v>9</v>
      </c>
      <c r="B1137" t="s">
        <v>13</v>
      </c>
      <c r="C1137">
        <v>5214153457</v>
      </c>
      <c r="D1137" t="s">
        <v>33</v>
      </c>
      <c r="E1137" t="s">
        <v>256</v>
      </c>
      <c r="F1137">
        <v>572934</v>
      </c>
      <c r="G1137">
        <v>53345</v>
      </c>
      <c r="H1137" t="s">
        <v>256</v>
      </c>
      <c r="I1137" s="45">
        <v>205000</v>
      </c>
      <c r="J1137" t="s">
        <v>38</v>
      </c>
      <c r="K1137" s="7">
        <v>5.2186118399999995E-2</v>
      </c>
      <c r="L1137" s="7">
        <v>4.7948784</v>
      </c>
      <c r="M1137" s="7">
        <f>Tabulka2[[#This Row],[Úspora E (TJ/rok)]]*277777.777777777</f>
        <v>14496.143999999958</v>
      </c>
      <c r="N1137" s="7">
        <f>Tabulka2[[#This Row],[Úspora CO2 (tCO2/rok)]]*1000</f>
        <v>4794.8783999999996</v>
      </c>
    </row>
    <row r="1138" spans="1:14" x14ac:dyDescent="0.25">
      <c r="A1138" t="s">
        <v>9</v>
      </c>
      <c r="B1138" t="s">
        <v>13</v>
      </c>
      <c r="C1138">
        <v>5214153504</v>
      </c>
      <c r="D1138" t="s">
        <v>33</v>
      </c>
      <c r="E1138" t="s">
        <v>153</v>
      </c>
      <c r="F1138">
        <v>555134</v>
      </c>
      <c r="G1138">
        <v>53006</v>
      </c>
      <c r="H1138" t="s">
        <v>159</v>
      </c>
      <c r="I1138" s="45">
        <v>167400</v>
      </c>
      <c r="J1138" t="s">
        <v>38</v>
      </c>
      <c r="K1138" s="7">
        <v>3.3115680000000002E-2</v>
      </c>
      <c r="L1138" s="7">
        <v>3.0426799999999998</v>
      </c>
      <c r="M1138" s="7">
        <f>Tabulka2[[#This Row],[Úspora E (TJ/rok)]]*277777.777777777</f>
        <v>9198.7999999999738</v>
      </c>
      <c r="N1138" s="7">
        <f>Tabulka2[[#This Row],[Úspora CO2 (tCO2/rok)]]*1000</f>
        <v>3042.68</v>
      </c>
    </row>
    <row r="1139" spans="1:14" x14ac:dyDescent="0.25">
      <c r="A1139" t="s">
        <v>9</v>
      </c>
      <c r="B1139" t="s">
        <v>13</v>
      </c>
      <c r="C1139">
        <v>5214153510</v>
      </c>
      <c r="D1139" t="s">
        <v>33</v>
      </c>
      <c r="E1139" t="s">
        <v>54</v>
      </c>
      <c r="F1139">
        <v>574830</v>
      </c>
      <c r="G1139">
        <v>53341</v>
      </c>
      <c r="H1139" t="s">
        <v>54</v>
      </c>
      <c r="I1139" s="45">
        <v>205000</v>
      </c>
      <c r="J1139" t="s">
        <v>38</v>
      </c>
      <c r="K1139" s="7">
        <v>7.2007416000000005E-2</v>
      </c>
      <c r="L1139" s="7">
        <v>6.616066</v>
      </c>
      <c r="M1139" s="7">
        <f>Tabulka2[[#This Row],[Úspora E (TJ/rok)]]*277777.777777777</f>
        <v>20002.059999999947</v>
      </c>
      <c r="N1139" s="7">
        <f>Tabulka2[[#This Row],[Úspora CO2 (tCO2/rok)]]*1000</f>
        <v>6616.0659999999998</v>
      </c>
    </row>
    <row r="1140" spans="1:14" x14ac:dyDescent="0.25">
      <c r="A1140" t="s">
        <v>9</v>
      </c>
      <c r="B1140" t="s">
        <v>13</v>
      </c>
      <c r="C1140">
        <v>5214153595</v>
      </c>
      <c r="D1140" t="s">
        <v>33</v>
      </c>
      <c r="E1140" t="s">
        <v>90</v>
      </c>
      <c r="F1140">
        <v>572977</v>
      </c>
      <c r="G1140">
        <v>53002</v>
      </c>
      <c r="H1140" t="s">
        <v>90</v>
      </c>
      <c r="I1140" s="45">
        <v>205000</v>
      </c>
      <c r="J1140" t="s">
        <v>38</v>
      </c>
      <c r="K1140" s="7">
        <v>6.8552639999999998E-2</v>
      </c>
      <c r="L1140" s="7">
        <v>6.2986400000000007</v>
      </c>
      <c r="M1140" s="7">
        <f>Tabulka2[[#This Row],[Úspora E (TJ/rok)]]*277777.777777777</f>
        <v>19042.399999999947</v>
      </c>
      <c r="N1140" s="7">
        <f>Tabulka2[[#This Row],[Úspora CO2 (tCO2/rok)]]*1000</f>
        <v>6298.64</v>
      </c>
    </row>
    <row r="1141" spans="1:14" x14ac:dyDescent="0.25">
      <c r="A1141" t="s">
        <v>9</v>
      </c>
      <c r="B1141" t="s">
        <v>13</v>
      </c>
      <c r="C1141">
        <v>5214153658</v>
      </c>
      <c r="D1141" t="s">
        <v>33</v>
      </c>
      <c r="E1141" t="s">
        <v>153</v>
      </c>
      <c r="F1141">
        <v>555134</v>
      </c>
      <c r="G1141">
        <v>53006</v>
      </c>
      <c r="H1141" t="s">
        <v>160</v>
      </c>
      <c r="I1141" s="45">
        <v>245000</v>
      </c>
      <c r="J1141" t="s">
        <v>40</v>
      </c>
      <c r="K1141" s="7">
        <v>8.1085680000000007E-2</v>
      </c>
      <c r="L1141" s="7">
        <v>7.4501800000000005</v>
      </c>
      <c r="M1141" s="7">
        <f>Tabulka2[[#This Row],[Úspora E (TJ/rok)]]*277777.777777777</f>
        <v>22523.799999999937</v>
      </c>
      <c r="N1141" s="7">
        <f>Tabulka2[[#This Row],[Úspora CO2 (tCO2/rok)]]*1000</f>
        <v>7450.18</v>
      </c>
    </row>
    <row r="1142" spans="1:14" x14ac:dyDescent="0.25">
      <c r="A1142" t="s">
        <v>9</v>
      </c>
      <c r="B1142" t="s">
        <v>13</v>
      </c>
      <c r="C1142">
        <v>5214153828</v>
      </c>
      <c r="D1142" t="s">
        <v>33</v>
      </c>
      <c r="E1142" t="s">
        <v>227</v>
      </c>
      <c r="F1142">
        <v>575640</v>
      </c>
      <c r="G1142">
        <v>53304</v>
      </c>
      <c r="H1142" t="s">
        <v>227</v>
      </c>
      <c r="I1142" s="45">
        <v>205000</v>
      </c>
      <c r="J1142" t="s">
        <v>38</v>
      </c>
      <c r="K1142" s="7">
        <v>9.1937944800000004E-2</v>
      </c>
      <c r="L1142" s="7">
        <v>8.4472898000000001</v>
      </c>
      <c r="M1142" s="7">
        <f>Tabulka2[[#This Row],[Úspora E (TJ/rok)]]*277777.777777777</f>
        <v>25538.31799999993</v>
      </c>
      <c r="N1142" s="7">
        <f>Tabulka2[[#This Row],[Úspora CO2 (tCO2/rok)]]*1000</f>
        <v>8447.2898000000005</v>
      </c>
    </row>
    <row r="1143" spans="1:14" x14ac:dyDescent="0.25">
      <c r="A1143" t="s">
        <v>9</v>
      </c>
      <c r="B1143" t="s">
        <v>13</v>
      </c>
      <c r="C1143">
        <v>5214153881</v>
      </c>
      <c r="D1143" t="s">
        <v>33</v>
      </c>
      <c r="E1143" t="s">
        <v>255</v>
      </c>
      <c r="F1143">
        <v>575739</v>
      </c>
      <c r="G1143">
        <v>53002</v>
      </c>
      <c r="H1143" t="s">
        <v>255</v>
      </c>
      <c r="I1143" s="45">
        <v>205000</v>
      </c>
      <c r="J1143" t="s">
        <v>38</v>
      </c>
      <c r="K1143" s="7">
        <v>4.7146319999999999E-2</v>
      </c>
      <c r="L1143" s="7">
        <v>4.3318199999999996</v>
      </c>
      <c r="M1143" s="7">
        <f>Tabulka2[[#This Row],[Úspora E (TJ/rok)]]*277777.777777777</f>
        <v>13096.199999999963</v>
      </c>
      <c r="N1143" s="7">
        <f>Tabulka2[[#This Row],[Úspora CO2 (tCO2/rok)]]*1000</f>
        <v>4331.82</v>
      </c>
    </row>
    <row r="1144" spans="1:14" x14ac:dyDescent="0.25">
      <c r="A1144" t="s">
        <v>9</v>
      </c>
      <c r="B1144" t="s">
        <v>13</v>
      </c>
      <c r="C1144">
        <v>5214153883</v>
      </c>
      <c r="D1144" t="s">
        <v>33</v>
      </c>
      <c r="E1144" t="s">
        <v>227</v>
      </c>
      <c r="F1144">
        <v>575640</v>
      </c>
      <c r="G1144">
        <v>53304</v>
      </c>
      <c r="H1144" t="s">
        <v>227</v>
      </c>
      <c r="I1144" s="45">
        <v>205000</v>
      </c>
      <c r="J1144" t="s">
        <v>38</v>
      </c>
      <c r="K1144" s="7">
        <v>5.5691999999999998E-2</v>
      </c>
      <c r="L1144" s="7">
        <v>5.117</v>
      </c>
      <c r="M1144" s="7">
        <f>Tabulka2[[#This Row],[Úspora E (TJ/rok)]]*277777.777777777</f>
        <v>15469.999999999956</v>
      </c>
      <c r="N1144" s="7">
        <f>Tabulka2[[#This Row],[Úspora CO2 (tCO2/rok)]]*1000</f>
        <v>5117</v>
      </c>
    </row>
    <row r="1145" spans="1:14" x14ac:dyDescent="0.25">
      <c r="A1145" t="s">
        <v>9</v>
      </c>
      <c r="B1145" t="s">
        <v>13</v>
      </c>
      <c r="C1145">
        <v>5214153902</v>
      </c>
      <c r="D1145" t="s">
        <v>33</v>
      </c>
      <c r="E1145" t="s">
        <v>75</v>
      </c>
      <c r="F1145">
        <v>574899</v>
      </c>
      <c r="G1145">
        <v>53002</v>
      </c>
      <c r="H1145" t="s">
        <v>284</v>
      </c>
      <c r="I1145" s="45">
        <v>180000</v>
      </c>
      <c r="J1145" t="s">
        <v>38</v>
      </c>
      <c r="K1145" s="7">
        <v>4.2066460799999997E-2</v>
      </c>
      <c r="L1145" s="7">
        <v>3.8650807999999999</v>
      </c>
      <c r="M1145" s="7">
        <f>Tabulka2[[#This Row],[Úspora E (TJ/rok)]]*277777.777777777</f>
        <v>11685.127999999966</v>
      </c>
      <c r="N1145" s="7">
        <f>Tabulka2[[#This Row],[Úspora CO2 (tCO2/rok)]]*1000</f>
        <v>3865.0807999999997</v>
      </c>
    </row>
    <row r="1146" spans="1:14" x14ac:dyDescent="0.25">
      <c r="A1146" t="s">
        <v>9</v>
      </c>
      <c r="B1146" t="s">
        <v>13</v>
      </c>
      <c r="C1146">
        <v>5214154054</v>
      </c>
      <c r="D1146" t="s">
        <v>33</v>
      </c>
      <c r="E1146" t="s">
        <v>118</v>
      </c>
      <c r="F1146">
        <v>575305</v>
      </c>
      <c r="G1146">
        <v>53345</v>
      </c>
      <c r="H1146" t="s">
        <v>118</v>
      </c>
      <c r="I1146" s="45">
        <v>205000</v>
      </c>
      <c r="J1146" t="s">
        <v>38</v>
      </c>
      <c r="K1146" s="7">
        <v>8.2952063999999992E-2</v>
      </c>
      <c r="L1146" s="7">
        <v>7.621664</v>
      </c>
      <c r="M1146" s="7">
        <f>Tabulka2[[#This Row],[Úspora E (TJ/rok)]]*277777.777777777</f>
        <v>23042.239999999932</v>
      </c>
      <c r="N1146" s="7">
        <f>Tabulka2[[#This Row],[Úspora CO2 (tCO2/rok)]]*1000</f>
        <v>7621.6639999999998</v>
      </c>
    </row>
    <row r="1147" spans="1:14" x14ac:dyDescent="0.25">
      <c r="A1147" t="s">
        <v>9</v>
      </c>
      <c r="B1147" t="s">
        <v>13</v>
      </c>
      <c r="C1147">
        <v>5214154091</v>
      </c>
      <c r="D1147" t="s">
        <v>33</v>
      </c>
      <c r="E1147" t="s">
        <v>153</v>
      </c>
      <c r="F1147">
        <v>555134</v>
      </c>
      <c r="G1147">
        <v>53002</v>
      </c>
      <c r="H1147" t="s">
        <v>167</v>
      </c>
      <c r="I1147" s="45">
        <v>205000</v>
      </c>
      <c r="J1147" t="s">
        <v>38</v>
      </c>
      <c r="K1147" s="7">
        <v>7.0677359999999995E-2</v>
      </c>
      <c r="L1147" s="7">
        <v>6.4938599999999997</v>
      </c>
      <c r="M1147" s="7">
        <f>Tabulka2[[#This Row],[Úspora E (TJ/rok)]]*277777.777777777</f>
        <v>19632.599999999944</v>
      </c>
      <c r="N1147" s="7">
        <f>Tabulka2[[#This Row],[Úspora CO2 (tCO2/rok)]]*1000</f>
        <v>6493.86</v>
      </c>
    </row>
    <row r="1148" spans="1:14" x14ac:dyDescent="0.25">
      <c r="A1148" t="s">
        <v>9</v>
      </c>
      <c r="B1148" t="s">
        <v>13</v>
      </c>
      <c r="C1148">
        <v>5214154263</v>
      </c>
      <c r="D1148" t="s">
        <v>33</v>
      </c>
      <c r="E1148" t="s">
        <v>251</v>
      </c>
      <c r="F1148">
        <v>575704</v>
      </c>
      <c r="G1148">
        <v>53352</v>
      </c>
      <c r="H1148" t="s">
        <v>251</v>
      </c>
      <c r="I1148" s="45">
        <v>204646.46</v>
      </c>
      <c r="J1148" t="s">
        <v>38</v>
      </c>
      <c r="K1148" s="7">
        <v>6.1675099200000007E-2</v>
      </c>
      <c r="L1148" s="7">
        <v>5.6667291999999998</v>
      </c>
      <c r="M1148" s="7">
        <f>Tabulka2[[#This Row],[Úspora E (TJ/rok)]]*277777.777777777</f>
        <v>17131.971999999954</v>
      </c>
      <c r="N1148" s="7">
        <f>Tabulka2[[#This Row],[Úspora CO2 (tCO2/rok)]]*1000</f>
        <v>5666.7291999999998</v>
      </c>
    </row>
    <row r="1149" spans="1:14" x14ac:dyDescent="0.25">
      <c r="A1149" t="s">
        <v>9</v>
      </c>
      <c r="B1149" t="s">
        <v>13</v>
      </c>
      <c r="C1149">
        <v>5214154479</v>
      </c>
      <c r="D1149" t="s">
        <v>33</v>
      </c>
      <c r="E1149" t="s">
        <v>251</v>
      </c>
      <c r="F1149">
        <v>575704</v>
      </c>
      <c r="G1149">
        <v>53352</v>
      </c>
      <c r="H1149" t="s">
        <v>251</v>
      </c>
      <c r="I1149" s="45">
        <v>201800</v>
      </c>
      <c r="J1149" t="s">
        <v>38</v>
      </c>
      <c r="K1149" s="7">
        <v>3.8961000000000003E-2</v>
      </c>
      <c r="L1149" s="7">
        <v>3.5797500000000002</v>
      </c>
      <c r="M1149" s="7">
        <f>Tabulka2[[#This Row],[Úspora E (TJ/rok)]]*277777.777777777</f>
        <v>10822.499999999971</v>
      </c>
      <c r="N1149" s="7">
        <f>Tabulka2[[#This Row],[Úspora CO2 (tCO2/rok)]]*1000</f>
        <v>3579.75</v>
      </c>
    </row>
    <row r="1150" spans="1:14" x14ac:dyDescent="0.25">
      <c r="A1150" t="s">
        <v>9</v>
      </c>
      <c r="B1150" t="s">
        <v>13</v>
      </c>
      <c r="C1150">
        <v>5214154517</v>
      </c>
      <c r="D1150" t="s">
        <v>33</v>
      </c>
      <c r="E1150" t="s">
        <v>250</v>
      </c>
      <c r="F1150">
        <v>553719</v>
      </c>
      <c r="G1150">
        <v>53002</v>
      </c>
      <c r="H1150" t="s">
        <v>250</v>
      </c>
      <c r="I1150" s="45">
        <v>205000</v>
      </c>
      <c r="J1150" t="s">
        <v>38</v>
      </c>
      <c r="K1150" s="7">
        <v>9.6787548000000001E-2</v>
      </c>
      <c r="L1150" s="7">
        <v>8.8928729999999998</v>
      </c>
      <c r="M1150" s="7">
        <f>Tabulka2[[#This Row],[Úspora E (TJ/rok)]]*277777.777777777</f>
        <v>26885.429999999924</v>
      </c>
      <c r="N1150" s="7">
        <f>Tabulka2[[#This Row],[Úspora CO2 (tCO2/rok)]]*1000</f>
        <v>8892.8729999999996</v>
      </c>
    </row>
    <row r="1151" spans="1:14" x14ac:dyDescent="0.25">
      <c r="A1151" t="s">
        <v>9</v>
      </c>
      <c r="B1151" t="s">
        <v>13</v>
      </c>
      <c r="C1151">
        <v>5214154600</v>
      </c>
      <c r="D1151" t="s">
        <v>33</v>
      </c>
      <c r="E1151" t="s">
        <v>108</v>
      </c>
      <c r="F1151">
        <v>574767</v>
      </c>
      <c r="G1151">
        <v>53341</v>
      </c>
      <c r="H1151" t="s">
        <v>108</v>
      </c>
      <c r="I1151" s="45">
        <v>205000</v>
      </c>
      <c r="J1151" t="s">
        <v>38</v>
      </c>
      <c r="K1151" s="7">
        <v>7.2405777599999999E-2</v>
      </c>
      <c r="L1151" s="7">
        <v>6.6526676</v>
      </c>
      <c r="M1151" s="7">
        <f>Tabulka2[[#This Row],[Úspora E (TJ/rok)]]*277777.777777777</f>
        <v>20112.715999999942</v>
      </c>
      <c r="N1151" s="7">
        <f>Tabulka2[[#This Row],[Úspora CO2 (tCO2/rok)]]*1000</f>
        <v>6652.6675999999998</v>
      </c>
    </row>
    <row r="1152" spans="1:14" x14ac:dyDescent="0.25">
      <c r="A1152" t="s">
        <v>9</v>
      </c>
      <c r="B1152" t="s">
        <v>13</v>
      </c>
      <c r="C1152">
        <v>5214154642</v>
      </c>
      <c r="D1152" t="s">
        <v>33</v>
      </c>
      <c r="E1152" t="s">
        <v>250</v>
      </c>
      <c r="F1152">
        <v>553719</v>
      </c>
      <c r="G1152">
        <v>53002</v>
      </c>
      <c r="H1152" t="s">
        <v>250</v>
      </c>
      <c r="I1152" s="45">
        <v>170000</v>
      </c>
      <c r="J1152" t="s">
        <v>38</v>
      </c>
      <c r="K1152" s="7">
        <v>5.3707773600000001E-2</v>
      </c>
      <c r="L1152" s="7">
        <v>4.9346886000000003</v>
      </c>
      <c r="M1152" s="7">
        <f>Tabulka2[[#This Row],[Úspora E (TJ/rok)]]*277777.777777777</f>
        <v>14918.825999999959</v>
      </c>
      <c r="N1152" s="7">
        <f>Tabulka2[[#This Row],[Úspora CO2 (tCO2/rok)]]*1000</f>
        <v>4934.6886000000004</v>
      </c>
    </row>
    <row r="1153" spans="1:14" x14ac:dyDescent="0.25">
      <c r="A1153" t="s">
        <v>9</v>
      </c>
      <c r="B1153" t="s">
        <v>13</v>
      </c>
      <c r="C1153">
        <v>5214154839</v>
      </c>
      <c r="D1153" t="s">
        <v>33</v>
      </c>
      <c r="E1153" t="s">
        <v>92</v>
      </c>
      <c r="F1153">
        <v>575046</v>
      </c>
      <c r="G1153">
        <v>53352</v>
      </c>
      <c r="H1153" t="s">
        <v>92</v>
      </c>
      <c r="I1153" s="45">
        <v>205000</v>
      </c>
      <c r="J1153" t="s">
        <v>38</v>
      </c>
      <c r="K1153" s="7">
        <v>5.4637128E-2</v>
      </c>
      <c r="L1153" s="7">
        <v>5.0200780000000007</v>
      </c>
      <c r="M1153" s="7">
        <f>Tabulka2[[#This Row],[Úspora E (TJ/rok)]]*277777.777777777</f>
        <v>15176.979999999958</v>
      </c>
      <c r="N1153" s="7">
        <f>Tabulka2[[#This Row],[Úspora CO2 (tCO2/rok)]]*1000</f>
        <v>5020.0780000000004</v>
      </c>
    </row>
    <row r="1154" spans="1:14" x14ac:dyDescent="0.25">
      <c r="A1154" t="s">
        <v>9</v>
      </c>
      <c r="B1154" t="s">
        <v>13</v>
      </c>
      <c r="C1154">
        <v>5214155081</v>
      </c>
      <c r="D1154" t="s">
        <v>33</v>
      </c>
      <c r="E1154" t="s">
        <v>153</v>
      </c>
      <c r="F1154">
        <v>555134</v>
      </c>
      <c r="G1154">
        <v>53003</v>
      </c>
      <c r="H1154" t="s">
        <v>274</v>
      </c>
      <c r="I1154" s="45">
        <v>65000</v>
      </c>
      <c r="J1154" t="s">
        <v>57</v>
      </c>
      <c r="K1154" s="7">
        <v>2.5791999999999999E-2</v>
      </c>
      <c r="L1154" s="7">
        <v>2.3697778879999998</v>
      </c>
      <c r="M1154" s="7">
        <f>Tabulka2[[#This Row],[Úspora E (TJ/rok)]]*277777.777777777</f>
        <v>7164.4444444444243</v>
      </c>
      <c r="N1154" s="7">
        <f>Tabulka2[[#This Row],[Úspora CO2 (tCO2/rok)]]*1000</f>
        <v>2369.7778879999996</v>
      </c>
    </row>
    <row r="1155" spans="1:14" x14ac:dyDescent="0.25">
      <c r="A1155" t="s">
        <v>9</v>
      </c>
      <c r="B1155" t="s">
        <v>13</v>
      </c>
      <c r="C1155">
        <v>5214155103</v>
      </c>
      <c r="D1155" t="s">
        <v>33</v>
      </c>
      <c r="E1155" t="s">
        <v>258</v>
      </c>
      <c r="F1155">
        <v>575887</v>
      </c>
      <c r="G1155">
        <v>53002</v>
      </c>
      <c r="H1155" t="s">
        <v>258</v>
      </c>
      <c r="I1155" s="45">
        <v>205000</v>
      </c>
      <c r="J1155" t="s">
        <v>38</v>
      </c>
      <c r="K1155" s="7">
        <v>6.6046967999999998E-2</v>
      </c>
      <c r="L1155" s="7">
        <v>6.0684179999999994</v>
      </c>
      <c r="M1155" s="7">
        <f>Tabulka2[[#This Row],[Úspora E (TJ/rok)]]*277777.777777777</f>
        <v>18346.379999999946</v>
      </c>
      <c r="N1155" s="7">
        <f>Tabulka2[[#This Row],[Úspora CO2 (tCO2/rok)]]*1000</f>
        <v>6068.4179999999997</v>
      </c>
    </row>
    <row r="1156" spans="1:14" x14ac:dyDescent="0.25">
      <c r="A1156" t="s">
        <v>9</v>
      </c>
      <c r="B1156" t="s">
        <v>13</v>
      </c>
      <c r="C1156">
        <v>5214155125</v>
      </c>
      <c r="D1156" t="s">
        <v>33</v>
      </c>
      <c r="E1156" t="s">
        <v>227</v>
      </c>
      <c r="F1156">
        <v>575640</v>
      </c>
      <c r="G1156">
        <v>53304</v>
      </c>
      <c r="H1156" t="s">
        <v>228</v>
      </c>
      <c r="I1156" s="45">
        <v>168000</v>
      </c>
      <c r="J1156" t="s">
        <v>38</v>
      </c>
      <c r="K1156" s="7">
        <v>4.1096577599999996E-2</v>
      </c>
      <c r="L1156" s="7">
        <v>3.7759676</v>
      </c>
      <c r="M1156" s="7">
        <f>Tabulka2[[#This Row],[Úspora E (TJ/rok)]]*277777.777777777</f>
        <v>11415.715999999968</v>
      </c>
      <c r="N1156" s="7">
        <f>Tabulka2[[#This Row],[Úspora CO2 (tCO2/rok)]]*1000</f>
        <v>3775.9675999999999</v>
      </c>
    </row>
    <row r="1157" spans="1:14" x14ac:dyDescent="0.25">
      <c r="A1157" t="s">
        <v>9</v>
      </c>
      <c r="B1157" t="s">
        <v>13</v>
      </c>
      <c r="C1157">
        <v>5214155172</v>
      </c>
      <c r="D1157" t="s">
        <v>33</v>
      </c>
      <c r="E1157" t="s">
        <v>255</v>
      </c>
      <c r="F1157">
        <v>575739</v>
      </c>
      <c r="G1157">
        <v>53002</v>
      </c>
      <c r="H1157" t="s">
        <v>255</v>
      </c>
      <c r="I1157" s="45">
        <v>275000</v>
      </c>
      <c r="J1157" t="s">
        <v>40</v>
      </c>
      <c r="K1157" s="7">
        <v>7.8408720000000001E-2</v>
      </c>
      <c r="L1157" s="7">
        <v>7.2042200000000003</v>
      </c>
      <c r="M1157" s="7">
        <f>Tabulka2[[#This Row],[Úspora E (TJ/rok)]]*277777.777777777</f>
        <v>21780.199999999939</v>
      </c>
      <c r="N1157" s="7">
        <f>Tabulka2[[#This Row],[Úspora CO2 (tCO2/rok)]]*1000</f>
        <v>7204.22</v>
      </c>
    </row>
    <row r="1158" spans="1:14" x14ac:dyDescent="0.25">
      <c r="A1158" t="s">
        <v>9</v>
      </c>
      <c r="B1158" t="s">
        <v>13</v>
      </c>
      <c r="C1158">
        <v>5214155175</v>
      </c>
      <c r="D1158" t="s">
        <v>33</v>
      </c>
      <c r="E1158" t="s">
        <v>34</v>
      </c>
      <c r="F1158">
        <v>574724</v>
      </c>
      <c r="G1158">
        <v>53002</v>
      </c>
      <c r="H1158" t="s">
        <v>34</v>
      </c>
      <c r="I1158" s="45">
        <v>80000</v>
      </c>
      <c r="J1158" t="s">
        <v>36</v>
      </c>
      <c r="K1158" s="7">
        <v>9.1584627223230478E-2</v>
      </c>
      <c r="L1158" s="7">
        <v>8.4148272516413805</v>
      </c>
      <c r="M1158" s="7">
        <f>Tabulka2[[#This Row],[Úspora E (TJ/rok)]]*277777.777777777</f>
        <v>25440.17422867506</v>
      </c>
      <c r="N1158" s="7">
        <f>Tabulka2[[#This Row],[Úspora CO2 (tCO2/rok)]]*1000</f>
        <v>8414.8272516413799</v>
      </c>
    </row>
    <row r="1159" spans="1:14" x14ac:dyDescent="0.25">
      <c r="A1159" t="s">
        <v>9</v>
      </c>
      <c r="B1159" t="s">
        <v>13</v>
      </c>
      <c r="C1159">
        <v>5214155189</v>
      </c>
      <c r="D1159" t="s">
        <v>33</v>
      </c>
      <c r="E1159" t="s">
        <v>153</v>
      </c>
      <c r="F1159">
        <v>555134</v>
      </c>
      <c r="G1159">
        <v>53002</v>
      </c>
      <c r="H1159" t="s">
        <v>275</v>
      </c>
      <c r="I1159" s="45">
        <v>245000</v>
      </c>
      <c r="J1159" t="s">
        <v>40</v>
      </c>
      <c r="K1159" s="7">
        <v>8.7525359999999996E-2</v>
      </c>
      <c r="L1159" s="7">
        <v>8.0418599999999998</v>
      </c>
      <c r="M1159" s="7">
        <f>Tabulka2[[#This Row],[Úspora E (TJ/rok)]]*277777.777777777</f>
        <v>24312.599999999929</v>
      </c>
      <c r="N1159" s="7">
        <f>Tabulka2[[#This Row],[Úspora CO2 (tCO2/rok)]]*1000</f>
        <v>8041.86</v>
      </c>
    </row>
    <row r="1160" spans="1:14" x14ac:dyDescent="0.25">
      <c r="A1160" t="s">
        <v>9</v>
      </c>
      <c r="B1160" t="s">
        <v>13</v>
      </c>
      <c r="C1160">
        <v>5214155211</v>
      </c>
      <c r="D1160" t="s">
        <v>33</v>
      </c>
      <c r="E1160" t="s">
        <v>257</v>
      </c>
      <c r="F1160">
        <v>572985</v>
      </c>
      <c r="G1160">
        <v>53002</v>
      </c>
      <c r="H1160" t="s">
        <v>257</v>
      </c>
      <c r="I1160" s="45">
        <v>275000</v>
      </c>
      <c r="J1160" t="s">
        <v>40</v>
      </c>
      <c r="K1160" s="7">
        <v>6.5642616000000001E-2</v>
      </c>
      <c r="L1160" s="7">
        <v>6.0312660000000005</v>
      </c>
      <c r="M1160" s="7">
        <f>Tabulka2[[#This Row],[Úspora E (TJ/rok)]]*277777.777777777</f>
        <v>18234.05999999995</v>
      </c>
      <c r="N1160" s="7">
        <f>Tabulka2[[#This Row],[Úspora CO2 (tCO2/rok)]]*1000</f>
        <v>6031.2660000000005</v>
      </c>
    </row>
    <row r="1161" spans="1:14" x14ac:dyDescent="0.25">
      <c r="A1161" t="s">
        <v>9</v>
      </c>
      <c r="B1161" t="s">
        <v>13</v>
      </c>
      <c r="C1161">
        <v>5214155511</v>
      </c>
      <c r="D1161" t="s">
        <v>33</v>
      </c>
      <c r="E1161" t="s">
        <v>52</v>
      </c>
      <c r="F1161">
        <v>574813</v>
      </c>
      <c r="G1161">
        <v>53352</v>
      </c>
      <c r="H1161" t="s">
        <v>52</v>
      </c>
      <c r="I1161" s="45">
        <v>205000</v>
      </c>
      <c r="J1161" t="s">
        <v>38</v>
      </c>
      <c r="K1161" s="7">
        <v>7.1324229599999997E-2</v>
      </c>
      <c r="L1161" s="7">
        <v>6.5532945999999992</v>
      </c>
      <c r="M1161" s="7">
        <f>Tabulka2[[#This Row],[Úspora E (TJ/rok)]]*277777.777777777</f>
        <v>19812.285999999942</v>
      </c>
      <c r="N1161" s="7">
        <f>Tabulka2[[#This Row],[Úspora CO2 (tCO2/rok)]]*1000</f>
        <v>6553.2945999999993</v>
      </c>
    </row>
    <row r="1162" spans="1:14" x14ac:dyDescent="0.25">
      <c r="A1162" t="s">
        <v>9</v>
      </c>
      <c r="B1162" t="s">
        <v>13</v>
      </c>
      <c r="C1162">
        <v>5214155527</v>
      </c>
      <c r="D1162" t="s">
        <v>33</v>
      </c>
      <c r="E1162" t="s">
        <v>251</v>
      </c>
      <c r="F1162">
        <v>575704</v>
      </c>
      <c r="G1162">
        <v>53352</v>
      </c>
      <c r="H1162" t="s">
        <v>251</v>
      </c>
      <c r="I1162" s="45">
        <v>205000</v>
      </c>
      <c r="J1162" t="s">
        <v>38</v>
      </c>
      <c r="K1162" s="7">
        <v>8.7682233600000006E-2</v>
      </c>
      <c r="L1162" s="7">
        <v>8.0562736000000008</v>
      </c>
      <c r="M1162" s="7">
        <f>Tabulka2[[#This Row],[Úspora E (TJ/rok)]]*277777.777777777</f>
        <v>24356.175999999934</v>
      </c>
      <c r="N1162" s="7">
        <f>Tabulka2[[#This Row],[Úspora CO2 (tCO2/rok)]]*1000</f>
        <v>8056.2736000000004</v>
      </c>
    </row>
    <row r="1163" spans="1:14" x14ac:dyDescent="0.25">
      <c r="A1163" t="s">
        <v>9</v>
      </c>
      <c r="B1163" t="s">
        <v>13</v>
      </c>
      <c r="C1163">
        <v>5214155611</v>
      </c>
      <c r="D1163" t="s">
        <v>33</v>
      </c>
      <c r="E1163" t="s">
        <v>153</v>
      </c>
      <c r="F1163">
        <v>555134</v>
      </c>
      <c r="G1163">
        <v>53002</v>
      </c>
      <c r="H1163" t="s">
        <v>186</v>
      </c>
      <c r="I1163" s="45">
        <v>205000</v>
      </c>
      <c r="J1163" t="s">
        <v>38</v>
      </c>
      <c r="K1163" s="7">
        <v>8.0935077600000002E-2</v>
      </c>
      <c r="L1163" s="7">
        <v>7.4363425999999997</v>
      </c>
      <c r="M1163" s="7">
        <f>Tabulka2[[#This Row],[Úspora E (TJ/rok)]]*277777.777777777</f>
        <v>22481.965999999939</v>
      </c>
      <c r="N1163" s="7">
        <f>Tabulka2[[#This Row],[Úspora CO2 (tCO2/rok)]]*1000</f>
        <v>7436.3425999999999</v>
      </c>
    </row>
    <row r="1164" spans="1:14" x14ac:dyDescent="0.25">
      <c r="A1164" t="s">
        <v>9</v>
      </c>
      <c r="B1164" t="s">
        <v>13</v>
      </c>
      <c r="C1164">
        <v>5214155702</v>
      </c>
      <c r="D1164" t="s">
        <v>33</v>
      </c>
      <c r="E1164" t="s">
        <v>260</v>
      </c>
      <c r="F1164">
        <v>575984</v>
      </c>
      <c r="G1164">
        <v>53341</v>
      </c>
      <c r="H1164" t="s">
        <v>260</v>
      </c>
      <c r="I1164" s="45">
        <v>245000</v>
      </c>
      <c r="J1164" t="s">
        <v>40</v>
      </c>
      <c r="K1164" s="7">
        <v>9.3348309600000012E-2</v>
      </c>
      <c r="L1164" s="7">
        <v>8.5768746000000018</v>
      </c>
      <c r="M1164" s="7">
        <f>Tabulka2[[#This Row],[Úspora E (TJ/rok)]]*277777.777777777</f>
        <v>25930.08599999993</v>
      </c>
      <c r="N1164" s="7">
        <f>Tabulka2[[#This Row],[Úspora CO2 (tCO2/rok)]]*1000</f>
        <v>8576.874600000001</v>
      </c>
    </row>
    <row r="1165" spans="1:14" x14ac:dyDescent="0.25">
      <c r="A1165" t="s">
        <v>9</v>
      </c>
      <c r="B1165" t="s">
        <v>13</v>
      </c>
      <c r="C1165">
        <v>5214155708</v>
      </c>
      <c r="D1165" t="s">
        <v>33</v>
      </c>
      <c r="E1165" t="s">
        <v>153</v>
      </c>
      <c r="F1165">
        <v>555134</v>
      </c>
      <c r="G1165">
        <v>53002</v>
      </c>
      <c r="H1165" t="s">
        <v>275</v>
      </c>
      <c r="I1165" s="45">
        <v>662003</v>
      </c>
      <c r="J1165" t="s">
        <v>199</v>
      </c>
      <c r="K1165" s="7">
        <v>0.30309722892000002</v>
      </c>
      <c r="L1165" s="7">
        <v>16.333572891800131</v>
      </c>
      <c r="M1165" s="7">
        <f>Tabulka2[[#This Row],[Úspora E (TJ/rok)]]*277777.777777777</f>
        <v>84193.67469999977</v>
      </c>
      <c r="N1165" s="7">
        <f>Tabulka2[[#This Row],[Úspora CO2 (tCO2/rok)]]*1000</f>
        <v>16333.572891800131</v>
      </c>
    </row>
    <row r="1166" spans="1:14" x14ac:dyDescent="0.25">
      <c r="A1166" t="s">
        <v>9</v>
      </c>
      <c r="B1166" t="s">
        <v>13</v>
      </c>
      <c r="C1166">
        <v>5214155823</v>
      </c>
      <c r="D1166" t="s">
        <v>33</v>
      </c>
      <c r="E1166" t="s">
        <v>255</v>
      </c>
      <c r="F1166">
        <v>575739</v>
      </c>
      <c r="G1166">
        <v>53002</v>
      </c>
      <c r="H1166" t="s">
        <v>255</v>
      </c>
      <c r="I1166" s="45">
        <v>204900</v>
      </c>
      <c r="J1166" t="s">
        <v>38</v>
      </c>
      <c r="K1166" s="7">
        <v>4.2836976000000006E-2</v>
      </c>
      <c r="L1166" s="7">
        <v>3.9358760000000004</v>
      </c>
      <c r="M1166" s="7">
        <f>Tabulka2[[#This Row],[Úspora E (TJ/rok)]]*277777.777777777</f>
        <v>11899.159999999969</v>
      </c>
      <c r="N1166" s="7">
        <f>Tabulka2[[#This Row],[Úspora CO2 (tCO2/rok)]]*1000</f>
        <v>3935.8760000000002</v>
      </c>
    </row>
    <row r="1167" spans="1:14" x14ac:dyDescent="0.25">
      <c r="A1167" t="s">
        <v>9</v>
      </c>
      <c r="B1167" t="s">
        <v>13</v>
      </c>
      <c r="C1167">
        <v>5214156421</v>
      </c>
      <c r="D1167" t="s">
        <v>33</v>
      </c>
      <c r="E1167" t="s">
        <v>250</v>
      </c>
      <c r="F1167">
        <v>553719</v>
      </c>
      <c r="G1167">
        <v>53002</v>
      </c>
      <c r="H1167" t="s">
        <v>250</v>
      </c>
      <c r="I1167" s="45">
        <v>205000</v>
      </c>
      <c r="J1167" t="s">
        <v>38</v>
      </c>
      <c r="K1167" s="7">
        <v>6.7513586400000006E-2</v>
      </c>
      <c r="L1167" s="7">
        <v>6.2031713999999996</v>
      </c>
      <c r="M1167" s="7">
        <f>Tabulka2[[#This Row],[Úspora E (TJ/rok)]]*277777.777777777</f>
        <v>18753.77399999995</v>
      </c>
      <c r="N1167" s="7">
        <f>Tabulka2[[#This Row],[Úspora CO2 (tCO2/rok)]]*1000</f>
        <v>6203.1713999999993</v>
      </c>
    </row>
    <row r="1168" spans="1:14" x14ac:dyDescent="0.25">
      <c r="A1168" t="s">
        <v>9</v>
      </c>
      <c r="B1168" t="s">
        <v>13</v>
      </c>
      <c r="C1168">
        <v>5214156509</v>
      </c>
      <c r="D1168" t="s">
        <v>33</v>
      </c>
      <c r="E1168" t="s">
        <v>108</v>
      </c>
      <c r="F1168">
        <v>574767</v>
      </c>
      <c r="G1168">
        <v>53341</v>
      </c>
      <c r="H1168" t="s">
        <v>108</v>
      </c>
      <c r="I1168" s="45">
        <v>205000</v>
      </c>
      <c r="J1168" t="s">
        <v>38</v>
      </c>
      <c r="K1168" s="7">
        <v>9.2238681599999997E-2</v>
      </c>
      <c r="L1168" s="7">
        <v>8.4749216000000001</v>
      </c>
      <c r="M1168" s="7">
        <f>Tabulka2[[#This Row],[Úspora E (TJ/rok)]]*277777.777777777</f>
        <v>25621.855999999927</v>
      </c>
      <c r="N1168" s="7">
        <f>Tabulka2[[#This Row],[Úspora CO2 (tCO2/rok)]]*1000</f>
        <v>8474.9215999999997</v>
      </c>
    </row>
    <row r="1169" spans="1:14" x14ac:dyDescent="0.25">
      <c r="A1169" t="s">
        <v>9</v>
      </c>
      <c r="B1169" t="s">
        <v>13</v>
      </c>
      <c r="C1169">
        <v>5214156685</v>
      </c>
      <c r="D1169" t="s">
        <v>33</v>
      </c>
      <c r="E1169" t="s">
        <v>251</v>
      </c>
      <c r="F1169">
        <v>575704</v>
      </c>
      <c r="G1169">
        <v>53352</v>
      </c>
      <c r="H1169" t="s">
        <v>251</v>
      </c>
      <c r="I1169" s="45">
        <v>205000</v>
      </c>
      <c r="J1169" t="s">
        <v>38</v>
      </c>
      <c r="K1169" s="7">
        <v>5.8203194399999998E-2</v>
      </c>
      <c r="L1169" s="7">
        <v>5.3477294000000004</v>
      </c>
      <c r="M1169" s="7">
        <f>Tabulka2[[#This Row],[Úspora E (TJ/rok)]]*277777.777777777</f>
        <v>16167.553999999955</v>
      </c>
      <c r="N1169" s="7">
        <f>Tabulka2[[#This Row],[Úspora CO2 (tCO2/rok)]]*1000</f>
        <v>5347.7294000000002</v>
      </c>
    </row>
    <row r="1170" spans="1:14" x14ac:dyDescent="0.25">
      <c r="A1170" t="s">
        <v>9</v>
      </c>
      <c r="B1170" t="s">
        <v>13</v>
      </c>
      <c r="C1170">
        <v>5214156717</v>
      </c>
      <c r="D1170" t="s">
        <v>33</v>
      </c>
      <c r="E1170" t="s">
        <v>255</v>
      </c>
      <c r="F1170">
        <v>575739</v>
      </c>
      <c r="G1170">
        <v>53002</v>
      </c>
      <c r="H1170" t="s">
        <v>255</v>
      </c>
      <c r="I1170" s="45">
        <v>205000</v>
      </c>
      <c r="J1170" t="s">
        <v>38</v>
      </c>
      <c r="K1170" s="7">
        <v>9.3216240000000006E-2</v>
      </c>
      <c r="L1170" s="7">
        <v>8.5647400000000005</v>
      </c>
      <c r="M1170" s="7">
        <f>Tabulka2[[#This Row],[Úspora E (TJ/rok)]]*277777.777777777</f>
        <v>25893.399999999929</v>
      </c>
      <c r="N1170" s="7">
        <f>Tabulka2[[#This Row],[Úspora CO2 (tCO2/rok)]]*1000</f>
        <v>8564.74</v>
      </c>
    </row>
    <row r="1171" spans="1:14" x14ac:dyDescent="0.25">
      <c r="A1171" t="s">
        <v>9</v>
      </c>
      <c r="B1171" t="s">
        <v>13</v>
      </c>
      <c r="C1171">
        <v>5214156756</v>
      </c>
      <c r="D1171" t="s">
        <v>33</v>
      </c>
      <c r="E1171" t="s">
        <v>145</v>
      </c>
      <c r="F1171">
        <v>575429</v>
      </c>
      <c r="G1171">
        <v>53345</v>
      </c>
      <c r="H1171" t="s">
        <v>147</v>
      </c>
      <c r="I1171" s="45">
        <v>199846</v>
      </c>
      <c r="J1171" t="s">
        <v>38</v>
      </c>
      <c r="K1171" s="7">
        <v>6.7482323999999996E-2</v>
      </c>
      <c r="L1171" s="7">
        <v>6.2002990000000002</v>
      </c>
      <c r="M1171" s="7">
        <f>Tabulka2[[#This Row],[Úspora E (TJ/rok)]]*277777.777777777</f>
        <v>18745.089999999946</v>
      </c>
      <c r="N1171" s="7">
        <f>Tabulka2[[#This Row],[Úspora CO2 (tCO2/rok)]]*1000</f>
        <v>6200.299</v>
      </c>
    </row>
    <row r="1172" spans="1:14" x14ac:dyDescent="0.25">
      <c r="A1172" t="s">
        <v>9</v>
      </c>
      <c r="B1172" t="s">
        <v>13</v>
      </c>
      <c r="C1172">
        <v>5214156913</v>
      </c>
      <c r="D1172" t="s">
        <v>33</v>
      </c>
      <c r="E1172" t="s">
        <v>145</v>
      </c>
      <c r="F1172">
        <v>575429</v>
      </c>
      <c r="G1172">
        <v>53345</v>
      </c>
      <c r="H1172" t="s">
        <v>145</v>
      </c>
      <c r="I1172" s="45">
        <v>205000</v>
      </c>
      <c r="J1172" t="s">
        <v>38</v>
      </c>
      <c r="K1172" s="7">
        <v>6.0155316000000007E-2</v>
      </c>
      <c r="L1172" s="7">
        <v>5.5270910000000004</v>
      </c>
      <c r="M1172" s="7">
        <f>Tabulka2[[#This Row],[Úspora E (TJ/rok)]]*277777.777777777</f>
        <v>16709.809999999954</v>
      </c>
      <c r="N1172" s="7">
        <f>Tabulka2[[#This Row],[Úspora CO2 (tCO2/rok)]]*1000</f>
        <v>5527.0910000000003</v>
      </c>
    </row>
    <row r="1173" spans="1:14" x14ac:dyDescent="0.25">
      <c r="A1173" t="s">
        <v>9</v>
      </c>
      <c r="B1173" t="s">
        <v>13</v>
      </c>
      <c r="C1173">
        <v>5214156927</v>
      </c>
      <c r="D1173" t="s">
        <v>33</v>
      </c>
      <c r="E1173" t="s">
        <v>153</v>
      </c>
      <c r="F1173">
        <v>555134</v>
      </c>
      <c r="G1173">
        <v>53351</v>
      </c>
      <c r="H1173" t="s">
        <v>277</v>
      </c>
      <c r="I1173" s="45">
        <v>205000</v>
      </c>
      <c r="J1173" t="s">
        <v>38</v>
      </c>
      <c r="K1173" s="7">
        <v>5.9794768800000002E-2</v>
      </c>
      <c r="L1173" s="7">
        <v>5.4939637999999995</v>
      </c>
      <c r="M1173" s="7">
        <f>Tabulka2[[#This Row],[Úspora E (TJ/rok)]]*277777.777777777</f>
        <v>16609.657999999952</v>
      </c>
      <c r="N1173" s="7">
        <f>Tabulka2[[#This Row],[Úspora CO2 (tCO2/rok)]]*1000</f>
        <v>5493.9637999999995</v>
      </c>
    </row>
    <row r="1174" spans="1:14" x14ac:dyDescent="0.25">
      <c r="A1174" t="s">
        <v>9</v>
      </c>
      <c r="B1174" t="s">
        <v>13</v>
      </c>
      <c r="C1174">
        <v>5214157060</v>
      </c>
      <c r="D1174" t="s">
        <v>33</v>
      </c>
      <c r="E1174" t="s">
        <v>153</v>
      </c>
      <c r="F1174">
        <v>555134</v>
      </c>
      <c r="G1174">
        <v>53003</v>
      </c>
      <c r="H1174" t="s">
        <v>274</v>
      </c>
      <c r="I1174" s="45">
        <v>245000</v>
      </c>
      <c r="J1174" t="s">
        <v>209</v>
      </c>
      <c r="K1174" s="7">
        <v>2.1184862400000001E-2</v>
      </c>
      <c r="L1174" s="7">
        <v>1.9464724000000002</v>
      </c>
      <c r="M1174" s="7">
        <f>Tabulka2[[#This Row],[Úspora E (TJ/rok)]]*277777.777777777</f>
        <v>5884.6839999999838</v>
      </c>
      <c r="N1174" s="7">
        <f>Tabulka2[[#This Row],[Úspora CO2 (tCO2/rok)]]*1000</f>
        <v>1946.4724000000001</v>
      </c>
    </row>
    <row r="1175" spans="1:14" x14ac:dyDescent="0.25">
      <c r="A1175" t="s">
        <v>9</v>
      </c>
      <c r="B1175" t="s">
        <v>13</v>
      </c>
      <c r="C1175">
        <v>5214157249</v>
      </c>
      <c r="D1175" t="s">
        <v>33</v>
      </c>
      <c r="E1175" t="s">
        <v>153</v>
      </c>
      <c r="F1175">
        <v>555134</v>
      </c>
      <c r="G1175">
        <v>53351</v>
      </c>
      <c r="H1175" t="s">
        <v>277</v>
      </c>
      <c r="I1175" s="45">
        <v>245000</v>
      </c>
      <c r="J1175" t="s">
        <v>40</v>
      </c>
      <c r="K1175" s="7">
        <v>9.5734360800000001E-2</v>
      </c>
      <c r="L1175" s="7">
        <v>8.7961058000000012</v>
      </c>
      <c r="M1175" s="7">
        <f>Tabulka2[[#This Row],[Úspora E (TJ/rok)]]*277777.777777777</f>
        <v>26592.877999999924</v>
      </c>
      <c r="N1175" s="7">
        <f>Tabulka2[[#This Row],[Úspora CO2 (tCO2/rok)]]*1000</f>
        <v>8796.1058000000012</v>
      </c>
    </row>
    <row r="1176" spans="1:14" x14ac:dyDescent="0.25">
      <c r="A1176" t="s">
        <v>9</v>
      </c>
      <c r="B1176" t="s">
        <v>13</v>
      </c>
      <c r="C1176">
        <v>5214157295</v>
      </c>
      <c r="D1176" t="s">
        <v>33</v>
      </c>
      <c r="E1176" t="s">
        <v>227</v>
      </c>
      <c r="F1176">
        <v>575640</v>
      </c>
      <c r="G1176">
        <v>53304</v>
      </c>
      <c r="H1176" t="s">
        <v>227</v>
      </c>
      <c r="I1176" s="45">
        <v>315000</v>
      </c>
      <c r="J1176" t="s">
        <v>58</v>
      </c>
      <c r="K1176" s="7">
        <v>0.19726244028591705</v>
      </c>
      <c r="L1176" s="7">
        <v>18.124547935104069</v>
      </c>
      <c r="M1176" s="7">
        <f>Tabulka2[[#This Row],[Úspora E (TJ/rok)]]*277777.777777777</f>
        <v>54795.122301643474</v>
      </c>
      <c r="N1176" s="7">
        <f>Tabulka2[[#This Row],[Úspora CO2 (tCO2/rok)]]*1000</f>
        <v>18124.54793510407</v>
      </c>
    </row>
    <row r="1177" spans="1:14" x14ac:dyDescent="0.25">
      <c r="A1177" t="s">
        <v>9</v>
      </c>
      <c r="B1177" t="s">
        <v>13</v>
      </c>
      <c r="C1177">
        <v>5214157498</v>
      </c>
      <c r="D1177" t="s">
        <v>33</v>
      </c>
      <c r="E1177" t="s">
        <v>244</v>
      </c>
      <c r="F1177">
        <v>575682</v>
      </c>
      <c r="G1177">
        <v>53352</v>
      </c>
      <c r="H1177" t="s">
        <v>244</v>
      </c>
      <c r="I1177" s="45">
        <v>300000</v>
      </c>
      <c r="J1177" t="s">
        <v>247</v>
      </c>
      <c r="K1177" s="7">
        <v>0.1051235016</v>
      </c>
      <c r="L1177" s="7">
        <v>9.6587832999999979</v>
      </c>
      <c r="M1177" s="7">
        <f>Tabulka2[[#This Row],[Úspora E (TJ/rok)]]*277777.777777777</f>
        <v>29200.972666666585</v>
      </c>
      <c r="N1177" s="7">
        <f>Tabulka2[[#This Row],[Úspora CO2 (tCO2/rok)]]*1000</f>
        <v>9658.7832999999973</v>
      </c>
    </row>
    <row r="1178" spans="1:14" x14ac:dyDescent="0.25">
      <c r="A1178" t="s">
        <v>9</v>
      </c>
      <c r="B1178" t="s">
        <v>13</v>
      </c>
      <c r="C1178">
        <v>5214157576</v>
      </c>
      <c r="D1178" t="s">
        <v>33</v>
      </c>
      <c r="E1178" t="s">
        <v>255</v>
      </c>
      <c r="F1178">
        <v>575739</v>
      </c>
      <c r="G1178">
        <v>53002</v>
      </c>
      <c r="H1178" t="s">
        <v>255</v>
      </c>
      <c r="I1178" s="45">
        <v>245000</v>
      </c>
      <c r="J1178" t="s">
        <v>40</v>
      </c>
      <c r="K1178" s="7">
        <v>6.4546560000000003E-2</v>
      </c>
      <c r="L1178" s="7">
        <v>5.9305599999999998</v>
      </c>
      <c r="M1178" s="7">
        <f>Tabulka2[[#This Row],[Úspora E (TJ/rok)]]*277777.777777777</f>
        <v>17929.599999999951</v>
      </c>
      <c r="N1178" s="7">
        <f>Tabulka2[[#This Row],[Úspora CO2 (tCO2/rok)]]*1000</f>
        <v>5930.5599999999995</v>
      </c>
    </row>
    <row r="1179" spans="1:14" x14ac:dyDescent="0.25">
      <c r="A1179" t="s">
        <v>9</v>
      </c>
      <c r="B1179" t="s">
        <v>13</v>
      </c>
      <c r="C1179">
        <v>5214157781</v>
      </c>
      <c r="D1179" t="s">
        <v>33</v>
      </c>
      <c r="E1179" t="s">
        <v>108</v>
      </c>
      <c r="F1179">
        <v>574767</v>
      </c>
      <c r="G1179">
        <v>53341</v>
      </c>
      <c r="H1179" t="s">
        <v>108</v>
      </c>
      <c r="I1179" s="45">
        <v>100000</v>
      </c>
      <c r="J1179" t="s">
        <v>41</v>
      </c>
      <c r="K1179" s="7">
        <v>0.18371811256602646</v>
      </c>
      <c r="L1179" s="7">
        <v>16.880097857297788</v>
      </c>
      <c r="M1179" s="7">
        <f>Tabulka2[[#This Row],[Úspora E (TJ/rok)]]*277777.777777777</f>
        <v>51032.809046118316</v>
      </c>
      <c r="N1179" s="7">
        <f>Tabulka2[[#This Row],[Úspora CO2 (tCO2/rok)]]*1000</f>
        <v>16880.097857297787</v>
      </c>
    </row>
    <row r="1180" spans="1:14" x14ac:dyDescent="0.25">
      <c r="A1180" t="s">
        <v>9</v>
      </c>
      <c r="B1180" t="s">
        <v>13</v>
      </c>
      <c r="C1180">
        <v>5214157904</v>
      </c>
      <c r="D1180" t="s">
        <v>33</v>
      </c>
      <c r="E1180" t="s">
        <v>153</v>
      </c>
      <c r="F1180">
        <v>555134</v>
      </c>
      <c r="G1180">
        <v>53003</v>
      </c>
      <c r="H1180" t="s">
        <v>155</v>
      </c>
      <c r="I1180" s="45">
        <v>245000</v>
      </c>
      <c r="J1180" t="s">
        <v>40</v>
      </c>
      <c r="K1180" s="7">
        <v>6.4789920000000001E-2</v>
      </c>
      <c r="L1180" s="7">
        <v>5.9529199999999998</v>
      </c>
      <c r="M1180" s="7">
        <f>Tabulka2[[#This Row],[Úspora E (TJ/rok)]]*277777.777777777</f>
        <v>17997.19999999995</v>
      </c>
      <c r="N1180" s="7">
        <f>Tabulka2[[#This Row],[Úspora CO2 (tCO2/rok)]]*1000</f>
        <v>5952.92</v>
      </c>
    </row>
    <row r="1181" spans="1:14" x14ac:dyDescent="0.25">
      <c r="A1181" t="s">
        <v>9</v>
      </c>
      <c r="B1181" t="s">
        <v>13</v>
      </c>
      <c r="C1181">
        <v>5214157993</v>
      </c>
      <c r="D1181" t="s">
        <v>33</v>
      </c>
      <c r="E1181" t="s">
        <v>227</v>
      </c>
      <c r="F1181">
        <v>575640</v>
      </c>
      <c r="G1181">
        <v>53304</v>
      </c>
      <c r="H1181" t="s">
        <v>227</v>
      </c>
      <c r="I1181" s="45">
        <v>192072.5</v>
      </c>
      <c r="J1181" t="s">
        <v>38</v>
      </c>
      <c r="K1181" s="7">
        <v>4.8765599999999999E-2</v>
      </c>
      <c r="L1181" s="7">
        <v>4.4806000000000008</v>
      </c>
      <c r="M1181" s="7">
        <f>Tabulka2[[#This Row],[Úspora E (TJ/rok)]]*277777.777777777</f>
        <v>13545.999999999962</v>
      </c>
      <c r="N1181" s="7">
        <f>Tabulka2[[#This Row],[Úspora CO2 (tCO2/rok)]]*1000</f>
        <v>4480.6000000000004</v>
      </c>
    </row>
    <row r="1182" spans="1:14" x14ac:dyDescent="0.25">
      <c r="A1182" t="s">
        <v>9</v>
      </c>
      <c r="B1182" t="s">
        <v>13</v>
      </c>
      <c r="C1182">
        <v>5214158407</v>
      </c>
      <c r="D1182" t="s">
        <v>33</v>
      </c>
      <c r="E1182" t="s">
        <v>153</v>
      </c>
      <c r="F1182">
        <v>555134</v>
      </c>
      <c r="G1182">
        <v>53353</v>
      </c>
      <c r="H1182" t="s">
        <v>170</v>
      </c>
      <c r="I1182" s="45">
        <v>205000</v>
      </c>
      <c r="J1182" t="s">
        <v>38</v>
      </c>
      <c r="K1182" s="7">
        <v>5.4231278399999999E-2</v>
      </c>
      <c r="L1182" s="7">
        <v>4.9827883999999996</v>
      </c>
      <c r="M1182" s="7">
        <f>Tabulka2[[#This Row],[Úspora E (TJ/rok)]]*277777.777777777</f>
        <v>15064.243999999957</v>
      </c>
      <c r="N1182" s="7">
        <f>Tabulka2[[#This Row],[Úspora CO2 (tCO2/rok)]]*1000</f>
        <v>4982.7883999999995</v>
      </c>
    </row>
    <row r="1183" spans="1:14" x14ac:dyDescent="0.25">
      <c r="A1183" t="s">
        <v>9</v>
      </c>
      <c r="B1183" t="s">
        <v>13</v>
      </c>
      <c r="C1183">
        <v>5214159075</v>
      </c>
      <c r="D1183" t="s">
        <v>33</v>
      </c>
      <c r="E1183" t="s">
        <v>254</v>
      </c>
      <c r="F1183">
        <v>575721</v>
      </c>
      <c r="G1183">
        <v>53344</v>
      </c>
      <c r="H1183" t="s">
        <v>254</v>
      </c>
      <c r="I1183" s="45">
        <v>204619.5</v>
      </c>
      <c r="J1183" t="s">
        <v>38</v>
      </c>
      <c r="K1183" s="7">
        <v>5.8565520000000003E-2</v>
      </c>
      <c r="L1183" s="7">
        <v>5.3810199999999995</v>
      </c>
      <c r="M1183" s="7">
        <f>Tabulka2[[#This Row],[Úspora E (TJ/rok)]]*277777.777777777</f>
        <v>16268.199999999955</v>
      </c>
      <c r="N1183" s="7">
        <f>Tabulka2[[#This Row],[Úspora CO2 (tCO2/rok)]]*1000</f>
        <v>5381.0199999999995</v>
      </c>
    </row>
    <row r="1184" spans="1:14" x14ac:dyDescent="0.25">
      <c r="A1184" t="s">
        <v>9</v>
      </c>
      <c r="B1184" t="s">
        <v>13</v>
      </c>
      <c r="C1184">
        <v>5214159149</v>
      </c>
      <c r="D1184" t="s">
        <v>33</v>
      </c>
      <c r="E1184" t="s">
        <v>254</v>
      </c>
      <c r="F1184">
        <v>575721</v>
      </c>
      <c r="G1184">
        <v>53344</v>
      </c>
      <c r="H1184" t="s">
        <v>254</v>
      </c>
      <c r="I1184" s="45">
        <v>205000</v>
      </c>
      <c r="J1184" t="s">
        <v>38</v>
      </c>
      <c r="K1184" s="7">
        <v>7.1455643999999999E-2</v>
      </c>
      <c r="L1184" s="7">
        <v>6.5653689999999996</v>
      </c>
      <c r="M1184" s="7">
        <f>Tabulka2[[#This Row],[Úspora E (TJ/rok)]]*277777.777777777</f>
        <v>19848.789999999943</v>
      </c>
      <c r="N1184" s="7">
        <f>Tabulka2[[#This Row],[Úspora CO2 (tCO2/rok)]]*1000</f>
        <v>6565.3689999999997</v>
      </c>
    </row>
    <row r="1185" spans="1:14" x14ac:dyDescent="0.25">
      <c r="A1185" t="s">
        <v>9</v>
      </c>
      <c r="B1185" t="s">
        <v>13</v>
      </c>
      <c r="C1185">
        <v>5214159393</v>
      </c>
      <c r="D1185" t="s">
        <v>33</v>
      </c>
      <c r="E1185" t="s">
        <v>151</v>
      </c>
      <c r="F1185">
        <v>575437</v>
      </c>
      <c r="G1185">
        <v>53002</v>
      </c>
      <c r="H1185" t="s">
        <v>151</v>
      </c>
      <c r="I1185" s="45">
        <v>135160</v>
      </c>
      <c r="J1185" t="s">
        <v>64</v>
      </c>
      <c r="K1185" s="7">
        <v>9.7950111839999993E-2</v>
      </c>
      <c r="L1185" s="7">
        <v>5.2784226936000413</v>
      </c>
      <c r="M1185" s="7">
        <f>Tabulka2[[#This Row],[Úspora E (TJ/rok)]]*277777.777777777</f>
        <v>27208.364399999922</v>
      </c>
      <c r="N1185" s="7">
        <f>Tabulka2[[#This Row],[Úspora CO2 (tCO2/rok)]]*1000</f>
        <v>5278.4226936000414</v>
      </c>
    </row>
    <row r="1186" spans="1:14" x14ac:dyDescent="0.25">
      <c r="A1186" t="s">
        <v>9</v>
      </c>
      <c r="B1186" t="s">
        <v>13</v>
      </c>
      <c r="C1186">
        <v>5214159868</v>
      </c>
      <c r="D1186" t="s">
        <v>33</v>
      </c>
      <c r="E1186" t="s">
        <v>244</v>
      </c>
      <c r="F1186">
        <v>575682</v>
      </c>
      <c r="G1186">
        <v>53352</v>
      </c>
      <c r="H1186" t="s">
        <v>244</v>
      </c>
      <c r="I1186" s="45">
        <v>275000</v>
      </c>
      <c r="J1186" t="s">
        <v>40</v>
      </c>
      <c r="K1186" s="7">
        <v>7.8728083200000007E-2</v>
      </c>
      <c r="L1186" s="7">
        <v>7.2335632000000007</v>
      </c>
      <c r="M1186" s="7">
        <f>Tabulka2[[#This Row],[Úspora E (TJ/rok)]]*277777.777777777</f>
        <v>21868.911999999942</v>
      </c>
      <c r="N1186" s="7">
        <f>Tabulka2[[#This Row],[Úspora CO2 (tCO2/rok)]]*1000</f>
        <v>7233.5632000000005</v>
      </c>
    </row>
    <row r="1187" spans="1:14" x14ac:dyDescent="0.25">
      <c r="A1187" t="s">
        <v>9</v>
      </c>
      <c r="B1187" t="s">
        <v>13</v>
      </c>
      <c r="C1187">
        <v>5214159876</v>
      </c>
      <c r="D1187" t="s">
        <v>33</v>
      </c>
      <c r="E1187" t="s">
        <v>153</v>
      </c>
      <c r="F1187">
        <v>555134</v>
      </c>
      <c r="G1187">
        <v>53002</v>
      </c>
      <c r="H1187" t="s">
        <v>281</v>
      </c>
      <c r="I1187" s="45">
        <v>275000</v>
      </c>
      <c r="J1187" t="s">
        <v>40</v>
      </c>
      <c r="K1187" s="7">
        <v>9.9281894400000015E-2</v>
      </c>
      <c r="L1187" s="7">
        <v>9.1220544000000015</v>
      </c>
      <c r="M1187" s="7">
        <f>Tabulka2[[#This Row],[Úspora E (TJ/rok)]]*277777.777777777</f>
        <v>27578.303999999927</v>
      </c>
      <c r="N1187" s="7">
        <f>Tabulka2[[#This Row],[Úspora CO2 (tCO2/rok)]]*1000</f>
        <v>9122.0544000000009</v>
      </c>
    </row>
    <row r="1188" spans="1:14" x14ac:dyDescent="0.25">
      <c r="A1188" t="s">
        <v>9</v>
      </c>
      <c r="B1188" t="s">
        <v>13</v>
      </c>
      <c r="C1188">
        <v>5214159973</v>
      </c>
      <c r="D1188" t="s">
        <v>33</v>
      </c>
      <c r="E1188" t="s">
        <v>93</v>
      </c>
      <c r="F1188">
        <v>575062</v>
      </c>
      <c r="G1188">
        <v>53304</v>
      </c>
      <c r="H1188" t="s">
        <v>93</v>
      </c>
      <c r="I1188" s="45">
        <v>205000</v>
      </c>
      <c r="J1188" t="s">
        <v>38</v>
      </c>
      <c r="K1188" s="7">
        <v>7.1478107999999999E-2</v>
      </c>
      <c r="L1188" s="7">
        <v>6.5674330000000003</v>
      </c>
      <c r="M1188" s="7">
        <f>Tabulka2[[#This Row],[Úspora E (TJ/rok)]]*277777.777777777</f>
        <v>19855.029999999944</v>
      </c>
      <c r="N1188" s="7">
        <f>Tabulka2[[#This Row],[Úspora CO2 (tCO2/rok)]]*1000</f>
        <v>6567.433</v>
      </c>
    </row>
    <row r="1189" spans="1:14" x14ac:dyDescent="0.25">
      <c r="A1189" t="s">
        <v>9</v>
      </c>
      <c r="B1189" t="s">
        <v>13</v>
      </c>
      <c r="C1189">
        <v>5214159980</v>
      </c>
      <c r="D1189" t="s">
        <v>33</v>
      </c>
      <c r="E1189" t="s">
        <v>153</v>
      </c>
      <c r="F1189">
        <v>555134</v>
      </c>
      <c r="G1189">
        <v>53002</v>
      </c>
      <c r="H1189" t="s">
        <v>275</v>
      </c>
      <c r="I1189" s="45">
        <v>245340.4</v>
      </c>
      <c r="J1189" t="s">
        <v>40</v>
      </c>
      <c r="K1189" s="7">
        <v>7.96042728E-2</v>
      </c>
      <c r="L1189" s="7">
        <v>7.3140678000000001</v>
      </c>
      <c r="M1189" s="7">
        <f>Tabulka2[[#This Row],[Úspora E (TJ/rok)]]*277777.777777777</f>
        <v>22112.297999999937</v>
      </c>
      <c r="N1189" s="7">
        <f>Tabulka2[[#This Row],[Úspora CO2 (tCO2/rok)]]*1000</f>
        <v>7314.0677999999998</v>
      </c>
    </row>
    <row r="1190" spans="1:14" x14ac:dyDescent="0.25">
      <c r="A1190" t="s">
        <v>9</v>
      </c>
      <c r="B1190" t="s">
        <v>13</v>
      </c>
      <c r="C1190">
        <v>5214160102</v>
      </c>
      <c r="D1190" t="s">
        <v>33</v>
      </c>
      <c r="E1190" t="s">
        <v>243</v>
      </c>
      <c r="F1190">
        <v>574198</v>
      </c>
      <c r="G1190">
        <v>53002</v>
      </c>
      <c r="H1190" t="s">
        <v>243</v>
      </c>
      <c r="I1190" s="45">
        <v>205000</v>
      </c>
      <c r="J1190" t="s">
        <v>38</v>
      </c>
      <c r="K1190" s="7">
        <v>9.8674336799999998E-2</v>
      </c>
      <c r="L1190" s="7">
        <v>9.0662317999999988</v>
      </c>
      <c r="M1190" s="7">
        <f>Tabulka2[[#This Row],[Úspora E (TJ/rok)]]*277777.777777777</f>
        <v>27409.537999999924</v>
      </c>
      <c r="N1190" s="7">
        <f>Tabulka2[[#This Row],[Úspora CO2 (tCO2/rok)]]*1000</f>
        <v>9066.2317999999996</v>
      </c>
    </row>
    <row r="1191" spans="1:14" x14ac:dyDescent="0.25">
      <c r="A1191" t="s">
        <v>9</v>
      </c>
      <c r="B1191" t="s">
        <v>13</v>
      </c>
      <c r="C1191">
        <v>5214160193</v>
      </c>
      <c r="D1191" t="s">
        <v>33</v>
      </c>
      <c r="E1191" t="s">
        <v>227</v>
      </c>
      <c r="F1191">
        <v>575640</v>
      </c>
      <c r="G1191">
        <v>53304</v>
      </c>
      <c r="H1191" t="s">
        <v>228</v>
      </c>
      <c r="I1191" s="45">
        <v>203686.69</v>
      </c>
      <c r="J1191" t="s">
        <v>82</v>
      </c>
      <c r="K1191" s="7">
        <v>3.5649626759999983E-2</v>
      </c>
      <c r="L1191" s="7">
        <v>1.9211187754000143</v>
      </c>
      <c r="M1191" s="7">
        <f>Tabulka2[[#This Row],[Úspora E (TJ/rok)]]*277777.777777777</f>
        <v>9902.6740999999674</v>
      </c>
      <c r="N1191" s="7">
        <f>Tabulka2[[#This Row],[Úspora CO2 (tCO2/rok)]]*1000</f>
        <v>1921.1187754000143</v>
      </c>
    </row>
    <row r="1192" spans="1:14" x14ac:dyDescent="0.25">
      <c r="A1192" t="s">
        <v>9</v>
      </c>
      <c r="B1192" t="s">
        <v>13</v>
      </c>
      <c r="C1192">
        <v>5214160583</v>
      </c>
      <c r="D1192" t="s">
        <v>33</v>
      </c>
      <c r="E1192" t="s">
        <v>44</v>
      </c>
      <c r="F1192">
        <v>574741</v>
      </c>
      <c r="G1192">
        <v>53501</v>
      </c>
      <c r="H1192" t="s">
        <v>44</v>
      </c>
      <c r="I1192" s="45">
        <v>245000</v>
      </c>
      <c r="J1192" t="s">
        <v>40</v>
      </c>
      <c r="K1192" s="7">
        <v>9.1246521599999991E-2</v>
      </c>
      <c r="L1192" s="7">
        <v>8.3837615999999997</v>
      </c>
      <c r="M1192" s="7">
        <f>Tabulka2[[#This Row],[Úspora E (TJ/rok)]]*277777.777777777</f>
        <v>25346.255999999925</v>
      </c>
      <c r="N1192" s="7">
        <f>Tabulka2[[#This Row],[Úspora CO2 (tCO2/rok)]]*1000</f>
        <v>8383.7615999999998</v>
      </c>
    </row>
    <row r="1193" spans="1:14" x14ac:dyDescent="0.25">
      <c r="A1193" t="s">
        <v>9</v>
      </c>
      <c r="B1193" t="s">
        <v>13</v>
      </c>
      <c r="C1193">
        <v>5214160616</v>
      </c>
      <c r="D1193" t="s">
        <v>33</v>
      </c>
      <c r="E1193" t="s">
        <v>145</v>
      </c>
      <c r="F1193">
        <v>575429</v>
      </c>
      <c r="G1193">
        <v>53345</v>
      </c>
      <c r="H1193" t="s">
        <v>145</v>
      </c>
      <c r="I1193" s="45">
        <v>764100</v>
      </c>
      <c r="J1193" t="s">
        <v>148</v>
      </c>
      <c r="K1193" s="7">
        <v>0.13483799999999999</v>
      </c>
      <c r="L1193" s="7">
        <v>7.2662700000000582</v>
      </c>
      <c r="M1193" s="7">
        <f>Tabulka2[[#This Row],[Úspora E (TJ/rok)]]*277777.777777777</f>
        <v>37454.999999999891</v>
      </c>
      <c r="N1193" s="7">
        <f>Tabulka2[[#This Row],[Úspora CO2 (tCO2/rok)]]*1000</f>
        <v>7266.2700000000577</v>
      </c>
    </row>
    <row r="1194" spans="1:14" x14ac:dyDescent="0.25">
      <c r="A1194" t="s">
        <v>9</v>
      </c>
      <c r="B1194" t="s">
        <v>13</v>
      </c>
      <c r="C1194">
        <v>5214160658</v>
      </c>
      <c r="D1194" t="s">
        <v>33</v>
      </c>
      <c r="E1194" t="s">
        <v>153</v>
      </c>
      <c r="F1194">
        <v>555134</v>
      </c>
      <c r="G1194">
        <v>53351</v>
      </c>
      <c r="H1194" t="s">
        <v>277</v>
      </c>
      <c r="I1194" s="45">
        <v>199094</v>
      </c>
      <c r="J1194" t="s">
        <v>38</v>
      </c>
      <c r="K1194" s="7">
        <v>4.9317840000000002E-2</v>
      </c>
      <c r="L1194" s="7">
        <v>4.5313400000000001</v>
      </c>
      <c r="M1194" s="7">
        <f>Tabulka2[[#This Row],[Úspora E (TJ/rok)]]*277777.777777777</f>
        <v>13699.399999999961</v>
      </c>
      <c r="N1194" s="7">
        <f>Tabulka2[[#This Row],[Úspora CO2 (tCO2/rok)]]*1000</f>
        <v>4531.34</v>
      </c>
    </row>
    <row r="1195" spans="1:14" x14ac:dyDescent="0.25">
      <c r="A1195" t="s">
        <v>9</v>
      </c>
      <c r="B1195" t="s">
        <v>13</v>
      </c>
      <c r="C1195">
        <v>5214160667</v>
      </c>
      <c r="D1195" t="s">
        <v>33</v>
      </c>
      <c r="E1195" t="s">
        <v>153</v>
      </c>
      <c r="F1195">
        <v>555134</v>
      </c>
      <c r="G1195">
        <v>53006</v>
      </c>
      <c r="H1195" t="s">
        <v>159</v>
      </c>
      <c r="I1195" s="45">
        <v>198350</v>
      </c>
      <c r="J1195" t="s">
        <v>38</v>
      </c>
      <c r="K1195" s="7">
        <v>6.3968111999999994E-2</v>
      </c>
      <c r="L1195" s="7">
        <v>5.8774119999999996</v>
      </c>
      <c r="M1195" s="7">
        <f>Tabulka2[[#This Row],[Úspora E (TJ/rok)]]*277777.777777777</f>
        <v>17768.919999999947</v>
      </c>
      <c r="N1195" s="7">
        <f>Tabulka2[[#This Row],[Úspora CO2 (tCO2/rok)]]*1000</f>
        <v>5877.4119999999994</v>
      </c>
    </row>
    <row r="1196" spans="1:14" x14ac:dyDescent="0.25">
      <c r="A1196" t="s">
        <v>9</v>
      </c>
      <c r="B1196" t="s">
        <v>13</v>
      </c>
      <c r="C1196">
        <v>5214160891</v>
      </c>
      <c r="D1196" t="s">
        <v>33</v>
      </c>
      <c r="E1196" t="s">
        <v>153</v>
      </c>
      <c r="F1196">
        <v>555134</v>
      </c>
      <c r="G1196">
        <v>53002</v>
      </c>
      <c r="H1196" t="s">
        <v>186</v>
      </c>
      <c r="I1196" s="45">
        <v>275000</v>
      </c>
      <c r="J1196" t="s">
        <v>40</v>
      </c>
      <c r="K1196" s="7">
        <v>9.0030283200000005E-2</v>
      </c>
      <c r="L1196" s="7">
        <v>8.2720132000000017</v>
      </c>
      <c r="M1196" s="7">
        <f>Tabulka2[[#This Row],[Úspora E (TJ/rok)]]*277777.777777777</f>
        <v>25008.411999999931</v>
      </c>
      <c r="N1196" s="7">
        <f>Tabulka2[[#This Row],[Úspora CO2 (tCO2/rok)]]*1000</f>
        <v>8272.0132000000012</v>
      </c>
    </row>
    <row r="1197" spans="1:14" x14ac:dyDescent="0.25">
      <c r="A1197" t="s">
        <v>9</v>
      </c>
      <c r="B1197" t="s">
        <v>13</v>
      </c>
      <c r="C1197">
        <v>5214161055</v>
      </c>
      <c r="D1197" t="s">
        <v>33</v>
      </c>
      <c r="E1197" t="s">
        <v>153</v>
      </c>
      <c r="F1197">
        <v>555134</v>
      </c>
      <c r="G1197">
        <v>53002</v>
      </c>
      <c r="H1197" t="s">
        <v>275</v>
      </c>
      <c r="I1197" s="45">
        <v>154500</v>
      </c>
      <c r="J1197" t="s">
        <v>38</v>
      </c>
      <c r="K1197" s="7">
        <v>2.76479424E-2</v>
      </c>
      <c r="L1197" s="7">
        <v>2.5403023999999998</v>
      </c>
      <c r="M1197" s="7">
        <f>Tabulka2[[#This Row],[Úspora E (TJ/rok)]]*277777.777777777</f>
        <v>7679.9839999999786</v>
      </c>
      <c r="N1197" s="7">
        <f>Tabulka2[[#This Row],[Úspora CO2 (tCO2/rok)]]*1000</f>
        <v>2540.3024</v>
      </c>
    </row>
    <row r="1198" spans="1:14" x14ac:dyDescent="0.25">
      <c r="A1198" t="s">
        <v>9</v>
      </c>
      <c r="B1198" t="s">
        <v>13</v>
      </c>
      <c r="C1198">
        <v>5214161140</v>
      </c>
      <c r="D1198" t="s">
        <v>33</v>
      </c>
      <c r="E1198" t="s">
        <v>108</v>
      </c>
      <c r="F1198">
        <v>574767</v>
      </c>
      <c r="G1198">
        <v>53341</v>
      </c>
      <c r="H1198" t="s">
        <v>108</v>
      </c>
      <c r="I1198" s="45">
        <v>204000</v>
      </c>
      <c r="J1198" t="s">
        <v>38</v>
      </c>
      <c r="K1198" s="7">
        <v>6.1813908000000001E-2</v>
      </c>
      <c r="L1198" s="7">
        <v>5.6794830000000003</v>
      </c>
      <c r="M1198" s="7">
        <f>Tabulka2[[#This Row],[Úspora E (TJ/rok)]]*277777.777777777</f>
        <v>17170.529999999952</v>
      </c>
      <c r="N1198" s="7">
        <f>Tabulka2[[#This Row],[Úspora CO2 (tCO2/rok)]]*1000</f>
        <v>5679.4830000000002</v>
      </c>
    </row>
    <row r="1199" spans="1:14" x14ac:dyDescent="0.25">
      <c r="A1199" t="s">
        <v>9</v>
      </c>
      <c r="B1199" t="s">
        <v>13</v>
      </c>
      <c r="C1199">
        <v>5214161202</v>
      </c>
      <c r="D1199" t="s">
        <v>33</v>
      </c>
      <c r="E1199" t="s">
        <v>127</v>
      </c>
      <c r="F1199">
        <v>575399</v>
      </c>
      <c r="G1199">
        <v>53372</v>
      </c>
      <c r="H1199" t="s">
        <v>127</v>
      </c>
      <c r="I1199" s="45">
        <v>275000</v>
      </c>
      <c r="J1199" t="s">
        <v>40</v>
      </c>
      <c r="K1199" s="7">
        <v>6.7665031200000003E-2</v>
      </c>
      <c r="L1199" s="7">
        <v>6.2170861999999998</v>
      </c>
      <c r="M1199" s="7">
        <f>Tabulka2[[#This Row],[Úspora E (TJ/rok)]]*277777.777777777</f>
        <v>18795.84199999995</v>
      </c>
      <c r="N1199" s="7">
        <f>Tabulka2[[#This Row],[Úspora CO2 (tCO2/rok)]]*1000</f>
        <v>6217.0861999999997</v>
      </c>
    </row>
    <row r="1200" spans="1:14" x14ac:dyDescent="0.25">
      <c r="A1200" t="s">
        <v>9</v>
      </c>
      <c r="B1200" t="s">
        <v>13</v>
      </c>
      <c r="C1200">
        <v>5214161281</v>
      </c>
      <c r="D1200" t="s">
        <v>33</v>
      </c>
      <c r="E1200" t="s">
        <v>251</v>
      </c>
      <c r="F1200">
        <v>575704</v>
      </c>
      <c r="G1200">
        <v>53352</v>
      </c>
      <c r="H1200" t="s">
        <v>251</v>
      </c>
      <c r="I1200" s="45">
        <v>205000</v>
      </c>
      <c r="J1200" t="s">
        <v>38</v>
      </c>
      <c r="K1200" s="7">
        <v>6.64239888E-2</v>
      </c>
      <c r="L1200" s="7">
        <v>6.1030587999999995</v>
      </c>
      <c r="M1200" s="7">
        <f>Tabulka2[[#This Row],[Úspora E (TJ/rok)]]*277777.777777777</f>
        <v>18451.107999999949</v>
      </c>
      <c r="N1200" s="7">
        <f>Tabulka2[[#This Row],[Úspora CO2 (tCO2/rok)]]*1000</f>
        <v>6103.0587999999998</v>
      </c>
    </row>
    <row r="1201" spans="1:14" x14ac:dyDescent="0.25">
      <c r="A1201" t="s">
        <v>9</v>
      </c>
      <c r="B1201" t="s">
        <v>13</v>
      </c>
      <c r="C1201">
        <v>5214161382</v>
      </c>
      <c r="D1201" t="s">
        <v>33</v>
      </c>
      <c r="E1201" t="s">
        <v>227</v>
      </c>
      <c r="F1201">
        <v>575640</v>
      </c>
      <c r="G1201">
        <v>53304</v>
      </c>
      <c r="H1201" t="s">
        <v>227</v>
      </c>
      <c r="I1201" s="45">
        <v>205000</v>
      </c>
      <c r="J1201" t="s">
        <v>38</v>
      </c>
      <c r="K1201" s="7">
        <v>9.3154089600000003E-2</v>
      </c>
      <c r="L1201" s="7">
        <v>8.5590296000000006</v>
      </c>
      <c r="M1201" s="7">
        <f>Tabulka2[[#This Row],[Úspora E (TJ/rok)]]*277777.777777777</f>
        <v>25876.135999999929</v>
      </c>
      <c r="N1201" s="7">
        <f>Tabulka2[[#This Row],[Úspora CO2 (tCO2/rok)]]*1000</f>
        <v>8559.0295999999998</v>
      </c>
    </row>
    <row r="1202" spans="1:14" x14ac:dyDescent="0.25">
      <c r="A1202" t="s">
        <v>9</v>
      </c>
      <c r="B1202" t="s">
        <v>13</v>
      </c>
      <c r="C1202">
        <v>5214161729</v>
      </c>
      <c r="D1202" t="s">
        <v>33</v>
      </c>
      <c r="E1202" t="s">
        <v>121</v>
      </c>
      <c r="F1202">
        <v>575372</v>
      </c>
      <c r="G1202">
        <v>53002</v>
      </c>
      <c r="H1202" t="s">
        <v>121</v>
      </c>
      <c r="I1202" s="45">
        <v>245000</v>
      </c>
      <c r="J1202" t="s">
        <v>40</v>
      </c>
      <c r="K1202" s="7">
        <v>4.7207908800000004E-2</v>
      </c>
      <c r="L1202" s="7">
        <v>4.3374787999999995</v>
      </c>
      <c r="M1202" s="7">
        <f>Tabulka2[[#This Row],[Úspora E (TJ/rok)]]*277777.777777777</f>
        <v>13113.307999999965</v>
      </c>
      <c r="N1202" s="7">
        <f>Tabulka2[[#This Row],[Úspora CO2 (tCO2/rok)]]*1000</f>
        <v>4337.4787999999999</v>
      </c>
    </row>
    <row r="1203" spans="1:14" x14ac:dyDescent="0.25">
      <c r="A1203" t="s">
        <v>9</v>
      </c>
      <c r="B1203" t="s">
        <v>13</v>
      </c>
      <c r="C1203">
        <v>5214161801</v>
      </c>
      <c r="D1203" t="s">
        <v>33</v>
      </c>
      <c r="E1203" t="s">
        <v>153</v>
      </c>
      <c r="F1203">
        <v>555134</v>
      </c>
      <c r="G1203">
        <v>53003</v>
      </c>
      <c r="H1203" t="s">
        <v>166</v>
      </c>
      <c r="I1203" s="45">
        <v>205000</v>
      </c>
      <c r="J1203" t="s">
        <v>38</v>
      </c>
      <c r="K1203" s="7">
        <v>9.6149102400000006E-2</v>
      </c>
      <c r="L1203" s="7">
        <v>8.8342124000000002</v>
      </c>
      <c r="M1203" s="7">
        <f>Tabulka2[[#This Row],[Úspora E (TJ/rok)]]*277777.777777777</f>
        <v>26708.083999999926</v>
      </c>
      <c r="N1203" s="7">
        <f>Tabulka2[[#This Row],[Úspora CO2 (tCO2/rok)]]*1000</f>
        <v>8834.2124000000003</v>
      </c>
    </row>
    <row r="1204" spans="1:14" x14ac:dyDescent="0.25">
      <c r="A1204" t="s">
        <v>9</v>
      </c>
      <c r="B1204" t="s">
        <v>13</v>
      </c>
      <c r="C1204">
        <v>5214161915</v>
      </c>
      <c r="D1204" t="s">
        <v>33</v>
      </c>
      <c r="E1204" t="s">
        <v>93</v>
      </c>
      <c r="F1204">
        <v>575062</v>
      </c>
      <c r="G1204">
        <v>53304</v>
      </c>
      <c r="H1204" t="s">
        <v>93</v>
      </c>
      <c r="I1204" s="45">
        <v>275000</v>
      </c>
      <c r="J1204" t="s">
        <v>40</v>
      </c>
      <c r="K1204" s="7">
        <v>7.6385462400000007E-2</v>
      </c>
      <c r="L1204" s="7">
        <v>7.0183223999999997</v>
      </c>
      <c r="M1204" s="7">
        <f>Tabulka2[[#This Row],[Úspora E (TJ/rok)]]*277777.777777777</f>
        <v>21218.183999999943</v>
      </c>
      <c r="N1204" s="7">
        <f>Tabulka2[[#This Row],[Úspora CO2 (tCO2/rok)]]*1000</f>
        <v>7018.3224</v>
      </c>
    </row>
    <row r="1205" spans="1:14" x14ac:dyDescent="0.25">
      <c r="A1205" t="s">
        <v>9</v>
      </c>
      <c r="B1205" t="s">
        <v>13</v>
      </c>
      <c r="C1205">
        <v>5214161990</v>
      </c>
      <c r="D1205" t="s">
        <v>33</v>
      </c>
      <c r="E1205" t="s">
        <v>260</v>
      </c>
      <c r="F1205">
        <v>575984</v>
      </c>
      <c r="G1205">
        <v>53341</v>
      </c>
      <c r="H1205" t="s">
        <v>260</v>
      </c>
      <c r="I1205" s="45">
        <v>275000</v>
      </c>
      <c r="J1205" t="s">
        <v>40</v>
      </c>
      <c r="K1205" s="7">
        <v>5.6670588000000001E-2</v>
      </c>
      <c r="L1205" s="7">
        <v>5.2069130000000001</v>
      </c>
      <c r="M1205" s="7">
        <f>Tabulka2[[#This Row],[Úspora E (TJ/rok)]]*277777.777777777</f>
        <v>15741.829999999956</v>
      </c>
      <c r="N1205" s="7">
        <f>Tabulka2[[#This Row],[Úspora CO2 (tCO2/rok)]]*1000</f>
        <v>5206.9130000000005</v>
      </c>
    </row>
    <row r="1206" spans="1:14" x14ac:dyDescent="0.25">
      <c r="A1206" t="s">
        <v>9</v>
      </c>
      <c r="B1206" t="s">
        <v>13</v>
      </c>
      <c r="C1206">
        <v>5214162003</v>
      </c>
      <c r="D1206" t="s">
        <v>33</v>
      </c>
      <c r="E1206" t="s">
        <v>251</v>
      </c>
      <c r="F1206">
        <v>575704</v>
      </c>
      <c r="G1206">
        <v>53352</v>
      </c>
      <c r="H1206" t="s">
        <v>293</v>
      </c>
      <c r="I1206" s="45">
        <v>205000</v>
      </c>
      <c r="J1206" t="s">
        <v>38</v>
      </c>
      <c r="K1206" s="7">
        <v>6.3517802400000004E-2</v>
      </c>
      <c r="L1206" s="7">
        <v>5.8360374000000004</v>
      </c>
      <c r="M1206" s="7">
        <f>Tabulka2[[#This Row],[Úspora E (TJ/rok)]]*277777.777777777</f>
        <v>17643.833999999952</v>
      </c>
      <c r="N1206" s="7">
        <f>Tabulka2[[#This Row],[Úspora CO2 (tCO2/rok)]]*1000</f>
        <v>5836.0374000000002</v>
      </c>
    </row>
    <row r="1207" spans="1:14" x14ac:dyDescent="0.25">
      <c r="A1207" t="s">
        <v>9</v>
      </c>
      <c r="B1207" t="s">
        <v>13</v>
      </c>
      <c r="C1207">
        <v>5214162074</v>
      </c>
      <c r="D1207" t="s">
        <v>33</v>
      </c>
      <c r="E1207" t="s">
        <v>121</v>
      </c>
      <c r="F1207">
        <v>575372</v>
      </c>
      <c r="G1207">
        <v>53002</v>
      </c>
      <c r="H1207" t="s">
        <v>123</v>
      </c>
      <c r="I1207" s="45">
        <v>245000</v>
      </c>
      <c r="J1207" t="s">
        <v>40</v>
      </c>
      <c r="K1207" s="7">
        <v>9.0639712799999994E-2</v>
      </c>
      <c r="L1207" s="7">
        <v>8.3280078</v>
      </c>
      <c r="M1207" s="7">
        <f>Tabulka2[[#This Row],[Úspora E (TJ/rok)]]*277777.777777777</f>
        <v>25177.697999999928</v>
      </c>
      <c r="N1207" s="7">
        <f>Tabulka2[[#This Row],[Úspora CO2 (tCO2/rok)]]*1000</f>
        <v>8328.0077999999994</v>
      </c>
    </row>
    <row r="1208" spans="1:14" x14ac:dyDescent="0.25">
      <c r="A1208" t="s">
        <v>9</v>
      </c>
      <c r="B1208" t="s">
        <v>13</v>
      </c>
      <c r="C1208">
        <v>5214162208</v>
      </c>
      <c r="D1208" t="s">
        <v>33</v>
      </c>
      <c r="E1208" t="s">
        <v>153</v>
      </c>
      <c r="F1208">
        <v>555134</v>
      </c>
      <c r="G1208">
        <v>53003</v>
      </c>
      <c r="H1208" t="s">
        <v>166</v>
      </c>
      <c r="I1208" s="45">
        <v>195472.5</v>
      </c>
      <c r="J1208" t="s">
        <v>38</v>
      </c>
      <c r="K1208" s="7">
        <v>5.9621328000000001E-2</v>
      </c>
      <c r="L1208" s="7">
        <v>5.4780280000000001</v>
      </c>
      <c r="M1208" s="7">
        <f>Tabulka2[[#This Row],[Úspora E (TJ/rok)]]*277777.777777777</f>
        <v>16561.479999999952</v>
      </c>
      <c r="N1208" s="7">
        <f>Tabulka2[[#This Row],[Úspora CO2 (tCO2/rok)]]*1000</f>
        <v>5478.0280000000002</v>
      </c>
    </row>
    <row r="1209" spans="1:14" x14ac:dyDescent="0.25">
      <c r="A1209" t="s">
        <v>9</v>
      </c>
      <c r="B1209" t="s">
        <v>13</v>
      </c>
      <c r="C1209">
        <v>5214162278</v>
      </c>
      <c r="D1209" t="s">
        <v>33</v>
      </c>
      <c r="E1209" t="s">
        <v>90</v>
      </c>
      <c r="F1209">
        <v>572977</v>
      </c>
      <c r="G1209">
        <v>53002</v>
      </c>
      <c r="H1209" t="s">
        <v>90</v>
      </c>
      <c r="I1209" s="45">
        <v>80000</v>
      </c>
      <c r="J1209" t="s">
        <v>36</v>
      </c>
      <c r="K1209" s="7">
        <v>9.1584627223230478E-2</v>
      </c>
      <c r="L1209" s="7">
        <v>8.4148272516413805</v>
      </c>
      <c r="M1209" s="7">
        <f>Tabulka2[[#This Row],[Úspora E (TJ/rok)]]*277777.777777777</f>
        <v>25440.17422867506</v>
      </c>
      <c r="N1209" s="7">
        <f>Tabulka2[[#This Row],[Úspora CO2 (tCO2/rok)]]*1000</f>
        <v>8414.8272516413799</v>
      </c>
    </row>
    <row r="1210" spans="1:14" x14ac:dyDescent="0.25">
      <c r="A1210" t="s">
        <v>9</v>
      </c>
      <c r="B1210" t="s">
        <v>13</v>
      </c>
      <c r="C1210">
        <v>5214162279</v>
      </c>
      <c r="D1210" t="s">
        <v>33</v>
      </c>
      <c r="E1210" t="s">
        <v>153</v>
      </c>
      <c r="F1210">
        <v>555134</v>
      </c>
      <c r="G1210">
        <v>53351</v>
      </c>
      <c r="H1210" t="s">
        <v>277</v>
      </c>
      <c r="I1210" s="45">
        <v>205000</v>
      </c>
      <c r="J1210" t="s">
        <v>38</v>
      </c>
      <c r="K1210" s="7">
        <v>5.9842411200000001E-2</v>
      </c>
      <c r="L1210" s="7">
        <v>5.4983411999999996</v>
      </c>
      <c r="M1210" s="7">
        <f>Tabulka2[[#This Row],[Úspora E (TJ/rok)]]*277777.777777777</f>
        <v>16622.891999999953</v>
      </c>
      <c r="N1210" s="7">
        <f>Tabulka2[[#This Row],[Úspora CO2 (tCO2/rok)]]*1000</f>
        <v>5498.3411999999998</v>
      </c>
    </row>
    <row r="1211" spans="1:14" x14ac:dyDescent="0.25">
      <c r="A1211" t="s">
        <v>9</v>
      </c>
      <c r="B1211" t="s">
        <v>13</v>
      </c>
      <c r="C1211">
        <v>5214162360</v>
      </c>
      <c r="D1211" t="s">
        <v>33</v>
      </c>
      <c r="E1211" t="s">
        <v>108</v>
      </c>
      <c r="F1211">
        <v>574767</v>
      </c>
      <c r="G1211">
        <v>53341</v>
      </c>
      <c r="H1211" t="s">
        <v>108</v>
      </c>
      <c r="I1211" s="45">
        <v>205000</v>
      </c>
      <c r="J1211" t="s">
        <v>38</v>
      </c>
      <c r="K1211" s="7">
        <v>9.7969341599999996E-2</v>
      </c>
      <c r="L1211" s="7">
        <v>9.0014565999999991</v>
      </c>
      <c r="M1211" s="7">
        <f>Tabulka2[[#This Row],[Úspora E (TJ/rok)]]*277777.777777777</f>
        <v>27213.705999999922</v>
      </c>
      <c r="N1211" s="7">
        <f>Tabulka2[[#This Row],[Úspora CO2 (tCO2/rok)]]*1000</f>
        <v>9001.4565999999995</v>
      </c>
    </row>
    <row r="1212" spans="1:14" x14ac:dyDescent="0.25">
      <c r="A1212" t="s">
        <v>9</v>
      </c>
      <c r="B1212" t="s">
        <v>13</v>
      </c>
      <c r="C1212">
        <v>5214162422</v>
      </c>
      <c r="D1212" t="s">
        <v>33</v>
      </c>
      <c r="E1212" t="s">
        <v>108</v>
      </c>
      <c r="F1212">
        <v>574767</v>
      </c>
      <c r="G1212">
        <v>53341</v>
      </c>
      <c r="H1212" t="s">
        <v>108</v>
      </c>
      <c r="I1212" s="45">
        <v>205000</v>
      </c>
      <c r="J1212" t="s">
        <v>38</v>
      </c>
      <c r="K1212" s="7">
        <v>3.7436256000000001E-2</v>
      </c>
      <c r="L1212" s="7">
        <v>3.4396559999999998</v>
      </c>
      <c r="M1212" s="7">
        <f>Tabulka2[[#This Row],[Úspora E (TJ/rok)]]*277777.777777777</f>
        <v>10398.959999999972</v>
      </c>
      <c r="N1212" s="7">
        <f>Tabulka2[[#This Row],[Úspora CO2 (tCO2/rok)]]*1000</f>
        <v>3439.6559999999999</v>
      </c>
    </row>
    <row r="1213" spans="1:14" x14ac:dyDescent="0.25">
      <c r="A1213" t="s">
        <v>9</v>
      </c>
      <c r="B1213" t="s">
        <v>13</v>
      </c>
      <c r="C1213">
        <v>5214162799</v>
      </c>
      <c r="D1213" t="s">
        <v>33</v>
      </c>
      <c r="E1213" t="s">
        <v>261</v>
      </c>
      <c r="F1213">
        <v>575992</v>
      </c>
      <c r="G1213">
        <v>53341</v>
      </c>
      <c r="H1213" t="s">
        <v>261</v>
      </c>
      <c r="I1213" s="45">
        <v>205000</v>
      </c>
      <c r="J1213" t="s">
        <v>38</v>
      </c>
      <c r="K1213" s="7">
        <v>7.4655360000000004E-2</v>
      </c>
      <c r="L1213" s="7">
        <v>6.8593599999999997</v>
      </c>
      <c r="M1213" s="7">
        <f>Tabulka2[[#This Row],[Úspora E (TJ/rok)]]*277777.777777777</f>
        <v>20737.599999999944</v>
      </c>
      <c r="N1213" s="7">
        <f>Tabulka2[[#This Row],[Úspora CO2 (tCO2/rok)]]*1000</f>
        <v>6859.36</v>
      </c>
    </row>
    <row r="1214" spans="1:14" x14ac:dyDescent="0.25">
      <c r="A1214" t="s">
        <v>9</v>
      </c>
      <c r="B1214" t="s">
        <v>13</v>
      </c>
      <c r="C1214">
        <v>5214162817</v>
      </c>
      <c r="D1214" t="s">
        <v>33</v>
      </c>
      <c r="E1214" t="s">
        <v>251</v>
      </c>
      <c r="F1214">
        <v>575704</v>
      </c>
      <c r="G1214">
        <v>53352</v>
      </c>
      <c r="H1214" t="s">
        <v>251</v>
      </c>
      <c r="I1214" s="45">
        <v>205000</v>
      </c>
      <c r="J1214" t="s">
        <v>38</v>
      </c>
      <c r="K1214" s="7">
        <v>4.8542363999999998E-2</v>
      </c>
      <c r="L1214" s="7">
        <v>4.460089</v>
      </c>
      <c r="M1214" s="7">
        <f>Tabulka2[[#This Row],[Úspora E (TJ/rok)]]*277777.777777777</f>
        <v>13483.989999999962</v>
      </c>
      <c r="N1214" s="7">
        <f>Tabulka2[[#This Row],[Úspora CO2 (tCO2/rok)]]*1000</f>
        <v>4460.0889999999999</v>
      </c>
    </row>
    <row r="1215" spans="1:14" x14ac:dyDescent="0.25">
      <c r="A1215" t="s">
        <v>9</v>
      </c>
      <c r="B1215" t="s">
        <v>13</v>
      </c>
      <c r="C1215">
        <v>5214162835</v>
      </c>
      <c r="D1215" t="s">
        <v>33</v>
      </c>
      <c r="E1215" t="s">
        <v>108</v>
      </c>
      <c r="F1215">
        <v>574767</v>
      </c>
      <c r="G1215">
        <v>53341</v>
      </c>
      <c r="H1215" t="s">
        <v>108</v>
      </c>
      <c r="I1215" s="45">
        <v>191222</v>
      </c>
      <c r="J1215" t="s">
        <v>38</v>
      </c>
      <c r="K1215" s="7">
        <v>4.7633040000000001E-2</v>
      </c>
      <c r="L1215" s="7">
        <v>4.3765400000000003</v>
      </c>
      <c r="M1215" s="7">
        <f>Tabulka2[[#This Row],[Úspora E (TJ/rok)]]*277777.777777777</f>
        <v>13231.399999999963</v>
      </c>
      <c r="N1215" s="7">
        <f>Tabulka2[[#This Row],[Úspora CO2 (tCO2/rok)]]*1000</f>
        <v>4376.54</v>
      </c>
    </row>
    <row r="1216" spans="1:14" x14ac:dyDescent="0.25">
      <c r="A1216" t="s">
        <v>9</v>
      </c>
      <c r="B1216" t="s">
        <v>13</v>
      </c>
      <c r="C1216">
        <v>5214162917</v>
      </c>
      <c r="D1216" t="s">
        <v>33</v>
      </c>
      <c r="E1216" t="s">
        <v>108</v>
      </c>
      <c r="F1216">
        <v>574767</v>
      </c>
      <c r="G1216">
        <v>53341</v>
      </c>
      <c r="H1216" t="s">
        <v>108</v>
      </c>
      <c r="I1216" s="45">
        <v>205000</v>
      </c>
      <c r="J1216" t="s">
        <v>38</v>
      </c>
      <c r="K1216" s="7">
        <v>5.5582581600000007E-2</v>
      </c>
      <c r="L1216" s="7">
        <v>5.1069466000000006</v>
      </c>
      <c r="M1216" s="7">
        <f>Tabulka2[[#This Row],[Úspora E (TJ/rok)]]*277777.777777777</f>
        <v>15439.605999999958</v>
      </c>
      <c r="N1216" s="7">
        <f>Tabulka2[[#This Row],[Úspora CO2 (tCO2/rok)]]*1000</f>
        <v>5106.9466000000002</v>
      </c>
    </row>
    <row r="1217" spans="1:14" x14ac:dyDescent="0.25">
      <c r="A1217" t="s">
        <v>9</v>
      </c>
      <c r="B1217" t="s">
        <v>13</v>
      </c>
      <c r="C1217">
        <v>5214162924</v>
      </c>
      <c r="D1217" t="s">
        <v>33</v>
      </c>
      <c r="E1217" t="s">
        <v>153</v>
      </c>
      <c r="F1217">
        <v>555134</v>
      </c>
      <c r="G1217">
        <v>53006</v>
      </c>
      <c r="H1217" t="s">
        <v>160</v>
      </c>
      <c r="I1217" s="45">
        <v>205000</v>
      </c>
      <c r="J1217" t="s">
        <v>38</v>
      </c>
      <c r="K1217" s="7">
        <v>7.9910906399999995E-2</v>
      </c>
      <c r="L1217" s="7">
        <v>7.3422413999999998</v>
      </c>
      <c r="M1217" s="7">
        <f>Tabulka2[[#This Row],[Úspora E (TJ/rok)]]*277777.777777777</f>
        <v>22197.473999999936</v>
      </c>
      <c r="N1217" s="7">
        <f>Tabulka2[[#This Row],[Úspora CO2 (tCO2/rok)]]*1000</f>
        <v>7342.2413999999999</v>
      </c>
    </row>
    <row r="1218" spans="1:14" x14ac:dyDescent="0.25">
      <c r="A1218" t="s">
        <v>9</v>
      </c>
      <c r="B1218" t="s">
        <v>13</v>
      </c>
      <c r="C1218">
        <v>5214163128</v>
      </c>
      <c r="D1218" t="s">
        <v>33</v>
      </c>
      <c r="E1218" t="s">
        <v>153</v>
      </c>
      <c r="F1218">
        <v>555134</v>
      </c>
      <c r="G1218">
        <v>53003</v>
      </c>
      <c r="H1218" t="s">
        <v>274</v>
      </c>
      <c r="I1218" s="45">
        <v>157000</v>
      </c>
      <c r="J1218" t="s">
        <v>38</v>
      </c>
      <c r="K1218" s="7">
        <v>3.3103137599999999E-2</v>
      </c>
      <c r="L1218" s="7">
        <v>3.0415275999999998</v>
      </c>
      <c r="M1218" s="7">
        <f>Tabulka2[[#This Row],[Úspora E (TJ/rok)]]*277777.777777777</f>
        <v>9195.3159999999734</v>
      </c>
      <c r="N1218" s="7">
        <f>Tabulka2[[#This Row],[Úspora CO2 (tCO2/rok)]]*1000</f>
        <v>3041.5275999999999</v>
      </c>
    </row>
    <row r="1219" spans="1:14" x14ac:dyDescent="0.25">
      <c r="A1219" t="s">
        <v>9</v>
      </c>
      <c r="B1219" t="s">
        <v>13</v>
      </c>
      <c r="C1219">
        <v>5214163182</v>
      </c>
      <c r="D1219" t="s">
        <v>33</v>
      </c>
      <c r="E1219" t="s">
        <v>153</v>
      </c>
      <c r="F1219">
        <v>555134</v>
      </c>
      <c r="G1219">
        <v>53006</v>
      </c>
      <c r="H1219" t="s">
        <v>160</v>
      </c>
      <c r="I1219" s="45">
        <v>205000</v>
      </c>
      <c r="J1219" t="s">
        <v>38</v>
      </c>
      <c r="K1219" s="7">
        <v>9.8350012799999997E-2</v>
      </c>
      <c r="L1219" s="7">
        <v>9.0364327999999983</v>
      </c>
      <c r="M1219" s="7">
        <f>Tabulka2[[#This Row],[Úspora E (TJ/rok)]]*277777.777777777</f>
        <v>27319.447999999924</v>
      </c>
      <c r="N1219" s="7">
        <f>Tabulka2[[#This Row],[Úspora CO2 (tCO2/rok)]]*1000</f>
        <v>9036.4327999999987</v>
      </c>
    </row>
    <row r="1220" spans="1:14" x14ac:dyDescent="0.25">
      <c r="A1220" t="s">
        <v>9</v>
      </c>
      <c r="B1220" t="s">
        <v>13</v>
      </c>
      <c r="C1220">
        <v>5214163239</v>
      </c>
      <c r="D1220" t="s">
        <v>33</v>
      </c>
      <c r="E1220" t="s">
        <v>153</v>
      </c>
      <c r="F1220">
        <v>555134</v>
      </c>
      <c r="G1220">
        <v>53006</v>
      </c>
      <c r="H1220" t="s">
        <v>159</v>
      </c>
      <c r="I1220" s="45">
        <v>205000</v>
      </c>
      <c r="J1220" t="s">
        <v>38</v>
      </c>
      <c r="K1220" s="7">
        <v>7.2942480000000004E-2</v>
      </c>
      <c r="L1220" s="7">
        <v>6.7019799999999998</v>
      </c>
      <c r="M1220" s="7">
        <f>Tabulka2[[#This Row],[Úspora E (TJ/rok)]]*277777.777777777</f>
        <v>20261.799999999945</v>
      </c>
      <c r="N1220" s="7">
        <f>Tabulka2[[#This Row],[Úspora CO2 (tCO2/rok)]]*1000</f>
        <v>6701.98</v>
      </c>
    </row>
    <row r="1221" spans="1:14" x14ac:dyDescent="0.25">
      <c r="A1221" t="s">
        <v>9</v>
      </c>
      <c r="B1221" t="s">
        <v>13</v>
      </c>
      <c r="C1221">
        <v>5214163303</v>
      </c>
      <c r="D1221" t="s">
        <v>33</v>
      </c>
      <c r="E1221" t="s">
        <v>153</v>
      </c>
      <c r="F1221">
        <v>555134</v>
      </c>
      <c r="G1221">
        <v>53003</v>
      </c>
      <c r="H1221" t="s">
        <v>157</v>
      </c>
      <c r="I1221" s="45">
        <v>205000</v>
      </c>
      <c r="J1221" t="s">
        <v>38</v>
      </c>
      <c r="K1221" s="7">
        <v>8.1288043200000007E-2</v>
      </c>
      <c r="L1221" s="7">
        <v>7.4687732000000002</v>
      </c>
      <c r="M1221" s="7">
        <f>Tabulka2[[#This Row],[Úspora E (TJ/rok)]]*277777.777777777</f>
        <v>22580.011999999937</v>
      </c>
      <c r="N1221" s="7">
        <f>Tabulka2[[#This Row],[Úspora CO2 (tCO2/rok)]]*1000</f>
        <v>7468.7732000000005</v>
      </c>
    </row>
    <row r="1222" spans="1:14" x14ac:dyDescent="0.25">
      <c r="A1222" t="s">
        <v>9</v>
      </c>
      <c r="B1222" t="s">
        <v>13</v>
      </c>
      <c r="C1222">
        <v>5214163346</v>
      </c>
      <c r="D1222" t="s">
        <v>33</v>
      </c>
      <c r="E1222" t="s">
        <v>153</v>
      </c>
      <c r="F1222">
        <v>555134</v>
      </c>
      <c r="G1222">
        <v>53003</v>
      </c>
      <c r="H1222" t="s">
        <v>155</v>
      </c>
      <c r="I1222" s="45">
        <v>245000</v>
      </c>
      <c r="J1222" t="s">
        <v>40</v>
      </c>
      <c r="K1222" s="7">
        <v>9.1949925599999996E-2</v>
      </c>
      <c r="L1222" s="7">
        <v>8.448390599999998</v>
      </c>
      <c r="M1222" s="7">
        <f>Tabulka2[[#This Row],[Úspora E (TJ/rok)]]*277777.777777777</f>
        <v>25541.645999999928</v>
      </c>
      <c r="N1222" s="7">
        <f>Tabulka2[[#This Row],[Úspora CO2 (tCO2/rok)]]*1000</f>
        <v>8448.3905999999988</v>
      </c>
    </row>
    <row r="1223" spans="1:14" x14ac:dyDescent="0.25">
      <c r="A1223" t="s">
        <v>9</v>
      </c>
      <c r="B1223" t="s">
        <v>13</v>
      </c>
      <c r="C1223">
        <v>5214163556</v>
      </c>
      <c r="D1223" t="s">
        <v>33</v>
      </c>
      <c r="E1223" t="s">
        <v>261</v>
      </c>
      <c r="F1223">
        <v>575992</v>
      </c>
      <c r="G1223">
        <v>53341</v>
      </c>
      <c r="H1223" t="s">
        <v>261</v>
      </c>
      <c r="I1223" s="45">
        <v>205000</v>
      </c>
      <c r="J1223" t="s">
        <v>38</v>
      </c>
      <c r="K1223" s="7">
        <v>8.0241033599999997E-2</v>
      </c>
      <c r="L1223" s="7">
        <v>7.3725735999999999</v>
      </c>
      <c r="M1223" s="7">
        <f>Tabulka2[[#This Row],[Úspora E (TJ/rok)]]*277777.777777777</f>
        <v>22289.175999999938</v>
      </c>
      <c r="N1223" s="7">
        <f>Tabulka2[[#This Row],[Úspora CO2 (tCO2/rok)]]*1000</f>
        <v>7372.5735999999997</v>
      </c>
    </row>
    <row r="1224" spans="1:14" x14ac:dyDescent="0.25">
      <c r="A1224" t="s">
        <v>9</v>
      </c>
      <c r="B1224" t="s">
        <v>13</v>
      </c>
      <c r="C1224">
        <v>5214163614</v>
      </c>
      <c r="D1224" t="s">
        <v>33</v>
      </c>
      <c r="E1224" t="s">
        <v>153</v>
      </c>
      <c r="F1224">
        <v>555134</v>
      </c>
      <c r="G1224">
        <v>53351</v>
      </c>
      <c r="H1224" t="s">
        <v>277</v>
      </c>
      <c r="I1224" s="45">
        <v>195356.5</v>
      </c>
      <c r="J1224" t="s">
        <v>38</v>
      </c>
      <c r="K1224" s="7">
        <v>4.9317840000000002E-2</v>
      </c>
      <c r="L1224" s="7">
        <v>4.5313400000000001</v>
      </c>
      <c r="M1224" s="7">
        <f>Tabulka2[[#This Row],[Úspora E (TJ/rok)]]*277777.777777777</f>
        <v>13699.399999999961</v>
      </c>
      <c r="N1224" s="7">
        <f>Tabulka2[[#This Row],[Úspora CO2 (tCO2/rok)]]*1000</f>
        <v>4531.34</v>
      </c>
    </row>
    <row r="1225" spans="1:14" x14ac:dyDescent="0.25">
      <c r="A1225" t="s">
        <v>9</v>
      </c>
      <c r="B1225" t="s">
        <v>13</v>
      </c>
      <c r="C1225">
        <v>5214163879</v>
      </c>
      <c r="D1225" t="s">
        <v>33</v>
      </c>
      <c r="E1225" t="s">
        <v>253</v>
      </c>
      <c r="F1225">
        <v>575712</v>
      </c>
      <c r="G1225">
        <v>53002</v>
      </c>
      <c r="H1225" t="s">
        <v>253</v>
      </c>
      <c r="I1225" s="45">
        <v>205000</v>
      </c>
      <c r="J1225" t="s">
        <v>38</v>
      </c>
      <c r="K1225" s="7">
        <v>5.5203314400000002E-2</v>
      </c>
      <c r="L1225" s="7">
        <v>5.0720993999999999</v>
      </c>
      <c r="M1225" s="7">
        <f>Tabulka2[[#This Row],[Úspora E (TJ/rok)]]*277777.777777777</f>
        <v>15334.253999999957</v>
      </c>
      <c r="N1225" s="7">
        <f>Tabulka2[[#This Row],[Úspora CO2 (tCO2/rok)]]*1000</f>
        <v>5072.0994000000001</v>
      </c>
    </row>
    <row r="1226" spans="1:14" x14ac:dyDescent="0.25">
      <c r="A1226" t="s">
        <v>9</v>
      </c>
      <c r="B1226" t="s">
        <v>13</v>
      </c>
      <c r="C1226">
        <v>5214163931</v>
      </c>
      <c r="D1226" t="s">
        <v>33</v>
      </c>
      <c r="E1226" t="s">
        <v>153</v>
      </c>
      <c r="F1226">
        <v>555134</v>
      </c>
      <c r="G1226">
        <v>53006</v>
      </c>
      <c r="H1226" t="s">
        <v>160</v>
      </c>
      <c r="I1226" s="45">
        <v>205000</v>
      </c>
      <c r="J1226" t="s">
        <v>38</v>
      </c>
      <c r="K1226" s="7">
        <v>6.1920892799999995E-2</v>
      </c>
      <c r="L1226" s="7">
        <v>5.6893127999999997</v>
      </c>
      <c r="M1226" s="7">
        <f>Tabulka2[[#This Row],[Úspora E (TJ/rok)]]*277777.777777777</f>
        <v>17200.247999999949</v>
      </c>
      <c r="N1226" s="7">
        <f>Tabulka2[[#This Row],[Úspora CO2 (tCO2/rok)]]*1000</f>
        <v>5689.3127999999997</v>
      </c>
    </row>
    <row r="1227" spans="1:14" x14ac:dyDescent="0.25">
      <c r="A1227" t="s">
        <v>9</v>
      </c>
      <c r="B1227" t="s">
        <v>13</v>
      </c>
      <c r="C1227">
        <v>5214164195</v>
      </c>
      <c r="D1227" t="s">
        <v>33</v>
      </c>
      <c r="E1227" t="s">
        <v>243</v>
      </c>
      <c r="F1227">
        <v>574198</v>
      </c>
      <c r="G1227">
        <v>53002</v>
      </c>
      <c r="H1227" t="s">
        <v>243</v>
      </c>
      <c r="I1227" s="45">
        <v>100000</v>
      </c>
      <c r="J1227" t="s">
        <v>41</v>
      </c>
      <c r="K1227" s="7">
        <v>0.20519503247176096</v>
      </c>
      <c r="L1227" s="7">
        <v>18.853397652555103</v>
      </c>
      <c r="M1227" s="7">
        <f>Tabulka2[[#This Row],[Úspora E (TJ/rok)]]*277777.777777777</f>
        <v>56998.620131044554</v>
      </c>
      <c r="N1227" s="7">
        <f>Tabulka2[[#This Row],[Úspora CO2 (tCO2/rok)]]*1000</f>
        <v>18853.397652555104</v>
      </c>
    </row>
    <row r="1228" spans="1:14" x14ac:dyDescent="0.25">
      <c r="A1228" t="s">
        <v>9</v>
      </c>
      <c r="B1228" t="s">
        <v>13</v>
      </c>
      <c r="C1228">
        <v>5214164468</v>
      </c>
      <c r="D1228" t="s">
        <v>33</v>
      </c>
      <c r="E1228" t="s">
        <v>153</v>
      </c>
      <c r="F1228">
        <v>555134</v>
      </c>
      <c r="G1228">
        <v>53006</v>
      </c>
      <c r="H1228" t="s">
        <v>159</v>
      </c>
      <c r="I1228" s="45">
        <v>199900</v>
      </c>
      <c r="J1228" t="s">
        <v>38</v>
      </c>
      <c r="K1228" s="7">
        <v>4.9102560000000003E-2</v>
      </c>
      <c r="L1228" s="7">
        <v>4.5115599999999993</v>
      </c>
      <c r="M1228" s="7">
        <f>Tabulka2[[#This Row],[Úspora E (TJ/rok)]]*277777.777777777</f>
        <v>13639.599999999962</v>
      </c>
      <c r="N1228" s="7">
        <f>Tabulka2[[#This Row],[Úspora CO2 (tCO2/rok)]]*1000</f>
        <v>4511.5599999999995</v>
      </c>
    </row>
    <row r="1229" spans="1:14" x14ac:dyDescent="0.25">
      <c r="A1229" t="s">
        <v>9</v>
      </c>
      <c r="B1229" t="s">
        <v>13</v>
      </c>
      <c r="C1229">
        <v>5214164469</v>
      </c>
      <c r="D1229" t="s">
        <v>33</v>
      </c>
      <c r="E1229" t="s">
        <v>153</v>
      </c>
      <c r="F1229">
        <v>555134</v>
      </c>
      <c r="G1229">
        <v>53006</v>
      </c>
      <c r="H1229" t="s">
        <v>165</v>
      </c>
      <c r="I1229" s="45">
        <v>275000</v>
      </c>
      <c r="J1229" t="s">
        <v>40</v>
      </c>
      <c r="K1229" s="7">
        <v>8.3269367999999996E-2</v>
      </c>
      <c r="L1229" s="7">
        <v>7.6508179999999992</v>
      </c>
      <c r="M1229" s="7">
        <f>Tabulka2[[#This Row],[Úspora E (TJ/rok)]]*277777.777777777</f>
        <v>23130.379999999936</v>
      </c>
      <c r="N1229" s="7">
        <f>Tabulka2[[#This Row],[Úspora CO2 (tCO2/rok)]]*1000</f>
        <v>7650.8179999999993</v>
      </c>
    </row>
    <row r="1230" spans="1:14" x14ac:dyDescent="0.25">
      <c r="A1230" t="s">
        <v>9</v>
      </c>
      <c r="B1230" t="s">
        <v>13</v>
      </c>
      <c r="C1230">
        <v>5214164524</v>
      </c>
      <c r="D1230" t="s">
        <v>33</v>
      </c>
      <c r="E1230" t="s">
        <v>153</v>
      </c>
      <c r="F1230">
        <v>555134</v>
      </c>
      <c r="G1230">
        <v>53351</v>
      </c>
      <c r="H1230" t="s">
        <v>277</v>
      </c>
      <c r="I1230" s="45">
        <v>195356.5</v>
      </c>
      <c r="J1230" t="s">
        <v>38</v>
      </c>
      <c r="K1230" s="7">
        <v>4.9317840000000002E-2</v>
      </c>
      <c r="L1230" s="7">
        <v>4.5313400000000001</v>
      </c>
      <c r="M1230" s="7">
        <f>Tabulka2[[#This Row],[Úspora E (TJ/rok)]]*277777.777777777</f>
        <v>13699.399999999961</v>
      </c>
      <c r="N1230" s="7">
        <f>Tabulka2[[#This Row],[Úspora CO2 (tCO2/rok)]]*1000</f>
        <v>4531.34</v>
      </c>
    </row>
    <row r="1231" spans="1:14" x14ac:dyDescent="0.25">
      <c r="A1231" t="s">
        <v>9</v>
      </c>
      <c r="B1231" t="s">
        <v>13</v>
      </c>
      <c r="C1231">
        <v>5214164531</v>
      </c>
      <c r="D1231" t="s">
        <v>33</v>
      </c>
      <c r="E1231" t="s">
        <v>153</v>
      </c>
      <c r="F1231">
        <v>555134</v>
      </c>
      <c r="G1231">
        <v>53003</v>
      </c>
      <c r="H1231" t="s">
        <v>274</v>
      </c>
      <c r="I1231" s="45">
        <v>205000</v>
      </c>
      <c r="J1231" t="s">
        <v>38</v>
      </c>
      <c r="K1231" s="7">
        <v>7.17444E-2</v>
      </c>
      <c r="L1231" s="7">
        <v>6.5918999999999999</v>
      </c>
      <c r="M1231" s="7">
        <f>Tabulka2[[#This Row],[Úspora E (TJ/rok)]]*277777.777777777</f>
        <v>19928.999999999945</v>
      </c>
      <c r="N1231" s="7">
        <f>Tabulka2[[#This Row],[Úspora CO2 (tCO2/rok)]]*1000</f>
        <v>6591.9</v>
      </c>
    </row>
    <row r="1232" spans="1:14" x14ac:dyDescent="0.25">
      <c r="A1232" t="s">
        <v>9</v>
      </c>
      <c r="B1232" t="s">
        <v>13</v>
      </c>
      <c r="C1232">
        <v>5214164603</v>
      </c>
      <c r="D1232" t="s">
        <v>33</v>
      </c>
      <c r="E1232" t="s">
        <v>153</v>
      </c>
      <c r="F1232">
        <v>555134</v>
      </c>
      <c r="G1232">
        <v>53002</v>
      </c>
      <c r="H1232" t="s">
        <v>158</v>
      </c>
      <c r="I1232" s="45">
        <v>275000</v>
      </c>
      <c r="J1232" t="s">
        <v>40</v>
      </c>
      <c r="K1232" s="7">
        <v>8.1750427200000003E-2</v>
      </c>
      <c r="L1232" s="7">
        <v>7.5112572000000002</v>
      </c>
      <c r="M1232" s="7">
        <f>Tabulka2[[#This Row],[Úspora E (TJ/rok)]]*277777.777777777</f>
        <v>22708.451999999936</v>
      </c>
      <c r="N1232" s="7">
        <f>Tabulka2[[#This Row],[Úspora CO2 (tCO2/rok)]]*1000</f>
        <v>7511.2572</v>
      </c>
    </row>
    <row r="1233" spans="1:14" x14ac:dyDescent="0.25">
      <c r="A1233" t="s">
        <v>9</v>
      </c>
      <c r="B1233" t="s">
        <v>13</v>
      </c>
      <c r="C1233">
        <v>5214164755</v>
      </c>
      <c r="D1233" t="s">
        <v>33</v>
      </c>
      <c r="E1233" t="s">
        <v>153</v>
      </c>
      <c r="F1233">
        <v>555134</v>
      </c>
      <c r="G1233">
        <v>53003</v>
      </c>
      <c r="H1233" t="s">
        <v>274</v>
      </c>
      <c r="I1233" s="45">
        <v>205000</v>
      </c>
      <c r="J1233" t="s">
        <v>38</v>
      </c>
      <c r="K1233" s="7">
        <v>8.1104400000000007E-2</v>
      </c>
      <c r="L1233" s="7">
        <v>7.4518999999999993</v>
      </c>
      <c r="M1233" s="7">
        <f>Tabulka2[[#This Row],[Úspora E (TJ/rok)]]*277777.777777777</f>
        <v>22528.999999999938</v>
      </c>
      <c r="N1233" s="7">
        <f>Tabulka2[[#This Row],[Úspora CO2 (tCO2/rok)]]*1000</f>
        <v>7451.9</v>
      </c>
    </row>
    <row r="1234" spans="1:14" x14ac:dyDescent="0.25">
      <c r="A1234" t="s">
        <v>9</v>
      </c>
      <c r="B1234" t="s">
        <v>13</v>
      </c>
      <c r="C1234">
        <v>5214164806</v>
      </c>
      <c r="D1234" t="s">
        <v>33</v>
      </c>
      <c r="E1234" t="s">
        <v>153</v>
      </c>
      <c r="F1234">
        <v>555134</v>
      </c>
      <c r="G1234">
        <v>53002</v>
      </c>
      <c r="H1234" t="s">
        <v>281</v>
      </c>
      <c r="I1234" s="45">
        <v>173275</v>
      </c>
      <c r="J1234" t="s">
        <v>38</v>
      </c>
      <c r="K1234" s="7">
        <v>4.7427120000000003E-2</v>
      </c>
      <c r="L1234" s="7">
        <v>4.3576199999999998</v>
      </c>
      <c r="M1234" s="7">
        <f>Tabulka2[[#This Row],[Úspora E (TJ/rok)]]*277777.777777777</f>
        <v>13174.199999999964</v>
      </c>
      <c r="N1234" s="7">
        <f>Tabulka2[[#This Row],[Úspora CO2 (tCO2/rok)]]*1000</f>
        <v>4357.62</v>
      </c>
    </row>
    <row r="1235" spans="1:14" x14ac:dyDescent="0.25">
      <c r="A1235" t="s">
        <v>9</v>
      </c>
      <c r="B1235" t="s">
        <v>13</v>
      </c>
      <c r="C1235">
        <v>5214164814</v>
      </c>
      <c r="D1235" t="s">
        <v>33</v>
      </c>
      <c r="E1235" t="s">
        <v>153</v>
      </c>
      <c r="F1235">
        <v>555134</v>
      </c>
      <c r="G1235">
        <v>53006</v>
      </c>
      <c r="H1235" t="s">
        <v>159</v>
      </c>
      <c r="I1235" s="45">
        <v>205000</v>
      </c>
      <c r="J1235" t="s">
        <v>38</v>
      </c>
      <c r="K1235" s="7">
        <v>7.6658400000000002E-2</v>
      </c>
      <c r="L1235" s="7">
        <v>7.0433999999999992</v>
      </c>
      <c r="M1235" s="7">
        <f>Tabulka2[[#This Row],[Úspora E (TJ/rok)]]*277777.777777777</f>
        <v>21293.999999999942</v>
      </c>
      <c r="N1235" s="7">
        <f>Tabulka2[[#This Row],[Úspora CO2 (tCO2/rok)]]*1000</f>
        <v>7043.4</v>
      </c>
    </row>
    <row r="1236" spans="1:14" x14ac:dyDescent="0.25">
      <c r="A1236" t="s">
        <v>9</v>
      </c>
      <c r="B1236" t="s">
        <v>13</v>
      </c>
      <c r="C1236">
        <v>5214164901</v>
      </c>
      <c r="D1236" t="s">
        <v>33</v>
      </c>
      <c r="E1236" t="s">
        <v>217</v>
      </c>
      <c r="F1236">
        <v>575534</v>
      </c>
      <c r="G1236">
        <v>53352</v>
      </c>
      <c r="H1236" t="s">
        <v>217</v>
      </c>
      <c r="I1236" s="45">
        <v>270562</v>
      </c>
      <c r="J1236" t="s">
        <v>218</v>
      </c>
      <c r="K1236" s="7">
        <v>0.10999162295999999</v>
      </c>
      <c r="L1236" s="7">
        <v>5.9273263484000474</v>
      </c>
      <c r="M1236" s="7">
        <f>Tabulka2[[#This Row],[Úspora E (TJ/rok)]]*277777.777777777</f>
        <v>30553.228599999911</v>
      </c>
      <c r="N1236" s="7">
        <f>Tabulka2[[#This Row],[Úspora CO2 (tCO2/rok)]]*1000</f>
        <v>5927.3263484000472</v>
      </c>
    </row>
    <row r="1237" spans="1:14" x14ac:dyDescent="0.25">
      <c r="A1237" t="s">
        <v>9</v>
      </c>
      <c r="B1237" t="s">
        <v>13</v>
      </c>
      <c r="C1237">
        <v>5214164932</v>
      </c>
      <c r="D1237" t="s">
        <v>33</v>
      </c>
      <c r="E1237" t="s">
        <v>153</v>
      </c>
      <c r="F1237">
        <v>555134</v>
      </c>
      <c r="G1237">
        <v>53333</v>
      </c>
      <c r="H1237" t="s">
        <v>156</v>
      </c>
      <c r="I1237" s="45">
        <v>275000</v>
      </c>
      <c r="J1237" t="s">
        <v>40</v>
      </c>
      <c r="K1237" s="7">
        <v>8.9118151200000009E-2</v>
      </c>
      <c r="L1237" s="7">
        <v>8.1882061999999998</v>
      </c>
      <c r="M1237" s="7">
        <f>Tabulka2[[#This Row],[Úspora E (TJ/rok)]]*277777.777777777</f>
        <v>24755.041999999932</v>
      </c>
      <c r="N1237" s="7">
        <f>Tabulka2[[#This Row],[Úspora CO2 (tCO2/rok)]]*1000</f>
        <v>8188.2061999999996</v>
      </c>
    </row>
    <row r="1238" spans="1:14" x14ac:dyDescent="0.25">
      <c r="A1238" t="s">
        <v>9</v>
      </c>
      <c r="B1238" t="s">
        <v>13</v>
      </c>
      <c r="C1238">
        <v>5214165003</v>
      </c>
      <c r="D1238" t="s">
        <v>33</v>
      </c>
      <c r="E1238" t="s">
        <v>75</v>
      </c>
      <c r="F1238">
        <v>574899</v>
      </c>
      <c r="G1238">
        <v>53303</v>
      </c>
      <c r="H1238" t="s">
        <v>75</v>
      </c>
      <c r="I1238" s="45">
        <v>275000</v>
      </c>
      <c r="J1238" t="s">
        <v>40</v>
      </c>
      <c r="K1238" s="7">
        <v>8.1633895200000001E-2</v>
      </c>
      <c r="L1238" s="7">
        <v>7.5005501999999993</v>
      </c>
      <c r="M1238" s="7">
        <f>Tabulka2[[#This Row],[Úspora E (TJ/rok)]]*277777.777777777</f>
        <v>22676.081999999937</v>
      </c>
      <c r="N1238" s="7">
        <f>Tabulka2[[#This Row],[Úspora CO2 (tCO2/rok)]]*1000</f>
        <v>7500.5501999999997</v>
      </c>
    </row>
    <row r="1239" spans="1:14" x14ac:dyDescent="0.25">
      <c r="A1239" t="s">
        <v>9</v>
      </c>
      <c r="B1239" t="s">
        <v>13</v>
      </c>
      <c r="C1239">
        <v>5214165045</v>
      </c>
      <c r="D1239" t="s">
        <v>33</v>
      </c>
      <c r="E1239" t="s">
        <v>219</v>
      </c>
      <c r="F1239">
        <v>575551</v>
      </c>
      <c r="G1239">
        <v>53343</v>
      </c>
      <c r="H1239" t="s">
        <v>219</v>
      </c>
      <c r="I1239" s="45">
        <v>205000</v>
      </c>
      <c r="J1239" t="s">
        <v>38</v>
      </c>
      <c r="K1239" s="7">
        <v>5.2022973600000001E-2</v>
      </c>
      <c r="L1239" s="7">
        <v>4.7798886000000005</v>
      </c>
      <c r="M1239" s="7">
        <f>Tabulka2[[#This Row],[Úspora E (TJ/rok)]]*277777.777777777</f>
        <v>14450.825999999959</v>
      </c>
      <c r="N1239" s="7">
        <f>Tabulka2[[#This Row],[Úspora CO2 (tCO2/rok)]]*1000</f>
        <v>4779.8886000000002</v>
      </c>
    </row>
    <row r="1240" spans="1:14" x14ac:dyDescent="0.25">
      <c r="A1240" t="s">
        <v>9</v>
      </c>
      <c r="B1240" t="s">
        <v>13</v>
      </c>
      <c r="C1240">
        <v>5214165056</v>
      </c>
      <c r="D1240" t="s">
        <v>33</v>
      </c>
      <c r="E1240" t="s">
        <v>153</v>
      </c>
      <c r="F1240">
        <v>555134</v>
      </c>
      <c r="G1240">
        <v>53003</v>
      </c>
      <c r="H1240" t="s">
        <v>155</v>
      </c>
      <c r="I1240" s="45">
        <v>201333.56</v>
      </c>
      <c r="J1240" t="s">
        <v>38</v>
      </c>
      <c r="K1240" s="7">
        <v>5.6645971199999999E-2</v>
      </c>
      <c r="L1240" s="7">
        <v>5.2046511999999998</v>
      </c>
      <c r="M1240" s="7">
        <f>Tabulka2[[#This Row],[Úspora E (TJ/rok)]]*277777.777777777</f>
        <v>15734.991999999955</v>
      </c>
      <c r="N1240" s="7">
        <f>Tabulka2[[#This Row],[Úspora CO2 (tCO2/rok)]]*1000</f>
        <v>5204.6512000000002</v>
      </c>
    </row>
    <row r="1241" spans="1:14" x14ac:dyDescent="0.25">
      <c r="A1241" t="s">
        <v>9</v>
      </c>
      <c r="B1241" t="s">
        <v>13</v>
      </c>
      <c r="C1241">
        <v>5214165063</v>
      </c>
      <c r="D1241" t="s">
        <v>33</v>
      </c>
      <c r="E1241" t="s">
        <v>153</v>
      </c>
      <c r="F1241">
        <v>555134</v>
      </c>
      <c r="G1241">
        <v>53003</v>
      </c>
      <c r="H1241" t="s">
        <v>166</v>
      </c>
      <c r="I1241" s="45">
        <v>275000</v>
      </c>
      <c r="J1241" t="s">
        <v>40</v>
      </c>
      <c r="K1241" s="7">
        <v>9.8912267999999998E-2</v>
      </c>
      <c r="L1241" s="7">
        <v>9.0880929999999989</v>
      </c>
      <c r="M1241" s="7">
        <f>Tabulka2[[#This Row],[Úspora E (TJ/rok)]]*277777.777777777</f>
        <v>27475.629999999921</v>
      </c>
      <c r="N1241" s="7">
        <f>Tabulka2[[#This Row],[Úspora CO2 (tCO2/rok)]]*1000</f>
        <v>9088.0929999999989</v>
      </c>
    </row>
    <row r="1242" spans="1:14" x14ac:dyDescent="0.25">
      <c r="A1242" t="s">
        <v>9</v>
      </c>
      <c r="B1242" t="s">
        <v>13</v>
      </c>
      <c r="C1242">
        <v>5214165098</v>
      </c>
      <c r="D1242" t="s">
        <v>33</v>
      </c>
      <c r="E1242" t="s">
        <v>153</v>
      </c>
      <c r="F1242">
        <v>555134</v>
      </c>
      <c r="G1242">
        <v>53006</v>
      </c>
      <c r="H1242" t="s">
        <v>159</v>
      </c>
      <c r="I1242" s="45">
        <v>48644.32</v>
      </c>
      <c r="J1242" t="s">
        <v>131</v>
      </c>
      <c r="K1242" s="7">
        <v>6.6728571428571418E-3</v>
      </c>
      <c r="L1242" s="7">
        <v>0.37071431537142857</v>
      </c>
      <c r="M1242" s="7">
        <f>Tabulka2[[#This Row],[Úspora E (TJ/rok)]]*277777.777777777</f>
        <v>1853.571428571423</v>
      </c>
      <c r="N1242" s="7">
        <f>Tabulka2[[#This Row],[Úspora CO2 (tCO2/rok)]]*1000</f>
        <v>370.7143153714286</v>
      </c>
    </row>
    <row r="1243" spans="1:14" x14ac:dyDescent="0.25">
      <c r="A1243" t="s">
        <v>9</v>
      </c>
      <c r="B1243" t="s">
        <v>13</v>
      </c>
      <c r="C1243">
        <v>5214165138</v>
      </c>
      <c r="D1243" t="s">
        <v>33</v>
      </c>
      <c r="E1243" t="s">
        <v>244</v>
      </c>
      <c r="F1243">
        <v>575682</v>
      </c>
      <c r="G1243">
        <v>53352</v>
      </c>
      <c r="H1243" t="s">
        <v>244</v>
      </c>
      <c r="I1243" s="45">
        <v>245000</v>
      </c>
      <c r="J1243" t="s">
        <v>40</v>
      </c>
      <c r="K1243" s="7">
        <v>8.2047419999999996E-2</v>
      </c>
      <c r="L1243" s="7">
        <v>7.5385450000000001</v>
      </c>
      <c r="M1243" s="7">
        <f>Tabulka2[[#This Row],[Úspora E (TJ/rok)]]*277777.777777777</f>
        <v>22790.949999999935</v>
      </c>
      <c r="N1243" s="7">
        <f>Tabulka2[[#This Row],[Úspora CO2 (tCO2/rok)]]*1000</f>
        <v>7538.5450000000001</v>
      </c>
    </row>
    <row r="1244" spans="1:14" x14ac:dyDescent="0.25">
      <c r="A1244" t="s">
        <v>9</v>
      </c>
      <c r="B1244" t="s">
        <v>13</v>
      </c>
      <c r="C1244">
        <v>5214165211</v>
      </c>
      <c r="D1244" t="s">
        <v>33</v>
      </c>
      <c r="E1244" t="s">
        <v>153</v>
      </c>
      <c r="F1244">
        <v>555134</v>
      </c>
      <c r="G1244">
        <v>53006</v>
      </c>
      <c r="H1244" t="s">
        <v>159</v>
      </c>
      <c r="I1244" s="45">
        <v>230500</v>
      </c>
      <c r="J1244" t="s">
        <v>40</v>
      </c>
      <c r="K1244" s="7">
        <v>3.2294339999999998E-2</v>
      </c>
      <c r="L1244" s="7">
        <v>2.9672149999999999</v>
      </c>
      <c r="M1244" s="7">
        <f>Tabulka2[[#This Row],[Úspora E (TJ/rok)]]*277777.777777777</f>
        <v>8970.6499999999742</v>
      </c>
      <c r="N1244" s="7">
        <f>Tabulka2[[#This Row],[Úspora CO2 (tCO2/rok)]]*1000</f>
        <v>2967.2150000000001</v>
      </c>
    </row>
    <row r="1245" spans="1:14" x14ac:dyDescent="0.25">
      <c r="A1245" t="s">
        <v>9</v>
      </c>
      <c r="B1245" t="s">
        <v>13</v>
      </c>
      <c r="C1245">
        <v>5214165229</v>
      </c>
      <c r="D1245" t="s">
        <v>33</v>
      </c>
      <c r="E1245" t="s">
        <v>153</v>
      </c>
      <c r="F1245">
        <v>555134</v>
      </c>
      <c r="G1245">
        <v>53351</v>
      </c>
      <c r="H1245" t="s">
        <v>277</v>
      </c>
      <c r="I1245" s="45">
        <v>270000</v>
      </c>
      <c r="J1245" t="s">
        <v>40</v>
      </c>
      <c r="K1245" s="7">
        <v>8.1194256000000006E-2</v>
      </c>
      <c r="L1245" s="7">
        <v>7.4601559999999996</v>
      </c>
      <c r="M1245" s="7">
        <f>Tabulka2[[#This Row],[Úspora E (TJ/rok)]]*277777.777777777</f>
        <v>22553.959999999937</v>
      </c>
      <c r="N1245" s="7">
        <f>Tabulka2[[#This Row],[Úspora CO2 (tCO2/rok)]]*1000</f>
        <v>7460.1559999999999</v>
      </c>
    </row>
    <row r="1246" spans="1:14" x14ac:dyDescent="0.25">
      <c r="A1246" t="s">
        <v>9</v>
      </c>
      <c r="B1246" t="s">
        <v>13</v>
      </c>
      <c r="C1246">
        <v>5214165386</v>
      </c>
      <c r="D1246" t="s">
        <v>33</v>
      </c>
      <c r="E1246" t="s">
        <v>127</v>
      </c>
      <c r="F1246">
        <v>575399</v>
      </c>
      <c r="G1246">
        <v>53372</v>
      </c>
      <c r="H1246" t="s">
        <v>127</v>
      </c>
      <c r="I1246" s="45">
        <v>170100</v>
      </c>
      <c r="J1246" t="s">
        <v>38</v>
      </c>
      <c r="K1246" s="7">
        <v>5.0810104800000006E-2</v>
      </c>
      <c r="L1246" s="7">
        <v>4.6684498000000003</v>
      </c>
      <c r="M1246" s="7">
        <f>Tabulka2[[#This Row],[Úspora E (TJ/rok)]]*277777.777777777</f>
        <v>14113.917999999961</v>
      </c>
      <c r="N1246" s="7">
        <f>Tabulka2[[#This Row],[Úspora CO2 (tCO2/rok)]]*1000</f>
        <v>4668.4498000000003</v>
      </c>
    </row>
    <row r="1247" spans="1:14" x14ac:dyDescent="0.25">
      <c r="A1247" t="s">
        <v>9</v>
      </c>
      <c r="B1247" t="s">
        <v>13</v>
      </c>
      <c r="C1247">
        <v>5214165547</v>
      </c>
      <c r="D1247" t="s">
        <v>33</v>
      </c>
      <c r="E1247" t="s">
        <v>153</v>
      </c>
      <c r="F1247">
        <v>555134</v>
      </c>
      <c r="G1247">
        <v>53301</v>
      </c>
      <c r="H1247" t="s">
        <v>164</v>
      </c>
      <c r="I1247" s="45">
        <v>275000</v>
      </c>
      <c r="J1247" t="s">
        <v>40</v>
      </c>
      <c r="K1247" s="7">
        <v>9.8135949600000008E-2</v>
      </c>
      <c r="L1247" s="7">
        <v>9.0167646000000001</v>
      </c>
      <c r="M1247" s="7">
        <f>Tabulka2[[#This Row],[Úspora E (TJ/rok)]]*277777.777777777</f>
        <v>27259.985999999924</v>
      </c>
      <c r="N1247" s="7">
        <f>Tabulka2[[#This Row],[Úspora CO2 (tCO2/rok)]]*1000</f>
        <v>9016.7646000000004</v>
      </c>
    </row>
    <row r="1248" spans="1:14" x14ac:dyDescent="0.25">
      <c r="A1248" t="s">
        <v>9</v>
      </c>
      <c r="B1248" t="s">
        <v>13</v>
      </c>
      <c r="C1248">
        <v>5214165781</v>
      </c>
      <c r="D1248" t="s">
        <v>33</v>
      </c>
      <c r="E1248" t="s">
        <v>153</v>
      </c>
      <c r="F1248">
        <v>555134</v>
      </c>
      <c r="G1248">
        <v>53003</v>
      </c>
      <c r="H1248" t="s">
        <v>155</v>
      </c>
      <c r="I1248" s="45">
        <v>205000</v>
      </c>
      <c r="J1248" t="s">
        <v>38</v>
      </c>
      <c r="K1248" s="7">
        <v>8.1245361599999996E-2</v>
      </c>
      <c r="L1248" s="7">
        <v>7.4648515999999994</v>
      </c>
      <c r="M1248" s="7">
        <f>Tabulka2[[#This Row],[Úspora E (TJ/rok)]]*277777.777777777</f>
        <v>22568.155999999934</v>
      </c>
      <c r="N1248" s="7">
        <f>Tabulka2[[#This Row],[Úspora CO2 (tCO2/rok)]]*1000</f>
        <v>7464.8515999999991</v>
      </c>
    </row>
    <row r="1249" spans="1:14" x14ac:dyDescent="0.25">
      <c r="A1249" t="s">
        <v>9</v>
      </c>
      <c r="B1249" t="s">
        <v>13</v>
      </c>
      <c r="C1249">
        <v>5214165825</v>
      </c>
      <c r="D1249" t="s">
        <v>33</v>
      </c>
      <c r="E1249" t="s">
        <v>223</v>
      </c>
      <c r="F1249">
        <v>575577</v>
      </c>
      <c r="G1249">
        <v>53304</v>
      </c>
      <c r="H1249" t="s">
        <v>224</v>
      </c>
      <c r="I1249" s="45">
        <v>161500</v>
      </c>
      <c r="J1249" t="s">
        <v>38</v>
      </c>
      <c r="K1249" s="7">
        <v>4.3286630400000005E-2</v>
      </c>
      <c r="L1249" s="7">
        <v>3.9771904000000005</v>
      </c>
      <c r="M1249" s="7">
        <f>Tabulka2[[#This Row],[Úspora E (TJ/rok)]]*277777.777777777</f>
        <v>12024.063999999968</v>
      </c>
      <c r="N1249" s="7">
        <f>Tabulka2[[#This Row],[Úspora CO2 (tCO2/rok)]]*1000</f>
        <v>3977.1904000000004</v>
      </c>
    </row>
    <row r="1250" spans="1:14" x14ac:dyDescent="0.25">
      <c r="A1250" t="s">
        <v>9</v>
      </c>
      <c r="B1250" t="s">
        <v>13</v>
      </c>
      <c r="C1250">
        <v>5214165872</v>
      </c>
      <c r="D1250" t="s">
        <v>33</v>
      </c>
      <c r="E1250" t="s">
        <v>244</v>
      </c>
      <c r="F1250">
        <v>575682</v>
      </c>
      <c r="G1250">
        <v>53352</v>
      </c>
      <c r="H1250" t="s">
        <v>244</v>
      </c>
      <c r="I1250" s="45">
        <v>205000</v>
      </c>
      <c r="J1250" t="s">
        <v>38</v>
      </c>
      <c r="K1250" s="7">
        <v>9.030078720000001E-2</v>
      </c>
      <c r="L1250" s="7">
        <v>8.2968672000000012</v>
      </c>
      <c r="M1250" s="7">
        <f>Tabulka2[[#This Row],[Úspora E (TJ/rok)]]*277777.777777777</f>
        <v>25083.551999999931</v>
      </c>
      <c r="N1250" s="7">
        <f>Tabulka2[[#This Row],[Úspora CO2 (tCO2/rok)]]*1000</f>
        <v>8296.8672000000006</v>
      </c>
    </row>
    <row r="1251" spans="1:14" x14ac:dyDescent="0.25">
      <c r="A1251" t="s">
        <v>9</v>
      </c>
      <c r="B1251" t="s">
        <v>13</v>
      </c>
      <c r="C1251">
        <v>5214165978</v>
      </c>
      <c r="D1251" t="s">
        <v>33</v>
      </c>
      <c r="E1251" t="s">
        <v>153</v>
      </c>
      <c r="F1251">
        <v>555134</v>
      </c>
      <c r="G1251">
        <v>53002</v>
      </c>
      <c r="H1251" t="s">
        <v>158</v>
      </c>
      <c r="I1251" s="45">
        <v>205000</v>
      </c>
      <c r="J1251" t="s">
        <v>38</v>
      </c>
      <c r="K1251" s="7">
        <v>9.441619200000001E-2</v>
      </c>
      <c r="L1251" s="7">
        <v>8.6749919999999996</v>
      </c>
      <c r="M1251" s="7">
        <f>Tabulka2[[#This Row],[Úspora E (TJ/rok)]]*277777.777777777</f>
        <v>26226.719999999928</v>
      </c>
      <c r="N1251" s="7">
        <f>Tabulka2[[#This Row],[Úspora CO2 (tCO2/rok)]]*1000</f>
        <v>8674.9920000000002</v>
      </c>
    </row>
    <row r="1252" spans="1:14" x14ac:dyDescent="0.25">
      <c r="A1252" t="s">
        <v>9</v>
      </c>
      <c r="B1252" t="s">
        <v>13</v>
      </c>
      <c r="C1252">
        <v>5214166030</v>
      </c>
      <c r="D1252" t="s">
        <v>33</v>
      </c>
      <c r="E1252" t="s">
        <v>34</v>
      </c>
      <c r="F1252">
        <v>574724</v>
      </c>
      <c r="G1252">
        <v>53002</v>
      </c>
      <c r="H1252" t="s">
        <v>34</v>
      </c>
      <c r="I1252" s="45">
        <v>275000</v>
      </c>
      <c r="J1252" t="s">
        <v>40</v>
      </c>
      <c r="K1252" s="7">
        <v>8.9098120800000014E-2</v>
      </c>
      <c r="L1252" s="7">
        <v>8.1863658000000008</v>
      </c>
      <c r="M1252" s="7">
        <f>Tabulka2[[#This Row],[Úspora E (TJ/rok)]]*277777.777777777</f>
        <v>24749.477999999934</v>
      </c>
      <c r="N1252" s="7">
        <f>Tabulka2[[#This Row],[Úspora CO2 (tCO2/rok)]]*1000</f>
        <v>8186.3658000000005</v>
      </c>
    </row>
    <row r="1253" spans="1:14" x14ac:dyDescent="0.25">
      <c r="A1253" t="s">
        <v>9</v>
      </c>
      <c r="B1253" t="s">
        <v>13</v>
      </c>
      <c r="C1253">
        <v>5214166173</v>
      </c>
      <c r="D1253" t="s">
        <v>33</v>
      </c>
      <c r="E1253" t="s">
        <v>227</v>
      </c>
      <c r="F1253">
        <v>575640</v>
      </c>
      <c r="G1253">
        <v>53304</v>
      </c>
      <c r="H1253" t="s">
        <v>227</v>
      </c>
      <c r="I1253" s="45">
        <v>195830.32</v>
      </c>
      <c r="J1253" t="s">
        <v>38</v>
      </c>
      <c r="K1253" s="7">
        <v>7.1668396800000006E-2</v>
      </c>
      <c r="L1253" s="7">
        <v>6.5849168000000002</v>
      </c>
      <c r="M1253" s="7">
        <f>Tabulka2[[#This Row],[Úspora E (TJ/rok)]]*277777.777777777</f>
        <v>19907.887999999944</v>
      </c>
      <c r="N1253" s="7">
        <f>Tabulka2[[#This Row],[Úspora CO2 (tCO2/rok)]]*1000</f>
        <v>6584.9168</v>
      </c>
    </row>
    <row r="1254" spans="1:14" x14ac:dyDescent="0.25">
      <c r="A1254" t="s">
        <v>9</v>
      </c>
      <c r="B1254" t="s">
        <v>13</v>
      </c>
      <c r="C1254">
        <v>5214166245</v>
      </c>
      <c r="D1254" t="s">
        <v>33</v>
      </c>
      <c r="E1254" t="s">
        <v>260</v>
      </c>
      <c r="F1254">
        <v>575984</v>
      </c>
      <c r="G1254">
        <v>53341</v>
      </c>
      <c r="H1254" t="s">
        <v>260</v>
      </c>
      <c r="I1254" s="45">
        <v>100000</v>
      </c>
      <c r="J1254" t="s">
        <v>41</v>
      </c>
      <c r="K1254" s="7">
        <v>0.15215122182192486</v>
      </c>
      <c r="L1254" s="7">
        <v>15.561046718649514</v>
      </c>
      <c r="M1254" s="7">
        <f>Tabulka2[[#This Row],[Úspora E (TJ/rok)]]*277777.777777777</f>
        <v>42264.228283867902</v>
      </c>
      <c r="N1254" s="7">
        <f>Tabulka2[[#This Row],[Úspora CO2 (tCO2/rok)]]*1000</f>
        <v>15561.046718649513</v>
      </c>
    </row>
    <row r="1255" spans="1:14" x14ac:dyDescent="0.25">
      <c r="A1255" t="s">
        <v>9</v>
      </c>
      <c r="B1255" t="s">
        <v>13</v>
      </c>
      <c r="C1255">
        <v>5214166294</v>
      </c>
      <c r="D1255" t="s">
        <v>33</v>
      </c>
      <c r="E1255" t="s">
        <v>244</v>
      </c>
      <c r="F1255">
        <v>575682</v>
      </c>
      <c r="G1255">
        <v>53352</v>
      </c>
      <c r="H1255" t="s">
        <v>244</v>
      </c>
      <c r="I1255" s="45">
        <v>65000</v>
      </c>
      <c r="J1255" t="s">
        <v>126</v>
      </c>
      <c r="K1255" s="7">
        <v>0</v>
      </c>
      <c r="L1255" s="7">
        <v>0</v>
      </c>
      <c r="M1255" s="7">
        <f>Tabulka2[[#This Row],[Úspora E (TJ/rok)]]*277777.777777777</f>
        <v>0</v>
      </c>
      <c r="N1255" s="7">
        <f>Tabulka2[[#This Row],[Úspora CO2 (tCO2/rok)]]*1000</f>
        <v>0</v>
      </c>
    </row>
    <row r="1256" spans="1:14" x14ac:dyDescent="0.25">
      <c r="A1256" t="s">
        <v>9</v>
      </c>
      <c r="B1256" t="s">
        <v>13</v>
      </c>
      <c r="C1256">
        <v>5214166368</v>
      </c>
      <c r="D1256" t="s">
        <v>33</v>
      </c>
      <c r="E1256" t="s">
        <v>153</v>
      </c>
      <c r="F1256">
        <v>555134</v>
      </c>
      <c r="G1256">
        <v>53333</v>
      </c>
      <c r="H1256" t="s">
        <v>156</v>
      </c>
      <c r="I1256" s="45">
        <v>205000</v>
      </c>
      <c r="J1256" t="s">
        <v>38</v>
      </c>
      <c r="K1256" s="7">
        <v>4.6800000000000001E-3</v>
      </c>
      <c r="L1256" s="7">
        <v>0.43</v>
      </c>
      <c r="M1256" s="7">
        <f>Tabulka2[[#This Row],[Úspora E (TJ/rok)]]*277777.777777777</f>
        <v>1299.9999999999964</v>
      </c>
      <c r="N1256" s="7">
        <f>Tabulka2[[#This Row],[Úspora CO2 (tCO2/rok)]]*1000</f>
        <v>430</v>
      </c>
    </row>
    <row r="1257" spans="1:14" x14ac:dyDescent="0.25">
      <c r="A1257" t="s">
        <v>9</v>
      </c>
      <c r="B1257" t="s">
        <v>13</v>
      </c>
      <c r="C1257">
        <v>5214166502</v>
      </c>
      <c r="D1257" t="s">
        <v>33</v>
      </c>
      <c r="E1257" t="s">
        <v>223</v>
      </c>
      <c r="F1257">
        <v>575577</v>
      </c>
      <c r="G1257">
        <v>53304</v>
      </c>
      <c r="H1257" t="s">
        <v>223</v>
      </c>
      <c r="I1257" s="45">
        <v>198356.5</v>
      </c>
      <c r="J1257" t="s">
        <v>38</v>
      </c>
      <c r="K1257" s="7">
        <v>6.5482559999999995E-2</v>
      </c>
      <c r="L1257" s="7">
        <v>6.0165599999999992</v>
      </c>
      <c r="M1257" s="7">
        <f>Tabulka2[[#This Row],[Úspora E (TJ/rok)]]*277777.777777777</f>
        <v>18189.599999999948</v>
      </c>
      <c r="N1257" s="7">
        <f>Tabulka2[[#This Row],[Úspora CO2 (tCO2/rok)]]*1000</f>
        <v>6016.5599999999995</v>
      </c>
    </row>
    <row r="1258" spans="1:14" x14ac:dyDescent="0.25">
      <c r="A1258" t="s">
        <v>9</v>
      </c>
      <c r="B1258" t="s">
        <v>13</v>
      </c>
      <c r="C1258">
        <v>5214166798</v>
      </c>
      <c r="D1258" t="s">
        <v>33</v>
      </c>
      <c r="E1258" t="s">
        <v>69</v>
      </c>
      <c r="F1258">
        <v>572896</v>
      </c>
      <c r="G1258">
        <v>53341</v>
      </c>
      <c r="H1258" t="s">
        <v>69</v>
      </c>
      <c r="I1258" s="45">
        <v>205000</v>
      </c>
      <c r="J1258" t="s">
        <v>38</v>
      </c>
      <c r="K1258" s="7">
        <v>4.9169951999999996E-2</v>
      </c>
      <c r="L1258" s="7">
        <v>4.5177519999999998</v>
      </c>
      <c r="M1258" s="7">
        <f>Tabulka2[[#This Row],[Úspora E (TJ/rok)]]*277777.777777777</f>
        <v>13658.31999999996</v>
      </c>
      <c r="N1258" s="7">
        <f>Tabulka2[[#This Row],[Úspora CO2 (tCO2/rok)]]*1000</f>
        <v>4517.7519999999995</v>
      </c>
    </row>
    <row r="1259" spans="1:14" x14ac:dyDescent="0.25">
      <c r="A1259" t="s">
        <v>9</v>
      </c>
      <c r="B1259" t="s">
        <v>13</v>
      </c>
      <c r="C1259">
        <v>5214166920</v>
      </c>
      <c r="D1259" t="s">
        <v>33</v>
      </c>
      <c r="E1259" t="s">
        <v>153</v>
      </c>
      <c r="F1259">
        <v>555134</v>
      </c>
      <c r="G1259">
        <v>53002</v>
      </c>
      <c r="H1259" t="s">
        <v>275</v>
      </c>
      <c r="I1259" s="45">
        <v>181800</v>
      </c>
      <c r="J1259" t="s">
        <v>38</v>
      </c>
      <c r="K1259" s="7">
        <v>4.5353224800000001E-2</v>
      </c>
      <c r="L1259" s="7">
        <v>4.1670698000000002</v>
      </c>
      <c r="M1259" s="7">
        <f>Tabulka2[[#This Row],[Úspora E (TJ/rok)]]*277777.777777777</f>
        <v>12598.117999999964</v>
      </c>
      <c r="N1259" s="7">
        <f>Tabulka2[[#This Row],[Úspora CO2 (tCO2/rok)]]*1000</f>
        <v>4167.0698000000002</v>
      </c>
    </row>
    <row r="1260" spans="1:14" x14ac:dyDescent="0.25">
      <c r="A1260" t="s">
        <v>9</v>
      </c>
      <c r="B1260" t="s">
        <v>13</v>
      </c>
      <c r="C1260">
        <v>5214166975</v>
      </c>
      <c r="D1260" t="s">
        <v>33</v>
      </c>
      <c r="E1260" t="s">
        <v>85</v>
      </c>
      <c r="F1260">
        <v>574953</v>
      </c>
      <c r="G1260">
        <v>53305</v>
      </c>
      <c r="H1260" t="s">
        <v>85</v>
      </c>
      <c r="I1260" s="45">
        <v>205000</v>
      </c>
      <c r="J1260" t="s">
        <v>38</v>
      </c>
      <c r="K1260" s="7">
        <v>8.1690336000000002E-2</v>
      </c>
      <c r="L1260" s="7">
        <v>7.5057359999999997</v>
      </c>
      <c r="M1260" s="7">
        <f>Tabulka2[[#This Row],[Úspora E (TJ/rok)]]*277777.777777777</f>
        <v>22691.759999999937</v>
      </c>
      <c r="N1260" s="7">
        <f>Tabulka2[[#This Row],[Úspora CO2 (tCO2/rok)]]*1000</f>
        <v>7505.7359999999999</v>
      </c>
    </row>
    <row r="1261" spans="1:14" x14ac:dyDescent="0.25">
      <c r="A1261" t="s">
        <v>9</v>
      </c>
      <c r="B1261" t="s">
        <v>13</v>
      </c>
      <c r="C1261">
        <v>5214167022</v>
      </c>
      <c r="D1261" t="s">
        <v>33</v>
      </c>
      <c r="E1261" t="s">
        <v>153</v>
      </c>
      <c r="F1261">
        <v>555134</v>
      </c>
      <c r="G1261">
        <v>53003</v>
      </c>
      <c r="H1261" t="s">
        <v>166</v>
      </c>
      <c r="I1261" s="45">
        <v>205000</v>
      </c>
      <c r="J1261" t="s">
        <v>38</v>
      </c>
      <c r="K1261" s="7">
        <v>9.4064349600000013E-2</v>
      </c>
      <c r="L1261" s="7">
        <v>8.6426645999999998</v>
      </c>
      <c r="M1261" s="7">
        <f>Tabulka2[[#This Row],[Úspora E (TJ/rok)]]*277777.777777777</f>
        <v>26128.985999999932</v>
      </c>
      <c r="N1261" s="7">
        <f>Tabulka2[[#This Row],[Úspora CO2 (tCO2/rok)]]*1000</f>
        <v>8642.6646000000001</v>
      </c>
    </row>
    <row r="1262" spans="1:14" x14ac:dyDescent="0.25">
      <c r="A1262" t="s">
        <v>9</v>
      </c>
      <c r="B1262" t="s">
        <v>13</v>
      </c>
      <c r="C1262">
        <v>5214167184</v>
      </c>
      <c r="D1262" t="s">
        <v>33</v>
      </c>
      <c r="E1262" t="s">
        <v>153</v>
      </c>
      <c r="F1262">
        <v>555134</v>
      </c>
      <c r="G1262">
        <v>53006</v>
      </c>
      <c r="H1262" t="s">
        <v>159</v>
      </c>
      <c r="I1262" s="45">
        <v>205000</v>
      </c>
      <c r="J1262" t="s">
        <v>38</v>
      </c>
      <c r="K1262" s="7">
        <v>6.5156363999999994E-2</v>
      </c>
      <c r="L1262" s="7">
        <v>5.9865890000000004</v>
      </c>
      <c r="M1262" s="7">
        <f>Tabulka2[[#This Row],[Úspora E (TJ/rok)]]*277777.777777777</f>
        <v>18098.989999999947</v>
      </c>
      <c r="N1262" s="7">
        <f>Tabulka2[[#This Row],[Úspora CO2 (tCO2/rok)]]*1000</f>
        <v>5986.5889999999999</v>
      </c>
    </row>
    <row r="1263" spans="1:14" x14ac:dyDescent="0.25">
      <c r="A1263" t="s">
        <v>9</v>
      </c>
      <c r="B1263" t="s">
        <v>13</v>
      </c>
      <c r="C1263">
        <v>5214167233</v>
      </c>
      <c r="D1263" t="s">
        <v>33</v>
      </c>
      <c r="E1263" t="s">
        <v>153</v>
      </c>
      <c r="F1263">
        <v>555134</v>
      </c>
      <c r="G1263">
        <v>53003</v>
      </c>
      <c r="H1263" t="s">
        <v>274</v>
      </c>
      <c r="I1263" s="45">
        <v>205000</v>
      </c>
      <c r="J1263" t="s">
        <v>38</v>
      </c>
      <c r="K1263" s="7">
        <v>4.6718755199999996E-2</v>
      </c>
      <c r="L1263" s="7">
        <v>4.2925351999999997</v>
      </c>
      <c r="M1263" s="7">
        <f>Tabulka2[[#This Row],[Úspora E (TJ/rok)]]*277777.777777777</f>
        <v>12977.431999999962</v>
      </c>
      <c r="N1263" s="7">
        <f>Tabulka2[[#This Row],[Úspora CO2 (tCO2/rok)]]*1000</f>
        <v>4292.5351999999993</v>
      </c>
    </row>
    <row r="1264" spans="1:14" x14ac:dyDescent="0.25">
      <c r="A1264" t="s">
        <v>9</v>
      </c>
      <c r="B1264" t="s">
        <v>13</v>
      </c>
      <c r="C1264">
        <v>5214167366</v>
      </c>
      <c r="D1264" t="s">
        <v>33</v>
      </c>
      <c r="E1264" t="s">
        <v>227</v>
      </c>
      <c r="F1264">
        <v>575640</v>
      </c>
      <c r="G1264">
        <v>53304</v>
      </c>
      <c r="H1264" t="s">
        <v>290</v>
      </c>
      <c r="I1264" s="45">
        <v>245000</v>
      </c>
      <c r="J1264" t="s">
        <v>40</v>
      </c>
      <c r="K1264" s="7">
        <v>9.8162063999999993E-2</v>
      </c>
      <c r="L1264" s="7">
        <v>9.0191639999999982</v>
      </c>
      <c r="M1264" s="7">
        <f>Tabulka2[[#This Row],[Úspora E (TJ/rok)]]*277777.777777777</f>
        <v>27267.239999999922</v>
      </c>
      <c r="N1264" s="7">
        <f>Tabulka2[[#This Row],[Úspora CO2 (tCO2/rok)]]*1000</f>
        <v>9019.1639999999989</v>
      </c>
    </row>
    <row r="1265" spans="1:14" x14ac:dyDescent="0.25">
      <c r="A1265" t="s">
        <v>9</v>
      </c>
      <c r="B1265" t="s">
        <v>13</v>
      </c>
      <c r="C1265">
        <v>5214167458</v>
      </c>
      <c r="D1265" t="s">
        <v>33</v>
      </c>
      <c r="E1265" t="s">
        <v>216</v>
      </c>
      <c r="F1265">
        <v>572853</v>
      </c>
      <c r="G1265">
        <v>53341</v>
      </c>
      <c r="H1265" t="s">
        <v>216</v>
      </c>
      <c r="I1265" s="45">
        <v>205000</v>
      </c>
      <c r="J1265" t="s">
        <v>38</v>
      </c>
      <c r="K1265" s="7">
        <v>9.1909771200000004E-2</v>
      </c>
      <c r="L1265" s="7">
        <v>8.444701199999999</v>
      </c>
      <c r="M1265" s="7">
        <f>Tabulka2[[#This Row],[Úspora E (TJ/rok)]]*277777.777777777</f>
        <v>25530.491999999929</v>
      </c>
      <c r="N1265" s="7">
        <f>Tabulka2[[#This Row],[Úspora CO2 (tCO2/rok)]]*1000</f>
        <v>8444.7011999999995</v>
      </c>
    </row>
    <row r="1266" spans="1:14" x14ac:dyDescent="0.25">
      <c r="A1266" t="s">
        <v>9</v>
      </c>
      <c r="B1266" t="s">
        <v>13</v>
      </c>
      <c r="C1266">
        <v>5214167507</v>
      </c>
      <c r="D1266" t="s">
        <v>33</v>
      </c>
      <c r="E1266" t="s">
        <v>153</v>
      </c>
      <c r="F1266">
        <v>555134</v>
      </c>
      <c r="G1266">
        <v>53002</v>
      </c>
      <c r="H1266" t="s">
        <v>174</v>
      </c>
      <c r="I1266" s="45">
        <v>133858</v>
      </c>
      <c r="J1266" t="s">
        <v>38</v>
      </c>
      <c r="K1266" s="7">
        <v>8.4424017599999998E-2</v>
      </c>
      <c r="L1266" s="7">
        <v>7.7569075999999999</v>
      </c>
      <c r="M1266" s="7">
        <f>Tabulka2[[#This Row],[Úspora E (TJ/rok)]]*277777.777777777</f>
        <v>23451.115999999933</v>
      </c>
      <c r="N1266" s="7">
        <f>Tabulka2[[#This Row],[Úspora CO2 (tCO2/rok)]]*1000</f>
        <v>7756.9075999999995</v>
      </c>
    </row>
    <row r="1267" spans="1:14" x14ac:dyDescent="0.25">
      <c r="A1267" t="s">
        <v>9</v>
      </c>
      <c r="B1267" t="s">
        <v>13</v>
      </c>
      <c r="C1267">
        <v>5214167519</v>
      </c>
      <c r="D1267" t="s">
        <v>33</v>
      </c>
      <c r="E1267" t="s">
        <v>227</v>
      </c>
      <c r="F1267">
        <v>575640</v>
      </c>
      <c r="G1267">
        <v>53304</v>
      </c>
      <c r="H1267" t="s">
        <v>233</v>
      </c>
      <c r="I1267" s="45">
        <v>205000</v>
      </c>
      <c r="J1267" t="s">
        <v>38</v>
      </c>
      <c r="K1267" s="7">
        <v>5.7629052E-2</v>
      </c>
      <c r="L1267" s="7">
        <v>5.2949770000000003</v>
      </c>
      <c r="M1267" s="7">
        <f>Tabulka2[[#This Row],[Úspora E (TJ/rok)]]*277777.777777777</f>
        <v>16008.069999999954</v>
      </c>
      <c r="N1267" s="7">
        <f>Tabulka2[[#This Row],[Úspora CO2 (tCO2/rok)]]*1000</f>
        <v>5294.9769999999999</v>
      </c>
    </row>
    <row r="1268" spans="1:14" x14ac:dyDescent="0.25">
      <c r="A1268" t="s">
        <v>9</v>
      </c>
      <c r="B1268" t="s">
        <v>13</v>
      </c>
      <c r="C1268">
        <v>5214167536</v>
      </c>
      <c r="D1268" t="s">
        <v>33</v>
      </c>
      <c r="E1268" t="s">
        <v>153</v>
      </c>
      <c r="F1268">
        <v>555134</v>
      </c>
      <c r="G1268">
        <v>53002</v>
      </c>
      <c r="H1268" t="s">
        <v>275</v>
      </c>
      <c r="I1268" s="45">
        <v>245000</v>
      </c>
      <c r="J1268" t="s">
        <v>40</v>
      </c>
      <c r="K1268" s="7">
        <v>6.7045679999999996E-2</v>
      </c>
      <c r="L1268" s="7">
        <v>6.1601800000000004</v>
      </c>
      <c r="M1268" s="7">
        <f>Tabulka2[[#This Row],[Úspora E (TJ/rok)]]*277777.777777777</f>
        <v>18623.799999999948</v>
      </c>
      <c r="N1268" s="7">
        <f>Tabulka2[[#This Row],[Úspora CO2 (tCO2/rok)]]*1000</f>
        <v>6160.18</v>
      </c>
    </row>
    <row r="1269" spans="1:14" x14ac:dyDescent="0.25">
      <c r="A1269" t="s">
        <v>9</v>
      </c>
      <c r="B1269" t="s">
        <v>13</v>
      </c>
      <c r="C1269">
        <v>5214167620</v>
      </c>
      <c r="D1269" t="s">
        <v>33</v>
      </c>
      <c r="E1269" t="s">
        <v>62</v>
      </c>
      <c r="F1269">
        <v>574856</v>
      </c>
      <c r="G1269">
        <v>53345</v>
      </c>
      <c r="H1269" t="s">
        <v>62</v>
      </c>
      <c r="I1269" s="45">
        <v>275000</v>
      </c>
      <c r="J1269" t="s">
        <v>40</v>
      </c>
      <c r="K1269" s="7">
        <v>8.8292037599999998E-2</v>
      </c>
      <c r="L1269" s="7">
        <v>8.1123025999999996</v>
      </c>
      <c r="M1269" s="7">
        <f>Tabulka2[[#This Row],[Úspora E (TJ/rok)]]*277777.777777777</f>
        <v>24525.56599999993</v>
      </c>
      <c r="N1269" s="7">
        <f>Tabulka2[[#This Row],[Úspora CO2 (tCO2/rok)]]*1000</f>
        <v>8112.3026</v>
      </c>
    </row>
    <row r="1270" spans="1:14" x14ac:dyDescent="0.25">
      <c r="A1270" t="s">
        <v>9</v>
      </c>
      <c r="B1270" t="s">
        <v>13</v>
      </c>
      <c r="C1270">
        <v>5214167655</v>
      </c>
      <c r="D1270" t="s">
        <v>33</v>
      </c>
      <c r="E1270" t="s">
        <v>153</v>
      </c>
      <c r="F1270">
        <v>555134</v>
      </c>
      <c r="G1270">
        <v>53002</v>
      </c>
      <c r="H1270" t="s">
        <v>275</v>
      </c>
      <c r="I1270" s="45">
        <v>193500</v>
      </c>
      <c r="J1270" t="s">
        <v>38</v>
      </c>
      <c r="K1270" s="7">
        <v>4.7450520000000003E-2</v>
      </c>
      <c r="L1270" s="7">
        <v>4.3597699999999993</v>
      </c>
      <c r="M1270" s="7">
        <f>Tabulka2[[#This Row],[Úspora E (TJ/rok)]]*277777.777777777</f>
        <v>13180.699999999964</v>
      </c>
      <c r="N1270" s="7">
        <f>Tabulka2[[#This Row],[Úspora CO2 (tCO2/rok)]]*1000</f>
        <v>4359.7699999999995</v>
      </c>
    </row>
    <row r="1271" spans="1:14" x14ac:dyDescent="0.25">
      <c r="A1271" t="s">
        <v>9</v>
      </c>
      <c r="B1271" t="s">
        <v>13</v>
      </c>
      <c r="C1271">
        <v>5214167677</v>
      </c>
      <c r="D1271" t="s">
        <v>33</v>
      </c>
      <c r="E1271" t="s">
        <v>153</v>
      </c>
      <c r="F1271">
        <v>555134</v>
      </c>
      <c r="G1271">
        <v>53006</v>
      </c>
      <c r="H1271" t="s">
        <v>159</v>
      </c>
      <c r="I1271" s="45">
        <v>205000</v>
      </c>
      <c r="J1271" t="s">
        <v>38</v>
      </c>
      <c r="K1271" s="7">
        <v>3.7665575999999999E-2</v>
      </c>
      <c r="L1271" s="7">
        <v>3.4607259999999997</v>
      </c>
      <c r="M1271" s="7">
        <f>Tabulka2[[#This Row],[Úspora E (TJ/rok)]]*277777.777777777</f>
        <v>10462.659999999971</v>
      </c>
      <c r="N1271" s="7">
        <f>Tabulka2[[#This Row],[Úspora CO2 (tCO2/rok)]]*1000</f>
        <v>3460.7259999999997</v>
      </c>
    </row>
    <row r="1272" spans="1:14" x14ac:dyDescent="0.25">
      <c r="A1272" t="s">
        <v>9</v>
      </c>
      <c r="B1272" t="s">
        <v>13</v>
      </c>
      <c r="C1272">
        <v>5214167802</v>
      </c>
      <c r="D1272" t="s">
        <v>33</v>
      </c>
      <c r="E1272" t="s">
        <v>69</v>
      </c>
      <c r="F1272">
        <v>572896</v>
      </c>
      <c r="G1272">
        <v>53341</v>
      </c>
      <c r="H1272" t="s">
        <v>69</v>
      </c>
      <c r="I1272" s="45">
        <v>152757</v>
      </c>
      <c r="J1272" t="s">
        <v>38</v>
      </c>
      <c r="K1272" s="7">
        <v>3.5191447200000003E-2</v>
      </c>
      <c r="L1272" s="7">
        <v>3.2334022</v>
      </c>
      <c r="M1272" s="7">
        <f>Tabulka2[[#This Row],[Úspora E (TJ/rok)]]*277777.777777777</f>
        <v>9775.4019999999728</v>
      </c>
      <c r="N1272" s="7">
        <f>Tabulka2[[#This Row],[Úspora CO2 (tCO2/rok)]]*1000</f>
        <v>3233.4022</v>
      </c>
    </row>
    <row r="1273" spans="1:14" x14ac:dyDescent="0.25">
      <c r="A1273" t="s">
        <v>9</v>
      </c>
      <c r="B1273" t="s">
        <v>13</v>
      </c>
      <c r="C1273">
        <v>5214167842</v>
      </c>
      <c r="D1273" t="s">
        <v>33</v>
      </c>
      <c r="E1273" t="s">
        <v>258</v>
      </c>
      <c r="F1273">
        <v>575887</v>
      </c>
      <c r="G1273">
        <v>53002</v>
      </c>
      <c r="H1273" t="s">
        <v>258</v>
      </c>
      <c r="I1273" s="45">
        <v>205000</v>
      </c>
      <c r="J1273" t="s">
        <v>38</v>
      </c>
      <c r="K1273" s="7">
        <v>6.3007776000000001E-2</v>
      </c>
      <c r="L1273" s="7">
        <v>5.7891760000000003</v>
      </c>
      <c r="M1273" s="7">
        <f>Tabulka2[[#This Row],[Úspora E (TJ/rok)]]*277777.777777777</f>
        <v>17502.159999999953</v>
      </c>
      <c r="N1273" s="7">
        <f>Tabulka2[[#This Row],[Úspora CO2 (tCO2/rok)]]*1000</f>
        <v>5789.1760000000004</v>
      </c>
    </row>
    <row r="1274" spans="1:14" x14ac:dyDescent="0.25">
      <c r="A1274" t="s">
        <v>9</v>
      </c>
      <c r="B1274" t="s">
        <v>13</v>
      </c>
      <c r="C1274">
        <v>5214167861</v>
      </c>
      <c r="D1274" t="s">
        <v>33</v>
      </c>
      <c r="E1274" t="s">
        <v>153</v>
      </c>
      <c r="F1274">
        <v>555134</v>
      </c>
      <c r="G1274">
        <v>53333</v>
      </c>
      <c r="H1274" t="s">
        <v>156</v>
      </c>
      <c r="I1274" s="45">
        <v>205000</v>
      </c>
      <c r="J1274" t="s">
        <v>38</v>
      </c>
      <c r="K1274" s="7">
        <v>5.7854440799999997E-2</v>
      </c>
      <c r="L1274" s="7">
        <v>5.3156857999999989</v>
      </c>
      <c r="M1274" s="7">
        <f>Tabulka2[[#This Row],[Úspora E (TJ/rok)]]*277777.777777777</f>
        <v>16070.677999999954</v>
      </c>
      <c r="N1274" s="7">
        <f>Tabulka2[[#This Row],[Úspora CO2 (tCO2/rok)]]*1000</f>
        <v>5315.6857999999993</v>
      </c>
    </row>
    <row r="1275" spans="1:14" x14ac:dyDescent="0.25">
      <c r="A1275" t="s">
        <v>9</v>
      </c>
      <c r="B1275" t="s">
        <v>13</v>
      </c>
      <c r="C1275">
        <v>5214167871</v>
      </c>
      <c r="D1275" t="s">
        <v>33</v>
      </c>
      <c r="E1275" t="s">
        <v>153</v>
      </c>
      <c r="F1275">
        <v>555134</v>
      </c>
      <c r="G1275">
        <v>53353</v>
      </c>
      <c r="H1275" t="s">
        <v>170</v>
      </c>
      <c r="I1275" s="45">
        <v>205000</v>
      </c>
      <c r="J1275" t="s">
        <v>38</v>
      </c>
      <c r="K1275" s="7">
        <v>5.3860341600000007E-2</v>
      </c>
      <c r="L1275" s="7">
        <v>4.9487066000000004</v>
      </c>
      <c r="M1275" s="7">
        <f>Tabulka2[[#This Row],[Úspora E (TJ/rok)]]*277777.777777777</f>
        <v>14961.20599999996</v>
      </c>
      <c r="N1275" s="7">
        <f>Tabulka2[[#This Row],[Úspora CO2 (tCO2/rok)]]*1000</f>
        <v>4948.7066000000004</v>
      </c>
    </row>
    <row r="1276" spans="1:14" x14ac:dyDescent="0.25">
      <c r="A1276" t="s">
        <v>9</v>
      </c>
      <c r="B1276" t="s">
        <v>13</v>
      </c>
      <c r="C1276">
        <v>5214167880</v>
      </c>
      <c r="D1276" t="s">
        <v>33</v>
      </c>
      <c r="E1276" t="s">
        <v>251</v>
      </c>
      <c r="F1276">
        <v>575704</v>
      </c>
      <c r="G1276">
        <v>53352</v>
      </c>
      <c r="H1276" t="s">
        <v>251</v>
      </c>
      <c r="I1276" s="45">
        <v>205000</v>
      </c>
      <c r="J1276" t="s">
        <v>38</v>
      </c>
      <c r="K1276" s="7">
        <v>8.8361676E-2</v>
      </c>
      <c r="L1276" s="7">
        <v>8.1187009999999997</v>
      </c>
      <c r="M1276" s="7">
        <f>Tabulka2[[#This Row],[Úspora E (TJ/rok)]]*277777.777777777</f>
        <v>24544.909999999931</v>
      </c>
      <c r="N1276" s="7">
        <f>Tabulka2[[#This Row],[Úspora CO2 (tCO2/rok)]]*1000</f>
        <v>8118.701</v>
      </c>
    </row>
    <row r="1277" spans="1:14" x14ac:dyDescent="0.25">
      <c r="A1277" t="s">
        <v>9</v>
      </c>
      <c r="B1277" t="s">
        <v>13</v>
      </c>
      <c r="C1277">
        <v>5214167895</v>
      </c>
      <c r="D1277" t="s">
        <v>33</v>
      </c>
      <c r="E1277" t="s">
        <v>227</v>
      </c>
      <c r="F1277">
        <v>575640</v>
      </c>
      <c r="G1277">
        <v>53304</v>
      </c>
      <c r="H1277" t="s">
        <v>233</v>
      </c>
      <c r="I1277" s="45">
        <v>205000</v>
      </c>
      <c r="J1277" t="s">
        <v>38</v>
      </c>
      <c r="K1277" s="7">
        <v>6.6622046399999996E-2</v>
      </c>
      <c r="L1277" s="7">
        <v>6.1212563999999992</v>
      </c>
      <c r="M1277" s="7">
        <f>Tabulka2[[#This Row],[Úspora E (TJ/rok)]]*277777.777777777</f>
        <v>18506.123999999945</v>
      </c>
      <c r="N1277" s="7">
        <f>Tabulka2[[#This Row],[Úspora CO2 (tCO2/rok)]]*1000</f>
        <v>6121.2563999999993</v>
      </c>
    </row>
    <row r="1278" spans="1:14" x14ac:dyDescent="0.25">
      <c r="A1278" t="s">
        <v>9</v>
      </c>
      <c r="B1278" t="s">
        <v>13</v>
      </c>
      <c r="C1278">
        <v>5214167946</v>
      </c>
      <c r="D1278" t="s">
        <v>33</v>
      </c>
      <c r="E1278" t="s">
        <v>75</v>
      </c>
      <c r="F1278">
        <v>574899</v>
      </c>
      <c r="G1278">
        <v>53303</v>
      </c>
      <c r="H1278" t="s">
        <v>75</v>
      </c>
      <c r="I1278" s="45">
        <v>245000</v>
      </c>
      <c r="J1278" t="s">
        <v>40</v>
      </c>
      <c r="K1278" s="7">
        <v>8.0209303200000012E-2</v>
      </c>
      <c r="L1278" s="7">
        <v>7.3696582000000008</v>
      </c>
      <c r="M1278" s="7">
        <f>Tabulka2[[#This Row],[Úspora E (TJ/rok)]]*277777.777777777</f>
        <v>22280.361999999939</v>
      </c>
      <c r="N1278" s="7">
        <f>Tabulka2[[#This Row],[Úspora CO2 (tCO2/rok)]]*1000</f>
        <v>7369.6582000000008</v>
      </c>
    </row>
    <row r="1279" spans="1:14" x14ac:dyDescent="0.25">
      <c r="A1279" t="s">
        <v>9</v>
      </c>
      <c r="B1279" t="s">
        <v>13</v>
      </c>
      <c r="C1279">
        <v>5214167957</v>
      </c>
      <c r="D1279" t="s">
        <v>33</v>
      </c>
      <c r="E1279" t="s">
        <v>69</v>
      </c>
      <c r="F1279">
        <v>572896</v>
      </c>
      <c r="G1279">
        <v>53341</v>
      </c>
      <c r="H1279" t="s">
        <v>69</v>
      </c>
      <c r="I1279" s="45">
        <v>205000</v>
      </c>
      <c r="J1279" t="s">
        <v>38</v>
      </c>
      <c r="K1279" s="7">
        <v>7.2183103200000001E-2</v>
      </c>
      <c r="L1279" s="7">
        <v>6.6322082</v>
      </c>
      <c r="M1279" s="7">
        <f>Tabulka2[[#This Row],[Úspora E (TJ/rok)]]*277777.777777777</f>
        <v>20050.861999999943</v>
      </c>
      <c r="N1279" s="7">
        <f>Tabulka2[[#This Row],[Úspora CO2 (tCO2/rok)]]*1000</f>
        <v>6632.2082</v>
      </c>
    </row>
    <row r="1280" spans="1:14" x14ac:dyDescent="0.25">
      <c r="A1280" t="s">
        <v>9</v>
      </c>
      <c r="B1280" t="s">
        <v>13</v>
      </c>
      <c r="C1280">
        <v>5214167963</v>
      </c>
      <c r="D1280" t="s">
        <v>33</v>
      </c>
      <c r="E1280" t="s">
        <v>257</v>
      </c>
      <c r="F1280">
        <v>572985</v>
      </c>
      <c r="G1280">
        <v>53002</v>
      </c>
      <c r="H1280" t="s">
        <v>257</v>
      </c>
      <c r="I1280" s="45">
        <v>275000</v>
      </c>
      <c r="J1280" t="s">
        <v>40</v>
      </c>
      <c r="K1280" s="7">
        <v>9.4387363200000005E-2</v>
      </c>
      <c r="L1280" s="7">
        <v>8.672343200000002</v>
      </c>
      <c r="M1280" s="7">
        <f>Tabulka2[[#This Row],[Úspora E (TJ/rok)]]*277777.777777777</f>
        <v>26218.711999999927</v>
      </c>
      <c r="N1280" s="7">
        <f>Tabulka2[[#This Row],[Úspora CO2 (tCO2/rok)]]*1000</f>
        <v>8672.3432000000012</v>
      </c>
    </row>
    <row r="1281" spans="1:14" x14ac:dyDescent="0.25">
      <c r="A1281" t="s">
        <v>9</v>
      </c>
      <c r="B1281" t="s">
        <v>13</v>
      </c>
      <c r="C1281">
        <v>5214168059</v>
      </c>
      <c r="D1281" t="s">
        <v>33</v>
      </c>
      <c r="E1281" t="s">
        <v>250</v>
      </c>
      <c r="F1281">
        <v>553719</v>
      </c>
      <c r="G1281">
        <v>53002</v>
      </c>
      <c r="H1281" t="s">
        <v>250</v>
      </c>
      <c r="I1281" s="45">
        <v>205000</v>
      </c>
      <c r="J1281" t="s">
        <v>38</v>
      </c>
      <c r="K1281" s="7">
        <v>6.7245048000000002E-2</v>
      </c>
      <c r="L1281" s="7">
        <v>6.1784980000000003</v>
      </c>
      <c r="M1281" s="7">
        <f>Tabulka2[[#This Row],[Úspora E (TJ/rok)]]*277777.777777777</f>
        <v>18679.179999999949</v>
      </c>
      <c r="N1281" s="7">
        <f>Tabulka2[[#This Row],[Úspora CO2 (tCO2/rok)]]*1000</f>
        <v>6178.4980000000005</v>
      </c>
    </row>
    <row r="1282" spans="1:14" x14ac:dyDescent="0.25">
      <c r="A1282" t="s">
        <v>9</v>
      </c>
      <c r="B1282" t="s">
        <v>13</v>
      </c>
      <c r="C1282">
        <v>5214168080</v>
      </c>
      <c r="D1282" t="s">
        <v>33</v>
      </c>
      <c r="E1282" t="s">
        <v>118</v>
      </c>
      <c r="F1282">
        <v>575305</v>
      </c>
      <c r="G1282">
        <v>53345</v>
      </c>
      <c r="H1282" t="s">
        <v>118</v>
      </c>
      <c r="I1282" s="45">
        <v>205000</v>
      </c>
      <c r="J1282" t="s">
        <v>38</v>
      </c>
      <c r="K1282" s="7">
        <v>9.2971756799999999E-2</v>
      </c>
      <c r="L1282" s="7">
        <v>8.5422767999999998</v>
      </c>
      <c r="M1282" s="7">
        <f>Tabulka2[[#This Row],[Úspora E (TJ/rok)]]*277777.777777777</f>
        <v>25825.487999999928</v>
      </c>
      <c r="N1282" s="7">
        <f>Tabulka2[[#This Row],[Úspora CO2 (tCO2/rok)]]*1000</f>
        <v>8542.2767999999996</v>
      </c>
    </row>
    <row r="1283" spans="1:14" x14ac:dyDescent="0.25">
      <c r="A1283" t="s">
        <v>9</v>
      </c>
      <c r="B1283" t="s">
        <v>13</v>
      </c>
      <c r="C1283">
        <v>5214168216</v>
      </c>
      <c r="D1283" t="s">
        <v>33</v>
      </c>
      <c r="E1283" t="s">
        <v>108</v>
      </c>
      <c r="F1283">
        <v>574767</v>
      </c>
      <c r="G1283">
        <v>53341</v>
      </c>
      <c r="H1283" t="s">
        <v>108</v>
      </c>
      <c r="I1283" s="45">
        <v>177500</v>
      </c>
      <c r="J1283" t="s">
        <v>38</v>
      </c>
      <c r="K1283" s="7">
        <v>5.5584921600000003E-2</v>
      </c>
      <c r="L1283" s="7">
        <v>5.1071616000000004</v>
      </c>
      <c r="M1283" s="7">
        <f>Tabulka2[[#This Row],[Úspora E (TJ/rok)]]*277777.777777777</f>
        <v>15440.255999999958</v>
      </c>
      <c r="N1283" s="7">
        <f>Tabulka2[[#This Row],[Úspora CO2 (tCO2/rok)]]*1000</f>
        <v>5107.1616000000004</v>
      </c>
    </row>
    <row r="1284" spans="1:14" x14ac:dyDescent="0.25">
      <c r="A1284" t="s">
        <v>9</v>
      </c>
      <c r="B1284" t="s">
        <v>13</v>
      </c>
      <c r="C1284">
        <v>5214168366</v>
      </c>
      <c r="D1284" t="s">
        <v>33</v>
      </c>
      <c r="E1284" t="s">
        <v>251</v>
      </c>
      <c r="F1284">
        <v>575704</v>
      </c>
      <c r="G1284">
        <v>53352</v>
      </c>
      <c r="H1284" t="s">
        <v>251</v>
      </c>
      <c r="I1284" s="45">
        <v>205000</v>
      </c>
      <c r="J1284" t="s">
        <v>38</v>
      </c>
      <c r="K1284" s="7">
        <v>5.2241623199999997E-2</v>
      </c>
      <c r="L1284" s="7">
        <v>4.7999782</v>
      </c>
      <c r="M1284" s="7">
        <f>Tabulka2[[#This Row],[Úspora E (TJ/rok)]]*277777.777777777</f>
        <v>14511.561999999958</v>
      </c>
      <c r="N1284" s="7">
        <f>Tabulka2[[#This Row],[Úspora CO2 (tCO2/rok)]]*1000</f>
        <v>4799.9781999999996</v>
      </c>
    </row>
    <row r="1285" spans="1:14" x14ac:dyDescent="0.25">
      <c r="A1285" t="s">
        <v>9</v>
      </c>
      <c r="B1285" t="s">
        <v>13</v>
      </c>
      <c r="C1285">
        <v>5214168421</v>
      </c>
      <c r="D1285" t="s">
        <v>33</v>
      </c>
      <c r="E1285" t="s">
        <v>153</v>
      </c>
      <c r="F1285">
        <v>555134</v>
      </c>
      <c r="G1285">
        <v>53006</v>
      </c>
      <c r="H1285" t="s">
        <v>159</v>
      </c>
      <c r="I1285" s="45">
        <v>173400</v>
      </c>
      <c r="J1285" t="s">
        <v>38</v>
      </c>
      <c r="K1285" s="7">
        <v>5.1869001600000006E-2</v>
      </c>
      <c r="L1285" s="7">
        <v>4.7657416000000001</v>
      </c>
      <c r="M1285" s="7">
        <f>Tabulka2[[#This Row],[Úspora E (TJ/rok)]]*277777.777777777</f>
        <v>14408.05599999996</v>
      </c>
      <c r="N1285" s="7">
        <f>Tabulka2[[#This Row],[Úspora CO2 (tCO2/rok)]]*1000</f>
        <v>4765.7416000000003</v>
      </c>
    </row>
    <row r="1286" spans="1:14" x14ac:dyDescent="0.25">
      <c r="A1286" t="s">
        <v>9</v>
      </c>
      <c r="B1286" t="s">
        <v>13</v>
      </c>
      <c r="C1286">
        <v>5214168464</v>
      </c>
      <c r="D1286" t="s">
        <v>33</v>
      </c>
      <c r="E1286" t="s">
        <v>153</v>
      </c>
      <c r="F1286">
        <v>555134</v>
      </c>
      <c r="G1286">
        <v>53301</v>
      </c>
      <c r="H1286" t="s">
        <v>164</v>
      </c>
      <c r="I1286" s="45">
        <v>205000</v>
      </c>
      <c r="J1286" t="s">
        <v>38</v>
      </c>
      <c r="K1286" s="7">
        <v>5.1419721600000003E-2</v>
      </c>
      <c r="L1286" s="7">
        <v>4.7244616000000006</v>
      </c>
      <c r="M1286" s="7">
        <f>Tabulka2[[#This Row],[Úspora E (TJ/rok)]]*277777.777777777</f>
        <v>14283.255999999961</v>
      </c>
      <c r="N1286" s="7">
        <f>Tabulka2[[#This Row],[Úspora CO2 (tCO2/rok)]]*1000</f>
        <v>4724.4616000000005</v>
      </c>
    </row>
    <row r="1287" spans="1:14" x14ac:dyDescent="0.25">
      <c r="A1287" t="s">
        <v>9</v>
      </c>
      <c r="B1287" t="s">
        <v>13</v>
      </c>
      <c r="C1287">
        <v>5214168883</v>
      </c>
      <c r="D1287" t="s">
        <v>33</v>
      </c>
      <c r="E1287" t="s">
        <v>153</v>
      </c>
      <c r="F1287">
        <v>555134</v>
      </c>
      <c r="G1287">
        <v>53003</v>
      </c>
      <c r="H1287" t="s">
        <v>274</v>
      </c>
      <c r="I1287" s="45">
        <v>205000</v>
      </c>
      <c r="J1287" t="s">
        <v>38</v>
      </c>
      <c r="K1287" s="7">
        <v>8.8737480000000007E-2</v>
      </c>
      <c r="L1287" s="7">
        <v>8.1532299999999989</v>
      </c>
      <c r="M1287" s="7">
        <f>Tabulka2[[#This Row],[Úspora E (TJ/rok)]]*277777.777777777</f>
        <v>24649.299999999934</v>
      </c>
      <c r="N1287" s="7">
        <f>Tabulka2[[#This Row],[Úspora CO2 (tCO2/rok)]]*1000</f>
        <v>8153.2299999999987</v>
      </c>
    </row>
    <row r="1288" spans="1:14" x14ac:dyDescent="0.25">
      <c r="A1288" t="s">
        <v>9</v>
      </c>
      <c r="B1288" t="s">
        <v>13</v>
      </c>
      <c r="C1288">
        <v>5214169007</v>
      </c>
      <c r="D1288" t="s">
        <v>33</v>
      </c>
      <c r="E1288" t="s">
        <v>153</v>
      </c>
      <c r="F1288">
        <v>555134</v>
      </c>
      <c r="G1288">
        <v>53003</v>
      </c>
      <c r="H1288" t="s">
        <v>155</v>
      </c>
      <c r="I1288" s="45">
        <v>205000</v>
      </c>
      <c r="J1288" t="s">
        <v>38</v>
      </c>
      <c r="K1288" s="7">
        <v>7.6880512799999995E-2</v>
      </c>
      <c r="L1288" s="7">
        <v>7.0638077999999993</v>
      </c>
      <c r="M1288" s="7">
        <f>Tabulka2[[#This Row],[Úspora E (TJ/rok)]]*277777.777777777</f>
        <v>21355.697999999938</v>
      </c>
      <c r="N1288" s="7">
        <f>Tabulka2[[#This Row],[Úspora CO2 (tCO2/rok)]]*1000</f>
        <v>7063.8077999999996</v>
      </c>
    </row>
    <row r="1289" spans="1:14" x14ac:dyDescent="0.25">
      <c r="A1289" t="s">
        <v>9</v>
      </c>
      <c r="B1289" t="s">
        <v>13</v>
      </c>
      <c r="C1289">
        <v>5214169037</v>
      </c>
      <c r="D1289" t="s">
        <v>33</v>
      </c>
      <c r="E1289" t="s">
        <v>69</v>
      </c>
      <c r="F1289">
        <v>572896</v>
      </c>
      <c r="G1289">
        <v>53341</v>
      </c>
      <c r="H1289" t="s">
        <v>69</v>
      </c>
      <c r="I1289" s="45">
        <v>100000</v>
      </c>
      <c r="J1289" t="s">
        <v>41</v>
      </c>
      <c r="K1289" s="7">
        <v>0.1490994482975323</v>
      </c>
      <c r="L1289" s="7">
        <v>13.699315960924757</v>
      </c>
      <c r="M1289" s="7">
        <f>Tabulka2[[#This Row],[Úspora E (TJ/rok)]]*277777.777777777</f>
        <v>41416.513415981077</v>
      </c>
      <c r="N1289" s="7">
        <f>Tabulka2[[#This Row],[Úspora CO2 (tCO2/rok)]]*1000</f>
        <v>13699.315960924758</v>
      </c>
    </row>
    <row r="1290" spans="1:14" x14ac:dyDescent="0.25">
      <c r="A1290" t="s">
        <v>9</v>
      </c>
      <c r="B1290" t="s">
        <v>13</v>
      </c>
      <c r="C1290">
        <v>5214169165</v>
      </c>
      <c r="D1290" t="s">
        <v>33</v>
      </c>
      <c r="E1290" t="s">
        <v>153</v>
      </c>
      <c r="F1290">
        <v>555134</v>
      </c>
      <c r="G1290">
        <v>53006</v>
      </c>
      <c r="H1290" t="s">
        <v>159</v>
      </c>
      <c r="I1290" s="45">
        <v>275000</v>
      </c>
      <c r="J1290" t="s">
        <v>40</v>
      </c>
      <c r="K1290" s="7">
        <v>6.2734276800000002E-2</v>
      </c>
      <c r="L1290" s="7">
        <v>5.7640468</v>
      </c>
      <c r="M1290" s="7">
        <f>Tabulka2[[#This Row],[Úspora E (TJ/rok)]]*277777.777777777</f>
        <v>17426.187999999951</v>
      </c>
      <c r="N1290" s="7">
        <f>Tabulka2[[#This Row],[Úspora CO2 (tCO2/rok)]]*1000</f>
        <v>5764.0468000000001</v>
      </c>
    </row>
    <row r="1291" spans="1:14" x14ac:dyDescent="0.25">
      <c r="A1291" t="s">
        <v>9</v>
      </c>
      <c r="B1291" t="s">
        <v>13</v>
      </c>
      <c r="C1291">
        <v>5214169186</v>
      </c>
      <c r="D1291" t="s">
        <v>33</v>
      </c>
      <c r="E1291" t="s">
        <v>251</v>
      </c>
      <c r="F1291">
        <v>575704</v>
      </c>
      <c r="G1291">
        <v>53352</v>
      </c>
      <c r="H1291" t="s">
        <v>251</v>
      </c>
      <c r="I1291" s="45">
        <v>275000</v>
      </c>
      <c r="J1291" t="s">
        <v>37</v>
      </c>
      <c r="K1291" s="7">
        <v>5.4321733714285711E-2</v>
      </c>
      <c r="L1291" s="7">
        <v>4.598636143257143</v>
      </c>
      <c r="M1291" s="7">
        <f>Tabulka2[[#This Row],[Úspora E (TJ/rok)]]*277777.777777777</f>
        <v>15089.370476190432</v>
      </c>
      <c r="N1291" s="7">
        <f>Tabulka2[[#This Row],[Úspora CO2 (tCO2/rok)]]*1000</f>
        <v>4598.636143257143</v>
      </c>
    </row>
    <row r="1292" spans="1:14" x14ac:dyDescent="0.25">
      <c r="A1292" t="s">
        <v>9</v>
      </c>
      <c r="B1292" t="s">
        <v>13</v>
      </c>
      <c r="C1292">
        <v>5214169215</v>
      </c>
      <c r="D1292" t="s">
        <v>33</v>
      </c>
      <c r="E1292" t="s">
        <v>153</v>
      </c>
      <c r="F1292">
        <v>555134</v>
      </c>
      <c r="G1292">
        <v>53351</v>
      </c>
      <c r="H1292" t="s">
        <v>277</v>
      </c>
      <c r="I1292" s="45">
        <v>205000</v>
      </c>
      <c r="J1292" t="s">
        <v>38</v>
      </c>
      <c r="K1292" s="7">
        <v>3.1322304000000002E-2</v>
      </c>
      <c r="L1292" s="7">
        <v>2.877904</v>
      </c>
      <c r="M1292" s="7">
        <f>Tabulka2[[#This Row],[Úspora E (TJ/rok)]]*277777.777777777</f>
        <v>8700.6399999999758</v>
      </c>
      <c r="N1292" s="7">
        <f>Tabulka2[[#This Row],[Úspora CO2 (tCO2/rok)]]*1000</f>
        <v>2877.904</v>
      </c>
    </row>
    <row r="1293" spans="1:14" x14ac:dyDescent="0.25">
      <c r="A1293" t="s">
        <v>9</v>
      </c>
      <c r="B1293" t="s">
        <v>13</v>
      </c>
      <c r="C1293">
        <v>5214169260</v>
      </c>
      <c r="D1293" t="s">
        <v>33</v>
      </c>
      <c r="E1293" t="s">
        <v>153</v>
      </c>
      <c r="F1293">
        <v>555134</v>
      </c>
      <c r="G1293">
        <v>53006</v>
      </c>
      <c r="H1293" t="s">
        <v>159</v>
      </c>
      <c r="I1293" s="45">
        <v>80000</v>
      </c>
      <c r="J1293" t="s">
        <v>36</v>
      </c>
      <c r="K1293" s="7">
        <v>9.1584627223230478E-2</v>
      </c>
      <c r="L1293" s="7">
        <v>8.4148272516413805</v>
      </c>
      <c r="M1293" s="7">
        <f>Tabulka2[[#This Row],[Úspora E (TJ/rok)]]*277777.777777777</f>
        <v>25440.17422867506</v>
      </c>
      <c r="N1293" s="7">
        <f>Tabulka2[[#This Row],[Úspora CO2 (tCO2/rok)]]*1000</f>
        <v>8414.8272516413799</v>
      </c>
    </row>
    <row r="1294" spans="1:14" x14ac:dyDescent="0.25">
      <c r="A1294" t="s">
        <v>9</v>
      </c>
      <c r="B1294" t="s">
        <v>13</v>
      </c>
      <c r="C1294">
        <v>5214169342</v>
      </c>
      <c r="D1294" t="s">
        <v>33</v>
      </c>
      <c r="E1294" t="s">
        <v>153</v>
      </c>
      <c r="F1294">
        <v>555134</v>
      </c>
      <c r="G1294">
        <v>53003</v>
      </c>
      <c r="H1294" t="s">
        <v>157</v>
      </c>
      <c r="I1294" s="45">
        <v>205000</v>
      </c>
      <c r="J1294" t="s">
        <v>38</v>
      </c>
      <c r="K1294" s="7">
        <v>5.3585719200000007E-2</v>
      </c>
      <c r="L1294" s="7">
        <v>4.9234742000000002</v>
      </c>
      <c r="M1294" s="7">
        <f>Tabulka2[[#This Row],[Úspora E (TJ/rok)]]*277777.777777777</f>
        <v>14884.92199999996</v>
      </c>
      <c r="N1294" s="7">
        <f>Tabulka2[[#This Row],[Úspora CO2 (tCO2/rok)]]*1000</f>
        <v>4923.4742000000006</v>
      </c>
    </row>
    <row r="1295" spans="1:14" x14ac:dyDescent="0.25">
      <c r="A1295" t="s">
        <v>9</v>
      </c>
      <c r="B1295" t="s">
        <v>13</v>
      </c>
      <c r="C1295">
        <v>5214169441</v>
      </c>
      <c r="D1295" t="s">
        <v>33</v>
      </c>
      <c r="E1295" t="s">
        <v>118</v>
      </c>
      <c r="F1295">
        <v>575305</v>
      </c>
      <c r="G1295">
        <v>53345</v>
      </c>
      <c r="H1295" t="s">
        <v>118</v>
      </c>
      <c r="I1295" s="45">
        <v>205000</v>
      </c>
      <c r="J1295" t="s">
        <v>38</v>
      </c>
      <c r="K1295" s="7">
        <v>5.1146128800000003E-2</v>
      </c>
      <c r="L1295" s="7">
        <v>4.6993238000000002</v>
      </c>
      <c r="M1295" s="7">
        <f>Tabulka2[[#This Row],[Úspora E (TJ/rok)]]*277777.777777777</f>
        <v>14207.257999999962</v>
      </c>
      <c r="N1295" s="7">
        <f>Tabulka2[[#This Row],[Úspora CO2 (tCO2/rok)]]*1000</f>
        <v>4699.3238000000001</v>
      </c>
    </row>
    <row r="1296" spans="1:14" x14ac:dyDescent="0.25">
      <c r="A1296" t="s">
        <v>9</v>
      </c>
      <c r="B1296" t="s">
        <v>13</v>
      </c>
      <c r="C1296">
        <v>5214169461</v>
      </c>
      <c r="D1296" t="s">
        <v>33</v>
      </c>
      <c r="E1296" t="s">
        <v>244</v>
      </c>
      <c r="F1296">
        <v>575682</v>
      </c>
      <c r="G1296">
        <v>53352</v>
      </c>
      <c r="H1296" t="s">
        <v>244</v>
      </c>
      <c r="I1296" s="45">
        <v>205000</v>
      </c>
      <c r="J1296" t="s">
        <v>38</v>
      </c>
      <c r="K1296" s="7">
        <v>9.4291704000000004E-2</v>
      </c>
      <c r="L1296" s="7">
        <v>8.6635539999999995</v>
      </c>
      <c r="M1296" s="7">
        <f>Tabulka2[[#This Row],[Úspora E (TJ/rok)]]*277777.777777777</f>
        <v>26192.139999999927</v>
      </c>
      <c r="N1296" s="7">
        <f>Tabulka2[[#This Row],[Úspora CO2 (tCO2/rok)]]*1000</f>
        <v>8663.5540000000001</v>
      </c>
    </row>
    <row r="1297" spans="1:14" x14ac:dyDescent="0.25">
      <c r="A1297" t="s">
        <v>9</v>
      </c>
      <c r="B1297" t="s">
        <v>13</v>
      </c>
      <c r="C1297">
        <v>5214169518</v>
      </c>
      <c r="D1297" t="s">
        <v>33</v>
      </c>
      <c r="E1297" t="s">
        <v>153</v>
      </c>
      <c r="F1297">
        <v>555134</v>
      </c>
      <c r="G1297">
        <v>53006</v>
      </c>
      <c r="H1297" t="s">
        <v>159</v>
      </c>
      <c r="I1297" s="45">
        <v>205000</v>
      </c>
      <c r="J1297" t="s">
        <v>38</v>
      </c>
      <c r="K1297" s="7">
        <v>9.0522338400000013E-2</v>
      </c>
      <c r="L1297" s="7">
        <v>8.3172234000000014</v>
      </c>
      <c r="M1297" s="7">
        <f>Tabulka2[[#This Row],[Úspora E (TJ/rok)]]*277777.777777777</f>
        <v>25145.093999999932</v>
      </c>
      <c r="N1297" s="7">
        <f>Tabulka2[[#This Row],[Úspora CO2 (tCO2/rok)]]*1000</f>
        <v>8317.2234000000008</v>
      </c>
    </row>
    <row r="1298" spans="1:14" x14ac:dyDescent="0.25">
      <c r="A1298" t="s">
        <v>9</v>
      </c>
      <c r="B1298" t="s">
        <v>13</v>
      </c>
      <c r="C1298">
        <v>5214169724</v>
      </c>
      <c r="D1298" t="s">
        <v>33</v>
      </c>
      <c r="E1298" t="s">
        <v>93</v>
      </c>
      <c r="F1298">
        <v>575062</v>
      </c>
      <c r="G1298">
        <v>53304</v>
      </c>
      <c r="H1298" t="s">
        <v>93</v>
      </c>
      <c r="I1298" s="45">
        <v>205000</v>
      </c>
      <c r="J1298" t="s">
        <v>38</v>
      </c>
      <c r="K1298" s="7">
        <v>8.0701639199999994E-2</v>
      </c>
      <c r="L1298" s="7">
        <v>7.4148942</v>
      </c>
      <c r="M1298" s="7">
        <f>Tabulka2[[#This Row],[Úspora E (TJ/rok)]]*277777.777777777</f>
        <v>22417.121999999934</v>
      </c>
      <c r="N1298" s="7">
        <f>Tabulka2[[#This Row],[Úspora CO2 (tCO2/rok)]]*1000</f>
        <v>7414.8941999999997</v>
      </c>
    </row>
    <row r="1299" spans="1:14" x14ac:dyDescent="0.25">
      <c r="A1299" t="s">
        <v>9</v>
      </c>
      <c r="B1299" t="s">
        <v>13</v>
      </c>
      <c r="C1299">
        <v>5214169903</v>
      </c>
      <c r="D1299" t="s">
        <v>33</v>
      </c>
      <c r="E1299" t="s">
        <v>108</v>
      </c>
      <c r="F1299">
        <v>574767</v>
      </c>
      <c r="G1299">
        <v>53341</v>
      </c>
      <c r="H1299" t="s">
        <v>108</v>
      </c>
      <c r="I1299" s="45">
        <v>315000</v>
      </c>
      <c r="J1299" t="s">
        <v>109</v>
      </c>
      <c r="K1299" s="7">
        <v>0.17780955789172467</v>
      </c>
      <c r="L1299" s="7">
        <v>16.337210548014411</v>
      </c>
      <c r="M1299" s="7">
        <f>Tabulka2[[#This Row],[Úspora E (TJ/rok)]]*277777.777777777</f>
        <v>49391.543858812271</v>
      </c>
      <c r="N1299" s="7">
        <f>Tabulka2[[#This Row],[Úspora CO2 (tCO2/rok)]]*1000</f>
        <v>16337.210548014411</v>
      </c>
    </row>
    <row r="1300" spans="1:14" x14ac:dyDescent="0.25">
      <c r="A1300" t="s">
        <v>9</v>
      </c>
      <c r="B1300" t="s">
        <v>13</v>
      </c>
      <c r="C1300">
        <v>5214170133</v>
      </c>
      <c r="D1300" t="s">
        <v>33</v>
      </c>
      <c r="E1300" t="s">
        <v>153</v>
      </c>
      <c r="F1300">
        <v>555134</v>
      </c>
      <c r="G1300">
        <v>53009</v>
      </c>
      <c r="H1300" t="s">
        <v>172</v>
      </c>
      <c r="I1300" s="45">
        <v>69000</v>
      </c>
      <c r="J1300" t="s">
        <v>19</v>
      </c>
      <c r="K1300" s="7">
        <v>5.1826320000000002E-2</v>
      </c>
      <c r="L1300" s="7">
        <v>4.7618199999999993</v>
      </c>
      <c r="M1300" s="7">
        <f>Tabulka2[[#This Row],[Úspora E (TJ/rok)]]*277777.777777777</f>
        <v>14396.199999999961</v>
      </c>
      <c r="N1300" s="7">
        <f>Tabulka2[[#This Row],[Úspora CO2 (tCO2/rok)]]*1000</f>
        <v>4761.82</v>
      </c>
    </row>
    <row r="1301" spans="1:14" x14ac:dyDescent="0.25">
      <c r="A1301" t="s">
        <v>9</v>
      </c>
      <c r="B1301" t="s">
        <v>13</v>
      </c>
      <c r="C1301">
        <v>5214170134</v>
      </c>
      <c r="D1301" t="s">
        <v>33</v>
      </c>
      <c r="E1301" t="s">
        <v>106</v>
      </c>
      <c r="F1301">
        <v>573515</v>
      </c>
      <c r="G1301">
        <v>53304</v>
      </c>
      <c r="H1301" t="s">
        <v>106</v>
      </c>
      <c r="I1301" s="45">
        <v>205000</v>
      </c>
      <c r="J1301" t="s">
        <v>38</v>
      </c>
      <c r="K1301" s="7">
        <v>5.8403311200000002E-2</v>
      </c>
      <c r="L1301" s="7">
        <v>5.3661162000000004</v>
      </c>
      <c r="M1301" s="7">
        <f>Tabulka2[[#This Row],[Úspora E (TJ/rok)]]*277777.777777777</f>
        <v>16223.141999999954</v>
      </c>
      <c r="N1301" s="7">
        <f>Tabulka2[[#This Row],[Úspora CO2 (tCO2/rok)]]*1000</f>
        <v>5366.1162000000004</v>
      </c>
    </row>
    <row r="1302" spans="1:14" x14ac:dyDescent="0.25">
      <c r="A1302" t="s">
        <v>9</v>
      </c>
      <c r="B1302" t="s">
        <v>13</v>
      </c>
      <c r="C1302">
        <v>5214170215</v>
      </c>
      <c r="D1302" t="s">
        <v>33</v>
      </c>
      <c r="E1302" t="s">
        <v>153</v>
      </c>
      <c r="F1302">
        <v>555134</v>
      </c>
      <c r="G1302">
        <v>53351</v>
      </c>
      <c r="H1302" t="s">
        <v>277</v>
      </c>
      <c r="I1302" s="45">
        <v>205000</v>
      </c>
      <c r="J1302" t="s">
        <v>38</v>
      </c>
      <c r="K1302" s="7">
        <v>8.2489679999999996E-2</v>
      </c>
      <c r="L1302" s="7">
        <v>7.57918</v>
      </c>
      <c r="M1302" s="7">
        <f>Tabulka2[[#This Row],[Úspora E (TJ/rok)]]*277777.777777777</f>
        <v>22913.799999999934</v>
      </c>
      <c r="N1302" s="7">
        <f>Tabulka2[[#This Row],[Úspora CO2 (tCO2/rok)]]*1000</f>
        <v>7579.18</v>
      </c>
    </row>
    <row r="1303" spans="1:14" x14ac:dyDescent="0.25">
      <c r="A1303" t="s">
        <v>9</v>
      </c>
      <c r="B1303" t="s">
        <v>13</v>
      </c>
      <c r="C1303">
        <v>5214170314</v>
      </c>
      <c r="D1303" t="s">
        <v>33</v>
      </c>
      <c r="E1303" t="s">
        <v>153</v>
      </c>
      <c r="F1303">
        <v>555134</v>
      </c>
      <c r="G1303">
        <v>53353</v>
      </c>
      <c r="H1303" t="s">
        <v>170</v>
      </c>
      <c r="I1303" s="45">
        <v>205000</v>
      </c>
      <c r="J1303" t="s">
        <v>38</v>
      </c>
      <c r="K1303" s="7">
        <v>8.0262842400000006E-2</v>
      </c>
      <c r="L1303" s="7">
        <v>7.3745773999999997</v>
      </c>
      <c r="M1303" s="7">
        <f>Tabulka2[[#This Row],[Úspora E (TJ/rok)]]*277777.777777777</f>
        <v>22295.233999999939</v>
      </c>
      <c r="N1303" s="7">
        <f>Tabulka2[[#This Row],[Úspora CO2 (tCO2/rok)]]*1000</f>
        <v>7374.5774000000001</v>
      </c>
    </row>
    <row r="1304" spans="1:14" x14ac:dyDescent="0.25">
      <c r="A1304" t="s">
        <v>9</v>
      </c>
      <c r="B1304" t="s">
        <v>13</v>
      </c>
      <c r="C1304">
        <v>5214170357</v>
      </c>
      <c r="D1304" t="s">
        <v>33</v>
      </c>
      <c r="E1304" t="s">
        <v>222</v>
      </c>
      <c r="F1304">
        <v>575569</v>
      </c>
      <c r="G1304">
        <v>53341</v>
      </c>
      <c r="H1304" t="s">
        <v>222</v>
      </c>
      <c r="I1304" s="45">
        <v>275000</v>
      </c>
      <c r="J1304" t="s">
        <v>40</v>
      </c>
      <c r="K1304" s="7">
        <v>9.44617752E-2</v>
      </c>
      <c r="L1304" s="7">
        <v>8.6791801999999993</v>
      </c>
      <c r="M1304" s="7">
        <f>Tabulka2[[#This Row],[Úspora E (TJ/rok)]]*277777.777777777</f>
        <v>26239.381999999925</v>
      </c>
      <c r="N1304" s="7">
        <f>Tabulka2[[#This Row],[Úspora CO2 (tCO2/rok)]]*1000</f>
        <v>8679.1801999999989</v>
      </c>
    </row>
    <row r="1305" spans="1:14" x14ac:dyDescent="0.25">
      <c r="A1305" t="s">
        <v>9</v>
      </c>
      <c r="B1305" t="s">
        <v>13</v>
      </c>
      <c r="C1305">
        <v>5214170781</v>
      </c>
      <c r="D1305" t="s">
        <v>33</v>
      </c>
      <c r="E1305" t="s">
        <v>101</v>
      </c>
      <c r="F1305">
        <v>575151</v>
      </c>
      <c r="G1305">
        <v>53341</v>
      </c>
      <c r="H1305" t="s">
        <v>101</v>
      </c>
      <c r="I1305" s="45">
        <v>181500</v>
      </c>
      <c r="J1305" t="s">
        <v>38</v>
      </c>
      <c r="K1305" s="7">
        <v>4.3872191999999997E-2</v>
      </c>
      <c r="L1305" s="7">
        <v>4.0309919999999995</v>
      </c>
      <c r="M1305" s="7">
        <f>Tabulka2[[#This Row],[Úspora E (TJ/rok)]]*277777.777777777</f>
        <v>12186.719999999965</v>
      </c>
      <c r="N1305" s="7">
        <f>Tabulka2[[#This Row],[Úspora CO2 (tCO2/rok)]]*1000</f>
        <v>4030.9919999999993</v>
      </c>
    </row>
    <row r="1306" spans="1:14" x14ac:dyDescent="0.25">
      <c r="A1306" t="s">
        <v>9</v>
      </c>
      <c r="B1306" t="s">
        <v>13</v>
      </c>
      <c r="C1306">
        <v>5214170917</v>
      </c>
      <c r="D1306" t="s">
        <v>33</v>
      </c>
      <c r="E1306" t="s">
        <v>227</v>
      </c>
      <c r="F1306">
        <v>575640</v>
      </c>
      <c r="G1306">
        <v>53304</v>
      </c>
      <c r="H1306" t="s">
        <v>289</v>
      </c>
      <c r="I1306" s="45">
        <v>205000</v>
      </c>
      <c r="J1306" t="s">
        <v>38</v>
      </c>
      <c r="K1306" s="7">
        <v>5.0409028799999998E-2</v>
      </c>
      <c r="L1306" s="7">
        <v>4.6315987999999999</v>
      </c>
      <c r="M1306" s="7">
        <f>Tabulka2[[#This Row],[Úspora E (TJ/rok)]]*277777.777777777</f>
        <v>14002.50799999996</v>
      </c>
      <c r="N1306" s="7">
        <f>Tabulka2[[#This Row],[Úspora CO2 (tCO2/rok)]]*1000</f>
        <v>4631.5987999999998</v>
      </c>
    </row>
    <row r="1307" spans="1:14" x14ac:dyDescent="0.25">
      <c r="A1307" t="s">
        <v>9</v>
      </c>
      <c r="B1307" t="s">
        <v>13</v>
      </c>
      <c r="C1307">
        <v>5214171209</v>
      </c>
      <c r="D1307" t="s">
        <v>33</v>
      </c>
      <c r="E1307" t="s">
        <v>153</v>
      </c>
      <c r="F1307">
        <v>555134</v>
      </c>
      <c r="G1307">
        <v>53003</v>
      </c>
      <c r="H1307" t="s">
        <v>166</v>
      </c>
      <c r="I1307" s="45">
        <v>205000</v>
      </c>
      <c r="J1307" t="s">
        <v>38</v>
      </c>
      <c r="K1307" s="7">
        <v>7.0701976799999997E-2</v>
      </c>
      <c r="L1307" s="7">
        <v>6.4961218000000001</v>
      </c>
      <c r="M1307" s="7">
        <f>Tabulka2[[#This Row],[Úspora E (TJ/rok)]]*277777.777777777</f>
        <v>19639.437999999944</v>
      </c>
      <c r="N1307" s="7">
        <f>Tabulka2[[#This Row],[Úspora CO2 (tCO2/rok)]]*1000</f>
        <v>6496.1217999999999</v>
      </c>
    </row>
    <row r="1308" spans="1:14" x14ac:dyDescent="0.25">
      <c r="A1308" t="s">
        <v>9</v>
      </c>
      <c r="B1308" t="s">
        <v>13</v>
      </c>
      <c r="C1308">
        <v>5214171389</v>
      </c>
      <c r="D1308" t="s">
        <v>33</v>
      </c>
      <c r="E1308" t="s">
        <v>153</v>
      </c>
      <c r="F1308">
        <v>555134</v>
      </c>
      <c r="G1308">
        <v>53002</v>
      </c>
      <c r="H1308" t="s">
        <v>275</v>
      </c>
      <c r="I1308" s="45">
        <v>204280.25</v>
      </c>
      <c r="J1308" t="s">
        <v>38</v>
      </c>
      <c r="K1308" s="7">
        <v>4.6206108000000003E-2</v>
      </c>
      <c r="L1308" s="7">
        <v>4.2454330000000002</v>
      </c>
      <c r="M1308" s="7">
        <f>Tabulka2[[#This Row],[Úspora E (TJ/rok)]]*277777.777777777</f>
        <v>12835.029999999964</v>
      </c>
      <c r="N1308" s="7">
        <f>Tabulka2[[#This Row],[Úspora CO2 (tCO2/rok)]]*1000</f>
        <v>4245.433</v>
      </c>
    </row>
    <row r="1309" spans="1:14" x14ac:dyDescent="0.25">
      <c r="A1309" t="s">
        <v>9</v>
      </c>
      <c r="B1309" t="s">
        <v>13</v>
      </c>
      <c r="C1309">
        <v>5214171416</v>
      </c>
      <c r="D1309" t="s">
        <v>33</v>
      </c>
      <c r="E1309" t="s">
        <v>108</v>
      </c>
      <c r="F1309">
        <v>574767</v>
      </c>
      <c r="G1309">
        <v>53341</v>
      </c>
      <c r="H1309" t="s">
        <v>108</v>
      </c>
      <c r="I1309" s="45">
        <v>80000</v>
      </c>
      <c r="J1309" t="s">
        <v>36</v>
      </c>
      <c r="K1309" s="7">
        <v>0.1030327056261343</v>
      </c>
      <c r="L1309" s="7">
        <v>9.4666806580965535</v>
      </c>
      <c r="M1309" s="7">
        <f>Tabulka2[[#This Row],[Úspora E (TJ/rok)]]*277777.777777777</f>
        <v>28620.196007259448</v>
      </c>
      <c r="N1309" s="7">
        <f>Tabulka2[[#This Row],[Úspora CO2 (tCO2/rok)]]*1000</f>
        <v>9466.6806580965531</v>
      </c>
    </row>
    <row r="1310" spans="1:14" x14ac:dyDescent="0.25">
      <c r="A1310" t="s">
        <v>9</v>
      </c>
      <c r="B1310" t="s">
        <v>13</v>
      </c>
      <c r="C1310">
        <v>5214171538</v>
      </c>
      <c r="D1310" t="s">
        <v>33</v>
      </c>
      <c r="E1310" t="s">
        <v>54</v>
      </c>
      <c r="F1310">
        <v>574830</v>
      </c>
      <c r="G1310">
        <v>53341</v>
      </c>
      <c r="H1310" t="s">
        <v>282</v>
      </c>
      <c r="I1310" s="45">
        <v>315000</v>
      </c>
      <c r="J1310" t="s">
        <v>58</v>
      </c>
      <c r="K1310" s="7">
        <v>0.15336870907430181</v>
      </c>
      <c r="L1310" s="7">
        <v>14.091576709283377</v>
      </c>
      <c r="M1310" s="7">
        <f>Tabulka2[[#This Row],[Úspora E (TJ/rok)]]*277777.777777777</f>
        <v>42602.419187305939</v>
      </c>
      <c r="N1310" s="7">
        <f>Tabulka2[[#This Row],[Úspora CO2 (tCO2/rok)]]*1000</f>
        <v>14091.576709283378</v>
      </c>
    </row>
    <row r="1311" spans="1:14" x14ac:dyDescent="0.25">
      <c r="A1311" t="s">
        <v>9</v>
      </c>
      <c r="B1311" t="s">
        <v>13</v>
      </c>
      <c r="C1311">
        <v>5214171589</v>
      </c>
      <c r="D1311" t="s">
        <v>33</v>
      </c>
      <c r="E1311" t="s">
        <v>118</v>
      </c>
      <c r="F1311">
        <v>575305</v>
      </c>
      <c r="G1311">
        <v>53345</v>
      </c>
      <c r="H1311" t="s">
        <v>118</v>
      </c>
      <c r="I1311" s="45">
        <v>245000</v>
      </c>
      <c r="J1311" t="s">
        <v>40</v>
      </c>
      <c r="K1311" s="7">
        <v>5.9861879999999999E-2</v>
      </c>
      <c r="L1311" s="7">
        <v>5.5001300000000004</v>
      </c>
      <c r="M1311" s="7">
        <f>Tabulka2[[#This Row],[Úspora E (TJ/rok)]]*277777.777777777</f>
        <v>16628.299999999952</v>
      </c>
      <c r="N1311" s="7">
        <f>Tabulka2[[#This Row],[Úspora CO2 (tCO2/rok)]]*1000</f>
        <v>5500.13</v>
      </c>
    </row>
    <row r="1312" spans="1:14" x14ac:dyDescent="0.25">
      <c r="A1312" t="s">
        <v>9</v>
      </c>
      <c r="B1312" t="s">
        <v>13</v>
      </c>
      <c r="C1312">
        <v>5214171609</v>
      </c>
      <c r="D1312" t="s">
        <v>33</v>
      </c>
      <c r="E1312" t="s">
        <v>62</v>
      </c>
      <c r="F1312">
        <v>574856</v>
      </c>
      <c r="G1312">
        <v>53345</v>
      </c>
      <c r="H1312" t="s">
        <v>62</v>
      </c>
      <c r="I1312" s="45">
        <v>205000</v>
      </c>
      <c r="J1312" t="s">
        <v>38</v>
      </c>
      <c r="K1312" s="7">
        <v>8.1204083999999996E-2</v>
      </c>
      <c r="L1312" s="7">
        <v>7.4610589999999997</v>
      </c>
      <c r="M1312" s="7">
        <f>Tabulka2[[#This Row],[Úspora E (TJ/rok)]]*277777.777777777</f>
        <v>22556.689999999937</v>
      </c>
      <c r="N1312" s="7">
        <f>Tabulka2[[#This Row],[Úspora CO2 (tCO2/rok)]]*1000</f>
        <v>7461.0589999999993</v>
      </c>
    </row>
    <row r="1313" spans="1:14" x14ac:dyDescent="0.25">
      <c r="A1313" t="s">
        <v>9</v>
      </c>
      <c r="B1313" t="s">
        <v>13</v>
      </c>
      <c r="C1313">
        <v>5214171680</v>
      </c>
      <c r="D1313" t="s">
        <v>33</v>
      </c>
      <c r="E1313" t="s">
        <v>261</v>
      </c>
      <c r="F1313">
        <v>575992</v>
      </c>
      <c r="G1313">
        <v>53341</v>
      </c>
      <c r="H1313" t="s">
        <v>261</v>
      </c>
      <c r="I1313" s="45">
        <v>60000</v>
      </c>
      <c r="J1313" t="s">
        <v>56</v>
      </c>
      <c r="K1313" s="7">
        <v>0</v>
      </c>
      <c r="L1313" s="7">
        <v>0</v>
      </c>
      <c r="M1313" s="7">
        <f>Tabulka2[[#This Row],[Úspora E (TJ/rok)]]*277777.777777777</f>
        <v>0</v>
      </c>
      <c r="N1313" s="7">
        <f>Tabulka2[[#This Row],[Úspora CO2 (tCO2/rok)]]*1000</f>
        <v>0</v>
      </c>
    </row>
    <row r="1314" spans="1:14" x14ac:dyDescent="0.25">
      <c r="A1314" t="s">
        <v>9</v>
      </c>
      <c r="B1314" t="s">
        <v>13</v>
      </c>
      <c r="C1314">
        <v>5214171920</v>
      </c>
      <c r="D1314" t="s">
        <v>33</v>
      </c>
      <c r="E1314" t="s">
        <v>251</v>
      </c>
      <c r="F1314">
        <v>575704</v>
      </c>
      <c r="G1314">
        <v>53352</v>
      </c>
      <c r="H1314" t="s">
        <v>294</v>
      </c>
      <c r="I1314" s="45">
        <v>275000</v>
      </c>
      <c r="J1314" t="s">
        <v>40</v>
      </c>
      <c r="K1314" s="7">
        <v>8.6751287999999996E-2</v>
      </c>
      <c r="L1314" s="7">
        <v>7.970737999999999</v>
      </c>
      <c r="M1314" s="7">
        <f>Tabulka2[[#This Row],[Úspora E (TJ/rok)]]*277777.777777777</f>
        <v>24097.579999999933</v>
      </c>
      <c r="N1314" s="7">
        <f>Tabulka2[[#This Row],[Úspora CO2 (tCO2/rok)]]*1000</f>
        <v>7970.7379999999994</v>
      </c>
    </row>
    <row r="1315" spans="1:14" x14ac:dyDescent="0.25">
      <c r="A1315" t="s">
        <v>9</v>
      </c>
      <c r="B1315" t="s">
        <v>13</v>
      </c>
      <c r="C1315">
        <v>5214172078</v>
      </c>
      <c r="D1315" t="s">
        <v>33</v>
      </c>
      <c r="E1315" t="s">
        <v>250</v>
      </c>
      <c r="F1315">
        <v>553719</v>
      </c>
      <c r="G1315">
        <v>53002</v>
      </c>
      <c r="H1315" t="s">
        <v>250</v>
      </c>
      <c r="I1315" s="45">
        <v>205000</v>
      </c>
      <c r="J1315" t="s">
        <v>38</v>
      </c>
      <c r="K1315" s="7">
        <v>8.4385828800000007E-2</v>
      </c>
      <c r="L1315" s="7">
        <v>7.7533988000000003</v>
      </c>
      <c r="M1315" s="7">
        <f>Tabulka2[[#This Row],[Úspora E (TJ/rok)]]*277777.777777777</f>
        <v>23440.507999999936</v>
      </c>
      <c r="N1315" s="7">
        <f>Tabulka2[[#This Row],[Úspora CO2 (tCO2/rok)]]*1000</f>
        <v>7753.3987999999999</v>
      </c>
    </row>
    <row r="1316" spans="1:14" x14ac:dyDescent="0.25">
      <c r="A1316" t="s">
        <v>9</v>
      </c>
      <c r="B1316" t="s">
        <v>13</v>
      </c>
      <c r="C1316">
        <v>5214172149</v>
      </c>
      <c r="D1316" t="s">
        <v>33</v>
      </c>
      <c r="E1316" t="s">
        <v>244</v>
      </c>
      <c r="F1316">
        <v>575682</v>
      </c>
      <c r="G1316">
        <v>53352</v>
      </c>
      <c r="H1316" t="s">
        <v>244</v>
      </c>
      <c r="I1316" s="45">
        <v>198803.37</v>
      </c>
      <c r="J1316" t="s">
        <v>38</v>
      </c>
      <c r="K1316" s="7">
        <v>6.3399492000000002E-2</v>
      </c>
      <c r="L1316" s="7">
        <v>5.8251669999999995</v>
      </c>
      <c r="M1316" s="7">
        <f>Tabulka2[[#This Row],[Úspora E (TJ/rok)]]*277777.777777777</f>
        <v>17610.96999999995</v>
      </c>
      <c r="N1316" s="7">
        <f>Tabulka2[[#This Row],[Úspora CO2 (tCO2/rok)]]*1000</f>
        <v>5825.1669999999995</v>
      </c>
    </row>
    <row r="1317" spans="1:14" x14ac:dyDescent="0.25">
      <c r="A1317" t="s">
        <v>9</v>
      </c>
      <c r="B1317" t="s">
        <v>13</v>
      </c>
      <c r="C1317">
        <v>5214172238</v>
      </c>
      <c r="D1317" t="s">
        <v>33</v>
      </c>
      <c r="E1317" t="s">
        <v>227</v>
      </c>
      <c r="F1317">
        <v>575640</v>
      </c>
      <c r="G1317">
        <v>53304</v>
      </c>
      <c r="H1317" t="s">
        <v>228</v>
      </c>
      <c r="I1317" s="45">
        <v>205000</v>
      </c>
      <c r="J1317" t="s">
        <v>38</v>
      </c>
      <c r="K1317" s="7">
        <v>9.6174374400000012E-2</v>
      </c>
      <c r="L1317" s="7">
        <v>8.8365343999999997</v>
      </c>
      <c r="M1317" s="7">
        <f>Tabulka2[[#This Row],[Úspora E (TJ/rok)]]*277777.777777777</f>
        <v>26715.103999999927</v>
      </c>
      <c r="N1317" s="7">
        <f>Tabulka2[[#This Row],[Úspora CO2 (tCO2/rok)]]*1000</f>
        <v>8836.5344000000005</v>
      </c>
    </row>
    <row r="1318" spans="1:14" x14ac:dyDescent="0.25">
      <c r="A1318" t="s">
        <v>9</v>
      </c>
      <c r="B1318" t="s">
        <v>13</v>
      </c>
      <c r="C1318">
        <v>5214172408</v>
      </c>
      <c r="D1318" t="s">
        <v>33</v>
      </c>
      <c r="E1318" t="s">
        <v>153</v>
      </c>
      <c r="F1318">
        <v>555134</v>
      </c>
      <c r="G1318">
        <v>53002</v>
      </c>
      <c r="H1318" t="s">
        <v>275</v>
      </c>
      <c r="I1318" s="45">
        <v>205000</v>
      </c>
      <c r="J1318" t="s">
        <v>38</v>
      </c>
      <c r="K1318" s="7">
        <v>9.8544045599999991E-2</v>
      </c>
      <c r="L1318" s="7">
        <v>9.0542605999999992</v>
      </c>
      <c r="M1318" s="7">
        <f>Tabulka2[[#This Row],[Úspora E (TJ/rok)]]*277777.777777777</f>
        <v>27373.345999999921</v>
      </c>
      <c r="N1318" s="7">
        <f>Tabulka2[[#This Row],[Úspora CO2 (tCO2/rok)]]*1000</f>
        <v>9054.2605999999996</v>
      </c>
    </row>
    <row r="1319" spans="1:14" x14ac:dyDescent="0.25">
      <c r="A1319" t="s">
        <v>9</v>
      </c>
      <c r="B1319" t="s">
        <v>13</v>
      </c>
      <c r="C1319">
        <v>5214172419</v>
      </c>
      <c r="D1319" t="s">
        <v>33</v>
      </c>
      <c r="E1319" t="s">
        <v>153</v>
      </c>
      <c r="F1319">
        <v>555134</v>
      </c>
      <c r="G1319">
        <v>53006</v>
      </c>
      <c r="H1319" t="s">
        <v>159</v>
      </c>
      <c r="I1319" s="45">
        <v>275000</v>
      </c>
      <c r="J1319" t="s">
        <v>40</v>
      </c>
      <c r="K1319" s="7">
        <v>8.2301824800000006E-2</v>
      </c>
      <c r="L1319" s="7">
        <v>7.561919800000001</v>
      </c>
      <c r="M1319" s="7">
        <f>Tabulka2[[#This Row],[Úspora E (TJ/rok)]]*277777.777777777</f>
        <v>22861.617999999937</v>
      </c>
      <c r="N1319" s="7">
        <f>Tabulka2[[#This Row],[Úspora CO2 (tCO2/rok)]]*1000</f>
        <v>7561.9198000000006</v>
      </c>
    </row>
    <row r="1320" spans="1:14" x14ac:dyDescent="0.25">
      <c r="A1320" t="s">
        <v>9</v>
      </c>
      <c r="B1320" t="s">
        <v>13</v>
      </c>
      <c r="C1320">
        <v>5214172472</v>
      </c>
      <c r="D1320" t="s">
        <v>33</v>
      </c>
      <c r="E1320" t="s">
        <v>98</v>
      </c>
      <c r="F1320">
        <v>575143</v>
      </c>
      <c r="G1320">
        <v>53002</v>
      </c>
      <c r="H1320" t="s">
        <v>98</v>
      </c>
      <c r="I1320" s="45">
        <v>205000</v>
      </c>
      <c r="J1320" t="s">
        <v>38</v>
      </c>
      <c r="K1320" s="7">
        <v>8.7283497599999996E-2</v>
      </c>
      <c r="L1320" s="7">
        <v>8.0196375999999994</v>
      </c>
      <c r="M1320" s="7">
        <f>Tabulka2[[#This Row],[Úspora E (TJ/rok)]]*277777.777777777</f>
        <v>24245.415999999932</v>
      </c>
      <c r="N1320" s="7">
        <f>Tabulka2[[#This Row],[Úspora CO2 (tCO2/rok)]]*1000</f>
        <v>8019.6375999999991</v>
      </c>
    </row>
    <row r="1321" spans="1:14" x14ac:dyDescent="0.25">
      <c r="A1321" t="s">
        <v>9</v>
      </c>
      <c r="B1321" t="s">
        <v>13</v>
      </c>
      <c r="C1321">
        <v>5214172524</v>
      </c>
      <c r="D1321" t="s">
        <v>33</v>
      </c>
      <c r="E1321" t="s">
        <v>153</v>
      </c>
      <c r="F1321">
        <v>555134</v>
      </c>
      <c r="G1321">
        <v>53003</v>
      </c>
      <c r="H1321" t="s">
        <v>274</v>
      </c>
      <c r="I1321" s="45">
        <v>245000</v>
      </c>
      <c r="J1321" t="s">
        <v>40</v>
      </c>
      <c r="K1321" s="7">
        <v>5.9343804E-2</v>
      </c>
      <c r="L1321" s="7">
        <v>5.4525289999999993</v>
      </c>
      <c r="M1321" s="7">
        <f>Tabulka2[[#This Row],[Úspora E (TJ/rok)]]*277777.777777777</f>
        <v>16484.389999999952</v>
      </c>
      <c r="N1321" s="7">
        <f>Tabulka2[[#This Row],[Úspora CO2 (tCO2/rok)]]*1000</f>
        <v>5452.5289999999995</v>
      </c>
    </row>
    <row r="1322" spans="1:14" x14ac:dyDescent="0.25">
      <c r="A1322" t="s">
        <v>9</v>
      </c>
      <c r="B1322" t="s">
        <v>13</v>
      </c>
      <c r="C1322">
        <v>5214172587</v>
      </c>
      <c r="D1322" t="s">
        <v>33</v>
      </c>
      <c r="E1322" t="s">
        <v>153</v>
      </c>
      <c r="F1322">
        <v>555134</v>
      </c>
      <c r="G1322">
        <v>53353</v>
      </c>
      <c r="H1322" t="s">
        <v>170</v>
      </c>
      <c r="I1322" s="45">
        <v>205000</v>
      </c>
      <c r="J1322" t="s">
        <v>38</v>
      </c>
      <c r="K1322" s="7">
        <v>4.7210903999999998E-2</v>
      </c>
      <c r="L1322" s="7">
        <v>4.3377540000000003</v>
      </c>
      <c r="M1322" s="7">
        <f>Tabulka2[[#This Row],[Úspora E (TJ/rok)]]*277777.777777777</f>
        <v>13114.139999999963</v>
      </c>
      <c r="N1322" s="7">
        <f>Tabulka2[[#This Row],[Úspora CO2 (tCO2/rok)]]*1000</f>
        <v>4337.7539999999999</v>
      </c>
    </row>
    <row r="1323" spans="1:14" x14ac:dyDescent="0.25">
      <c r="A1323" t="s">
        <v>9</v>
      </c>
      <c r="B1323" t="s">
        <v>13</v>
      </c>
      <c r="C1323">
        <v>5214172640</v>
      </c>
      <c r="D1323" t="s">
        <v>33</v>
      </c>
      <c r="E1323" t="s">
        <v>258</v>
      </c>
      <c r="F1323">
        <v>575887</v>
      </c>
      <c r="G1323">
        <v>53002</v>
      </c>
      <c r="H1323" t="s">
        <v>258</v>
      </c>
      <c r="I1323" s="45">
        <v>80000</v>
      </c>
      <c r="J1323" t="s">
        <v>36</v>
      </c>
      <c r="K1323" s="7">
        <v>7.7223724137931035E-2</v>
      </c>
      <c r="L1323" s="7">
        <v>8.0441379310344843</v>
      </c>
      <c r="M1323" s="7">
        <f>Tabulka2[[#This Row],[Úspora E (TJ/rok)]]*277777.777777777</f>
        <v>21451.034482758561</v>
      </c>
      <c r="N1323" s="7">
        <f>Tabulka2[[#This Row],[Úspora CO2 (tCO2/rok)]]*1000</f>
        <v>8044.1379310344846</v>
      </c>
    </row>
    <row r="1324" spans="1:14" x14ac:dyDescent="0.25">
      <c r="A1324" t="s">
        <v>9</v>
      </c>
      <c r="B1324" t="s">
        <v>13</v>
      </c>
      <c r="C1324">
        <v>5214172651</v>
      </c>
      <c r="D1324" t="s">
        <v>33</v>
      </c>
      <c r="E1324" t="s">
        <v>101</v>
      </c>
      <c r="F1324">
        <v>575151</v>
      </c>
      <c r="G1324">
        <v>53341</v>
      </c>
      <c r="H1324" t="s">
        <v>102</v>
      </c>
      <c r="I1324" s="45">
        <v>205000</v>
      </c>
      <c r="J1324" t="s">
        <v>38</v>
      </c>
      <c r="K1324" s="7">
        <v>4.4332704000000001E-2</v>
      </c>
      <c r="L1324" s="7">
        <v>4.0733039999999994</v>
      </c>
      <c r="M1324" s="7">
        <f>Tabulka2[[#This Row],[Úspora E (TJ/rok)]]*277777.777777777</f>
        <v>12314.639999999965</v>
      </c>
      <c r="N1324" s="7">
        <f>Tabulka2[[#This Row],[Úspora CO2 (tCO2/rok)]]*1000</f>
        <v>4073.3039999999992</v>
      </c>
    </row>
    <row r="1325" spans="1:14" x14ac:dyDescent="0.25">
      <c r="A1325" t="s">
        <v>9</v>
      </c>
      <c r="B1325" t="s">
        <v>13</v>
      </c>
      <c r="C1325">
        <v>5214172757</v>
      </c>
      <c r="D1325" t="s">
        <v>33</v>
      </c>
      <c r="E1325" t="s">
        <v>153</v>
      </c>
      <c r="F1325">
        <v>555134</v>
      </c>
      <c r="G1325">
        <v>53301</v>
      </c>
      <c r="H1325" t="s">
        <v>164</v>
      </c>
      <c r="I1325" s="45">
        <v>205000</v>
      </c>
      <c r="J1325" t="s">
        <v>38</v>
      </c>
      <c r="K1325" s="7">
        <v>6.7595673600000003E-2</v>
      </c>
      <c r="L1325" s="7">
        <v>6.2107136000000001</v>
      </c>
      <c r="M1325" s="7">
        <f>Tabulka2[[#This Row],[Úspora E (TJ/rok)]]*277777.777777777</f>
        <v>18776.575999999946</v>
      </c>
      <c r="N1325" s="7">
        <f>Tabulka2[[#This Row],[Úspora CO2 (tCO2/rok)]]*1000</f>
        <v>6210.7136</v>
      </c>
    </row>
    <row r="1326" spans="1:14" x14ac:dyDescent="0.25">
      <c r="A1326" t="s">
        <v>9</v>
      </c>
      <c r="B1326" t="s">
        <v>13</v>
      </c>
      <c r="C1326">
        <v>5214172782</v>
      </c>
      <c r="D1326" t="s">
        <v>33</v>
      </c>
      <c r="E1326" t="s">
        <v>153</v>
      </c>
      <c r="F1326">
        <v>555134</v>
      </c>
      <c r="G1326">
        <v>53003</v>
      </c>
      <c r="H1326" t="s">
        <v>157</v>
      </c>
      <c r="I1326" s="45">
        <v>205000</v>
      </c>
      <c r="J1326" t="s">
        <v>38</v>
      </c>
      <c r="K1326" s="7">
        <v>7.1159868000000001E-2</v>
      </c>
      <c r="L1326" s="7">
        <v>6.5381930000000006</v>
      </c>
      <c r="M1326" s="7">
        <f>Tabulka2[[#This Row],[Úspora E (TJ/rok)]]*277777.777777777</f>
        <v>19766.629999999943</v>
      </c>
      <c r="N1326" s="7">
        <f>Tabulka2[[#This Row],[Úspora CO2 (tCO2/rok)]]*1000</f>
        <v>6538.1930000000002</v>
      </c>
    </row>
    <row r="1327" spans="1:14" x14ac:dyDescent="0.25">
      <c r="A1327" t="s">
        <v>9</v>
      </c>
      <c r="B1327" t="s">
        <v>13</v>
      </c>
      <c r="C1327">
        <v>5214172832</v>
      </c>
      <c r="D1327" t="s">
        <v>33</v>
      </c>
      <c r="E1327" t="s">
        <v>151</v>
      </c>
      <c r="F1327">
        <v>575437</v>
      </c>
      <c r="G1327">
        <v>53002</v>
      </c>
      <c r="H1327" t="s">
        <v>151</v>
      </c>
      <c r="I1327" s="45">
        <v>195600</v>
      </c>
      <c r="J1327" t="s">
        <v>38</v>
      </c>
      <c r="K1327" s="7">
        <v>5.0662778399999997E-2</v>
      </c>
      <c r="L1327" s="7">
        <v>4.6549133999999999</v>
      </c>
      <c r="M1327" s="7">
        <f>Tabulka2[[#This Row],[Úspora E (TJ/rok)]]*277777.777777777</f>
        <v>14072.993999999959</v>
      </c>
      <c r="N1327" s="7">
        <f>Tabulka2[[#This Row],[Úspora CO2 (tCO2/rok)]]*1000</f>
        <v>4654.9133999999995</v>
      </c>
    </row>
    <row r="1328" spans="1:14" x14ac:dyDescent="0.25">
      <c r="A1328" t="s">
        <v>9</v>
      </c>
      <c r="B1328" t="s">
        <v>13</v>
      </c>
      <c r="C1328">
        <v>5214172899</v>
      </c>
      <c r="D1328" t="s">
        <v>33</v>
      </c>
      <c r="E1328" t="s">
        <v>251</v>
      </c>
      <c r="F1328">
        <v>575704</v>
      </c>
      <c r="G1328">
        <v>53352</v>
      </c>
      <c r="H1328" t="s">
        <v>251</v>
      </c>
      <c r="I1328" s="45">
        <v>205000</v>
      </c>
      <c r="J1328" t="s">
        <v>38</v>
      </c>
      <c r="K1328" s="7">
        <v>7.3098043200000004E-2</v>
      </c>
      <c r="L1328" s="7">
        <v>6.7162731999999998</v>
      </c>
      <c r="M1328" s="7">
        <f>Tabulka2[[#This Row],[Úspora E (TJ/rok)]]*277777.777777777</f>
        <v>20305.011999999944</v>
      </c>
      <c r="N1328" s="7">
        <f>Tabulka2[[#This Row],[Úspora CO2 (tCO2/rok)]]*1000</f>
        <v>6716.2731999999996</v>
      </c>
    </row>
    <row r="1329" spans="1:14" x14ac:dyDescent="0.25">
      <c r="A1329" t="s">
        <v>9</v>
      </c>
      <c r="B1329" t="s">
        <v>13</v>
      </c>
      <c r="C1329">
        <v>5214172928</v>
      </c>
      <c r="D1329" t="s">
        <v>33</v>
      </c>
      <c r="E1329" t="s">
        <v>44</v>
      </c>
      <c r="F1329">
        <v>574741</v>
      </c>
      <c r="G1329">
        <v>53501</v>
      </c>
      <c r="H1329" t="s">
        <v>44</v>
      </c>
      <c r="I1329" s="45">
        <v>597889</v>
      </c>
      <c r="J1329" t="s">
        <v>46</v>
      </c>
      <c r="K1329" s="7">
        <v>0.24799679999999999</v>
      </c>
      <c r="L1329" s="7">
        <v>13.364272000000106</v>
      </c>
      <c r="M1329" s="7">
        <f>Tabulka2[[#This Row],[Úspora E (TJ/rok)]]*277777.777777777</f>
        <v>68887.999999999796</v>
      </c>
      <c r="N1329" s="7">
        <f>Tabulka2[[#This Row],[Úspora CO2 (tCO2/rok)]]*1000</f>
        <v>13364.272000000106</v>
      </c>
    </row>
    <row r="1330" spans="1:14" x14ac:dyDescent="0.25">
      <c r="A1330" t="s">
        <v>9</v>
      </c>
      <c r="B1330" t="s">
        <v>13</v>
      </c>
      <c r="C1330">
        <v>5214172946</v>
      </c>
      <c r="D1330" t="s">
        <v>33</v>
      </c>
      <c r="E1330" t="s">
        <v>145</v>
      </c>
      <c r="F1330">
        <v>575429</v>
      </c>
      <c r="G1330">
        <v>53345</v>
      </c>
      <c r="H1330" t="s">
        <v>145</v>
      </c>
      <c r="I1330" s="45">
        <v>136000</v>
      </c>
      <c r="J1330" t="s">
        <v>38</v>
      </c>
      <c r="K1330" s="7">
        <v>9.0063604800000002E-2</v>
      </c>
      <c r="L1330" s="7">
        <v>8.2750748000000005</v>
      </c>
      <c r="M1330" s="7">
        <f>Tabulka2[[#This Row],[Úspora E (TJ/rok)]]*277777.777777777</f>
        <v>25017.667999999929</v>
      </c>
      <c r="N1330" s="7">
        <f>Tabulka2[[#This Row],[Úspora CO2 (tCO2/rok)]]*1000</f>
        <v>8275.0748000000003</v>
      </c>
    </row>
    <row r="1331" spans="1:14" x14ac:dyDescent="0.25">
      <c r="A1331" t="s">
        <v>9</v>
      </c>
      <c r="B1331" t="s">
        <v>13</v>
      </c>
      <c r="C1331">
        <v>5214173091</v>
      </c>
      <c r="D1331" t="s">
        <v>33</v>
      </c>
      <c r="E1331" t="s">
        <v>153</v>
      </c>
      <c r="F1331">
        <v>555134</v>
      </c>
      <c r="G1331">
        <v>53002</v>
      </c>
      <c r="H1331" t="s">
        <v>275</v>
      </c>
      <c r="I1331" s="45">
        <v>195600</v>
      </c>
      <c r="J1331" t="s">
        <v>38</v>
      </c>
      <c r="K1331" s="7">
        <v>4.6390874400000004E-2</v>
      </c>
      <c r="L1331" s="7">
        <v>4.2624093999999992</v>
      </c>
      <c r="M1331" s="7">
        <f>Tabulka2[[#This Row],[Úspora E (TJ/rok)]]*277777.777777777</f>
        <v>12886.353999999965</v>
      </c>
      <c r="N1331" s="7">
        <f>Tabulka2[[#This Row],[Úspora CO2 (tCO2/rok)]]*1000</f>
        <v>4262.4093999999996</v>
      </c>
    </row>
    <row r="1332" spans="1:14" x14ac:dyDescent="0.25">
      <c r="A1332" t="s">
        <v>9</v>
      </c>
      <c r="B1332" t="s">
        <v>13</v>
      </c>
      <c r="C1332">
        <v>5214173313</v>
      </c>
      <c r="D1332" t="s">
        <v>33</v>
      </c>
      <c r="E1332" t="s">
        <v>145</v>
      </c>
      <c r="F1332">
        <v>575429</v>
      </c>
      <c r="G1332">
        <v>53345</v>
      </c>
      <c r="H1332" t="s">
        <v>145</v>
      </c>
      <c r="I1332" s="45">
        <v>117800</v>
      </c>
      <c r="J1332" t="s">
        <v>38</v>
      </c>
      <c r="K1332" s="7">
        <v>5.9228020799999996E-2</v>
      </c>
      <c r="L1332" s="7">
        <v>5.4418908000000004</v>
      </c>
      <c r="M1332" s="7">
        <f>Tabulka2[[#This Row],[Úspora E (TJ/rok)]]*277777.777777777</f>
        <v>16452.227999999952</v>
      </c>
      <c r="N1332" s="7">
        <f>Tabulka2[[#This Row],[Úspora CO2 (tCO2/rok)]]*1000</f>
        <v>5441.8908000000001</v>
      </c>
    </row>
    <row r="1333" spans="1:14" x14ac:dyDescent="0.25">
      <c r="A1333" t="s">
        <v>9</v>
      </c>
      <c r="B1333" t="s">
        <v>13</v>
      </c>
      <c r="C1333">
        <v>5214173525</v>
      </c>
      <c r="D1333" t="s">
        <v>33</v>
      </c>
      <c r="E1333" t="s">
        <v>121</v>
      </c>
      <c r="F1333">
        <v>575372</v>
      </c>
      <c r="G1333">
        <v>53002</v>
      </c>
      <c r="H1333" t="s">
        <v>121</v>
      </c>
      <c r="I1333" s="45">
        <v>205000</v>
      </c>
      <c r="J1333" t="s">
        <v>38</v>
      </c>
      <c r="K1333" s="7">
        <v>6.6943281600000001E-2</v>
      </c>
      <c r="L1333" s="7">
        <v>6.1507715999999997</v>
      </c>
      <c r="M1333" s="7">
        <f>Tabulka2[[#This Row],[Úspora E (TJ/rok)]]*277777.777777777</f>
        <v>18595.355999999949</v>
      </c>
      <c r="N1333" s="7">
        <f>Tabulka2[[#This Row],[Úspora CO2 (tCO2/rok)]]*1000</f>
        <v>6150.7716</v>
      </c>
    </row>
    <row r="1334" spans="1:14" x14ac:dyDescent="0.25">
      <c r="A1334" t="s">
        <v>9</v>
      </c>
      <c r="B1334" t="s">
        <v>13</v>
      </c>
      <c r="C1334">
        <v>5214173635</v>
      </c>
      <c r="D1334" t="s">
        <v>33</v>
      </c>
      <c r="E1334" t="s">
        <v>75</v>
      </c>
      <c r="F1334">
        <v>574899</v>
      </c>
      <c r="G1334">
        <v>53002</v>
      </c>
      <c r="H1334" t="s">
        <v>283</v>
      </c>
      <c r="I1334" s="45">
        <v>195600</v>
      </c>
      <c r="J1334" t="s">
        <v>38</v>
      </c>
      <c r="K1334" s="7">
        <v>4.6273968000000006E-2</v>
      </c>
      <c r="L1334" s="7">
        <v>4.2516679999999996</v>
      </c>
      <c r="M1334" s="7">
        <f>Tabulka2[[#This Row],[Úspora E (TJ/rok)]]*277777.777777777</f>
        <v>12853.879999999965</v>
      </c>
      <c r="N1334" s="7">
        <f>Tabulka2[[#This Row],[Úspora CO2 (tCO2/rok)]]*1000</f>
        <v>4251.6679999999997</v>
      </c>
    </row>
    <row r="1335" spans="1:14" x14ac:dyDescent="0.25">
      <c r="A1335" t="s">
        <v>9</v>
      </c>
      <c r="B1335" t="s">
        <v>13</v>
      </c>
      <c r="C1335">
        <v>5214173709</v>
      </c>
      <c r="D1335" t="s">
        <v>33</v>
      </c>
      <c r="E1335" t="s">
        <v>237</v>
      </c>
      <c r="F1335">
        <v>575658</v>
      </c>
      <c r="G1335">
        <v>53002</v>
      </c>
      <c r="H1335" t="s">
        <v>237</v>
      </c>
      <c r="I1335" s="45">
        <v>205000</v>
      </c>
      <c r="J1335" t="s">
        <v>38</v>
      </c>
      <c r="K1335" s="7">
        <v>9.5042563200000013E-2</v>
      </c>
      <c r="L1335" s="7">
        <v>8.7325432000000003</v>
      </c>
      <c r="M1335" s="7">
        <f>Tabulka2[[#This Row],[Úspora E (TJ/rok)]]*277777.777777777</f>
        <v>26400.71199999993</v>
      </c>
      <c r="N1335" s="7">
        <f>Tabulka2[[#This Row],[Úspora CO2 (tCO2/rok)]]*1000</f>
        <v>8732.5432000000001</v>
      </c>
    </row>
    <row r="1336" spans="1:14" x14ac:dyDescent="0.25">
      <c r="A1336" t="s">
        <v>9</v>
      </c>
      <c r="B1336" t="s">
        <v>13</v>
      </c>
      <c r="C1336">
        <v>5214173794</v>
      </c>
      <c r="D1336" t="s">
        <v>33</v>
      </c>
      <c r="E1336" t="s">
        <v>145</v>
      </c>
      <c r="F1336">
        <v>575429</v>
      </c>
      <c r="G1336">
        <v>53345</v>
      </c>
      <c r="H1336" t="s">
        <v>145</v>
      </c>
      <c r="I1336" s="45">
        <v>205000</v>
      </c>
      <c r="J1336" t="s">
        <v>38</v>
      </c>
      <c r="K1336" s="7">
        <v>5.4616910400000003E-2</v>
      </c>
      <c r="L1336" s="7">
        <v>5.0182204000000006</v>
      </c>
      <c r="M1336" s="7">
        <f>Tabulka2[[#This Row],[Úspora E (TJ/rok)]]*277777.777777777</f>
        <v>15171.363999999958</v>
      </c>
      <c r="N1336" s="7">
        <f>Tabulka2[[#This Row],[Úspora CO2 (tCO2/rok)]]*1000</f>
        <v>5018.2204000000002</v>
      </c>
    </row>
    <row r="1337" spans="1:14" x14ac:dyDescent="0.25">
      <c r="A1337" t="s">
        <v>9</v>
      </c>
      <c r="B1337" t="s">
        <v>13</v>
      </c>
      <c r="C1337">
        <v>5214173990</v>
      </c>
      <c r="D1337" t="s">
        <v>33</v>
      </c>
      <c r="E1337" t="s">
        <v>251</v>
      </c>
      <c r="F1337">
        <v>575704</v>
      </c>
      <c r="G1337">
        <v>53352</v>
      </c>
      <c r="H1337" t="s">
        <v>251</v>
      </c>
      <c r="I1337" s="45">
        <v>205000</v>
      </c>
      <c r="J1337" t="s">
        <v>38</v>
      </c>
      <c r="K1337" s="7">
        <v>5.8573288799999998E-2</v>
      </c>
      <c r="L1337" s="7">
        <v>5.3817338000000001</v>
      </c>
      <c r="M1337" s="7">
        <f>Tabulka2[[#This Row],[Úspora E (TJ/rok)]]*277777.777777777</f>
        <v>16270.357999999953</v>
      </c>
      <c r="N1337" s="7">
        <f>Tabulka2[[#This Row],[Úspora CO2 (tCO2/rok)]]*1000</f>
        <v>5381.7338</v>
      </c>
    </row>
    <row r="1338" spans="1:14" x14ac:dyDescent="0.25">
      <c r="A1338" t="s">
        <v>9</v>
      </c>
      <c r="B1338" t="s">
        <v>13</v>
      </c>
      <c r="C1338">
        <v>5214174091</v>
      </c>
      <c r="D1338" t="s">
        <v>33</v>
      </c>
      <c r="E1338" t="s">
        <v>227</v>
      </c>
      <c r="F1338">
        <v>575640</v>
      </c>
      <c r="G1338">
        <v>53304</v>
      </c>
      <c r="H1338" t="s">
        <v>290</v>
      </c>
      <c r="I1338" s="45">
        <v>245000</v>
      </c>
      <c r="J1338" t="s">
        <v>40</v>
      </c>
      <c r="K1338" s="7">
        <v>8.1694547999999992E-2</v>
      </c>
      <c r="L1338" s="7">
        <v>7.5061229999999997</v>
      </c>
      <c r="M1338" s="7">
        <f>Tabulka2[[#This Row],[Úspora E (TJ/rok)]]*277777.777777777</f>
        <v>22692.929999999935</v>
      </c>
      <c r="N1338" s="7">
        <f>Tabulka2[[#This Row],[Úspora CO2 (tCO2/rok)]]*1000</f>
        <v>7506.1229999999996</v>
      </c>
    </row>
    <row r="1339" spans="1:14" x14ac:dyDescent="0.25">
      <c r="A1339" t="s">
        <v>9</v>
      </c>
      <c r="B1339" t="s">
        <v>13</v>
      </c>
      <c r="C1339">
        <v>5214174373</v>
      </c>
      <c r="D1339" t="s">
        <v>33</v>
      </c>
      <c r="E1339" t="s">
        <v>34</v>
      </c>
      <c r="F1339">
        <v>574724</v>
      </c>
      <c r="G1339">
        <v>53002</v>
      </c>
      <c r="H1339" t="s">
        <v>34</v>
      </c>
      <c r="I1339" s="45">
        <v>205000</v>
      </c>
      <c r="J1339" t="s">
        <v>38</v>
      </c>
      <c r="K1339" s="7">
        <v>9.8828870399999991E-2</v>
      </c>
      <c r="L1339" s="7">
        <v>9.0804303999999991</v>
      </c>
      <c r="M1339" s="7">
        <f>Tabulka2[[#This Row],[Úspora E (TJ/rok)]]*277777.777777777</f>
        <v>27452.46399999992</v>
      </c>
      <c r="N1339" s="7">
        <f>Tabulka2[[#This Row],[Úspora CO2 (tCO2/rok)]]*1000</f>
        <v>9080.4303999999993</v>
      </c>
    </row>
    <row r="1340" spans="1:14" x14ac:dyDescent="0.25">
      <c r="A1340" t="s">
        <v>9</v>
      </c>
      <c r="B1340" t="s">
        <v>13</v>
      </c>
      <c r="C1340">
        <v>5214174408</v>
      </c>
      <c r="D1340" t="s">
        <v>33</v>
      </c>
      <c r="E1340" t="s">
        <v>151</v>
      </c>
      <c r="F1340">
        <v>575437</v>
      </c>
      <c r="G1340">
        <v>53002</v>
      </c>
      <c r="H1340" t="s">
        <v>151</v>
      </c>
      <c r="I1340" s="45">
        <v>165200</v>
      </c>
      <c r="J1340" t="s">
        <v>38</v>
      </c>
      <c r="K1340" s="7">
        <v>4.1499151200000001E-2</v>
      </c>
      <c r="L1340" s="7">
        <v>3.8129561999999999</v>
      </c>
      <c r="M1340" s="7">
        <f>Tabulka2[[#This Row],[Úspora E (TJ/rok)]]*277777.777777777</f>
        <v>11527.541999999969</v>
      </c>
      <c r="N1340" s="7">
        <f>Tabulka2[[#This Row],[Úspora CO2 (tCO2/rok)]]*1000</f>
        <v>3812.9562000000001</v>
      </c>
    </row>
    <row r="1341" spans="1:14" x14ac:dyDescent="0.25">
      <c r="A1341" t="s">
        <v>9</v>
      </c>
      <c r="B1341" t="s">
        <v>13</v>
      </c>
      <c r="C1341">
        <v>5214174485</v>
      </c>
      <c r="D1341" t="s">
        <v>33</v>
      </c>
      <c r="E1341" t="s">
        <v>108</v>
      </c>
      <c r="F1341">
        <v>574767</v>
      </c>
      <c r="G1341">
        <v>53341</v>
      </c>
      <c r="H1341" t="s">
        <v>108</v>
      </c>
      <c r="I1341" s="45">
        <v>205000</v>
      </c>
      <c r="J1341" t="s">
        <v>38</v>
      </c>
      <c r="K1341" s="7">
        <v>5.9381805600000004E-2</v>
      </c>
      <c r="L1341" s="7">
        <v>5.4560205999999996</v>
      </c>
      <c r="M1341" s="7">
        <f>Tabulka2[[#This Row],[Úspora E (TJ/rok)]]*277777.777777777</f>
        <v>16494.945999999956</v>
      </c>
      <c r="N1341" s="7">
        <f>Tabulka2[[#This Row],[Úspora CO2 (tCO2/rok)]]*1000</f>
        <v>5456.0205999999998</v>
      </c>
    </row>
    <row r="1342" spans="1:14" x14ac:dyDescent="0.25">
      <c r="A1342" t="s">
        <v>9</v>
      </c>
      <c r="B1342" t="s">
        <v>13</v>
      </c>
      <c r="C1342">
        <v>5214174539</v>
      </c>
      <c r="D1342" t="s">
        <v>33</v>
      </c>
      <c r="E1342" t="s">
        <v>108</v>
      </c>
      <c r="F1342">
        <v>574767</v>
      </c>
      <c r="G1342">
        <v>53341</v>
      </c>
      <c r="H1342" t="s">
        <v>108</v>
      </c>
      <c r="I1342" s="45">
        <v>180640</v>
      </c>
      <c r="J1342" t="s">
        <v>38</v>
      </c>
      <c r="K1342" s="7">
        <v>6.2940384000000002E-2</v>
      </c>
      <c r="L1342" s="7">
        <v>5.7829839999999999</v>
      </c>
      <c r="M1342" s="7">
        <f>Tabulka2[[#This Row],[Úspora E (TJ/rok)]]*277777.777777777</f>
        <v>17483.439999999951</v>
      </c>
      <c r="N1342" s="7">
        <f>Tabulka2[[#This Row],[Úspora CO2 (tCO2/rok)]]*1000</f>
        <v>5782.9839999999995</v>
      </c>
    </row>
    <row r="1343" spans="1:14" x14ac:dyDescent="0.25">
      <c r="A1343" t="s">
        <v>9</v>
      </c>
      <c r="B1343" t="s">
        <v>13</v>
      </c>
      <c r="C1343">
        <v>5214174556</v>
      </c>
      <c r="D1343" t="s">
        <v>33</v>
      </c>
      <c r="E1343" t="s">
        <v>251</v>
      </c>
      <c r="F1343">
        <v>575704</v>
      </c>
      <c r="G1343">
        <v>53352</v>
      </c>
      <c r="H1343" t="s">
        <v>251</v>
      </c>
      <c r="I1343" s="45">
        <v>205000</v>
      </c>
      <c r="J1343" t="s">
        <v>38</v>
      </c>
      <c r="K1343" s="7">
        <v>9.4284777599999994E-2</v>
      </c>
      <c r="L1343" s="7">
        <v>8.6629175999999983</v>
      </c>
      <c r="M1343" s="7">
        <f>Tabulka2[[#This Row],[Úspora E (TJ/rok)]]*277777.777777777</f>
        <v>26190.215999999924</v>
      </c>
      <c r="N1343" s="7">
        <f>Tabulka2[[#This Row],[Úspora CO2 (tCO2/rok)]]*1000</f>
        <v>8662.9175999999989</v>
      </c>
    </row>
    <row r="1344" spans="1:14" x14ac:dyDescent="0.25">
      <c r="A1344" t="s">
        <v>9</v>
      </c>
      <c r="B1344" t="s">
        <v>13</v>
      </c>
      <c r="C1344">
        <v>5214174627</v>
      </c>
      <c r="D1344" t="s">
        <v>33</v>
      </c>
      <c r="E1344" t="s">
        <v>244</v>
      </c>
      <c r="F1344">
        <v>575682</v>
      </c>
      <c r="G1344">
        <v>53352</v>
      </c>
      <c r="H1344" t="s">
        <v>244</v>
      </c>
      <c r="I1344" s="45">
        <v>205000</v>
      </c>
      <c r="J1344" t="s">
        <v>38</v>
      </c>
      <c r="K1344" s="7">
        <v>9.9590399999999996E-2</v>
      </c>
      <c r="L1344" s="7">
        <v>9.1503999999999994</v>
      </c>
      <c r="M1344" s="7">
        <f>Tabulka2[[#This Row],[Úspora E (TJ/rok)]]*277777.777777777</f>
        <v>27663.99999999992</v>
      </c>
      <c r="N1344" s="7">
        <f>Tabulka2[[#This Row],[Úspora CO2 (tCO2/rok)]]*1000</f>
        <v>9150.4</v>
      </c>
    </row>
    <row r="1345" spans="1:14" x14ac:dyDescent="0.25">
      <c r="A1345" t="s">
        <v>9</v>
      </c>
      <c r="B1345" t="s">
        <v>13</v>
      </c>
      <c r="C1345">
        <v>5214174659</v>
      </c>
      <c r="D1345" t="s">
        <v>33</v>
      </c>
      <c r="E1345" t="s">
        <v>153</v>
      </c>
      <c r="F1345">
        <v>555134</v>
      </c>
      <c r="G1345">
        <v>53333</v>
      </c>
      <c r="H1345" t="s">
        <v>156</v>
      </c>
      <c r="I1345" s="45">
        <v>100000</v>
      </c>
      <c r="J1345" t="s">
        <v>41</v>
      </c>
      <c r="K1345" s="7">
        <v>0.16054752670043612</v>
      </c>
      <c r="L1345" s="7">
        <v>14.75116936737993</v>
      </c>
      <c r="M1345" s="7">
        <f>Tabulka2[[#This Row],[Úspora E (TJ/rok)]]*277777.777777777</f>
        <v>44596.535194565462</v>
      </c>
      <c r="N1345" s="7">
        <f>Tabulka2[[#This Row],[Úspora CO2 (tCO2/rok)]]*1000</f>
        <v>14751.169367379931</v>
      </c>
    </row>
    <row r="1346" spans="1:14" x14ac:dyDescent="0.25">
      <c r="A1346" t="s">
        <v>9</v>
      </c>
      <c r="B1346" t="s">
        <v>13</v>
      </c>
      <c r="C1346">
        <v>5214174870</v>
      </c>
      <c r="D1346" t="s">
        <v>33</v>
      </c>
      <c r="E1346" t="s">
        <v>106</v>
      </c>
      <c r="F1346">
        <v>573515</v>
      </c>
      <c r="G1346">
        <v>53304</v>
      </c>
      <c r="H1346" t="s">
        <v>106</v>
      </c>
      <c r="I1346" s="45">
        <v>100000</v>
      </c>
      <c r="J1346" t="s">
        <v>41</v>
      </c>
      <c r="K1346" s="7">
        <v>0.16054752670043612</v>
      </c>
      <c r="L1346" s="7">
        <v>14.75116936737993</v>
      </c>
      <c r="M1346" s="7">
        <f>Tabulka2[[#This Row],[Úspora E (TJ/rok)]]*277777.777777777</f>
        <v>44596.535194565462</v>
      </c>
      <c r="N1346" s="7">
        <f>Tabulka2[[#This Row],[Úspora CO2 (tCO2/rok)]]*1000</f>
        <v>14751.169367379931</v>
      </c>
    </row>
    <row r="1347" spans="1:14" x14ac:dyDescent="0.25">
      <c r="A1347" t="s">
        <v>9</v>
      </c>
      <c r="B1347" t="s">
        <v>13</v>
      </c>
      <c r="C1347">
        <v>5214174994</v>
      </c>
      <c r="D1347" t="s">
        <v>33</v>
      </c>
      <c r="E1347" t="s">
        <v>121</v>
      </c>
      <c r="F1347">
        <v>575372</v>
      </c>
      <c r="G1347">
        <v>53002</v>
      </c>
      <c r="H1347" t="s">
        <v>123</v>
      </c>
      <c r="I1347" s="45">
        <v>205000</v>
      </c>
      <c r="J1347" t="s">
        <v>38</v>
      </c>
      <c r="K1347" s="7">
        <v>5.8393670400000007E-2</v>
      </c>
      <c r="L1347" s="7">
        <v>5.3652304000000006</v>
      </c>
      <c r="M1347" s="7">
        <f>Tabulka2[[#This Row],[Úspora E (TJ/rok)]]*277777.777777777</f>
        <v>16220.463999999956</v>
      </c>
      <c r="N1347" s="7">
        <f>Tabulka2[[#This Row],[Úspora CO2 (tCO2/rok)]]*1000</f>
        <v>5365.2304000000004</v>
      </c>
    </row>
    <row r="1348" spans="1:14" x14ac:dyDescent="0.25">
      <c r="A1348" t="s">
        <v>9</v>
      </c>
      <c r="B1348" t="s">
        <v>13</v>
      </c>
      <c r="C1348">
        <v>5214174997</v>
      </c>
      <c r="D1348" t="s">
        <v>33</v>
      </c>
      <c r="E1348" t="s">
        <v>153</v>
      </c>
      <c r="F1348">
        <v>555134</v>
      </c>
      <c r="G1348">
        <v>53351</v>
      </c>
      <c r="H1348" t="s">
        <v>277</v>
      </c>
      <c r="I1348" s="45">
        <v>176921.75</v>
      </c>
      <c r="J1348" t="s">
        <v>38</v>
      </c>
      <c r="K1348" s="7">
        <v>4.3537852799999999E-2</v>
      </c>
      <c r="L1348" s="7">
        <v>4.0002727999999994</v>
      </c>
      <c r="M1348" s="7">
        <f>Tabulka2[[#This Row],[Úspora E (TJ/rok)]]*277777.777777777</f>
        <v>12093.847999999965</v>
      </c>
      <c r="N1348" s="7">
        <f>Tabulka2[[#This Row],[Úspora CO2 (tCO2/rok)]]*1000</f>
        <v>4000.2727999999993</v>
      </c>
    </row>
    <row r="1349" spans="1:14" x14ac:dyDescent="0.25">
      <c r="A1349" t="s">
        <v>9</v>
      </c>
      <c r="B1349" t="s">
        <v>13</v>
      </c>
      <c r="C1349">
        <v>5214175036</v>
      </c>
      <c r="D1349" t="s">
        <v>33</v>
      </c>
      <c r="E1349" t="s">
        <v>153</v>
      </c>
      <c r="F1349">
        <v>555134</v>
      </c>
      <c r="G1349">
        <v>53351</v>
      </c>
      <c r="H1349" t="s">
        <v>277</v>
      </c>
      <c r="I1349" s="45">
        <v>205000</v>
      </c>
      <c r="J1349" t="s">
        <v>38</v>
      </c>
      <c r="K1349" s="7">
        <v>6.4342886399999993E-2</v>
      </c>
      <c r="L1349" s="7">
        <v>5.9118463999999991</v>
      </c>
      <c r="M1349" s="7">
        <f>Tabulka2[[#This Row],[Úspora E (TJ/rok)]]*277777.777777777</f>
        <v>17873.023999999947</v>
      </c>
      <c r="N1349" s="7">
        <f>Tabulka2[[#This Row],[Úspora CO2 (tCO2/rok)]]*1000</f>
        <v>5911.8463999999994</v>
      </c>
    </row>
    <row r="1350" spans="1:14" x14ac:dyDescent="0.25">
      <c r="A1350" t="s">
        <v>9</v>
      </c>
      <c r="B1350" t="s">
        <v>13</v>
      </c>
      <c r="C1350">
        <v>5214175178</v>
      </c>
      <c r="D1350" t="s">
        <v>33</v>
      </c>
      <c r="E1350" t="s">
        <v>153</v>
      </c>
      <c r="F1350">
        <v>555134</v>
      </c>
      <c r="G1350">
        <v>53003</v>
      </c>
      <c r="H1350" t="s">
        <v>166</v>
      </c>
      <c r="I1350" s="45">
        <v>180890</v>
      </c>
      <c r="J1350" t="s">
        <v>64</v>
      </c>
      <c r="K1350" s="7">
        <v>7.6283280000000009E-2</v>
      </c>
      <c r="L1350" s="7">
        <v>4.1108212000000339</v>
      </c>
      <c r="M1350" s="7">
        <f>Tabulka2[[#This Row],[Úspora E (TJ/rok)]]*277777.777777777</f>
        <v>21189.799999999941</v>
      </c>
      <c r="N1350" s="7">
        <f>Tabulka2[[#This Row],[Úspora CO2 (tCO2/rok)]]*1000</f>
        <v>4110.821200000034</v>
      </c>
    </row>
    <row r="1351" spans="1:14" x14ac:dyDescent="0.25">
      <c r="A1351" t="s">
        <v>9</v>
      </c>
      <c r="B1351" t="s">
        <v>13</v>
      </c>
      <c r="C1351">
        <v>5214175198</v>
      </c>
      <c r="D1351" t="s">
        <v>33</v>
      </c>
      <c r="E1351" t="s">
        <v>153</v>
      </c>
      <c r="F1351">
        <v>555134</v>
      </c>
      <c r="G1351">
        <v>53003</v>
      </c>
      <c r="H1351" t="s">
        <v>155</v>
      </c>
      <c r="I1351" s="45">
        <v>205000</v>
      </c>
      <c r="J1351" t="s">
        <v>119</v>
      </c>
      <c r="K1351" s="7">
        <v>7.06893408E-2</v>
      </c>
      <c r="L1351" s="7">
        <v>6.4949607999999994</v>
      </c>
      <c r="M1351" s="7">
        <f>Tabulka2[[#This Row],[Úspora E (TJ/rok)]]*277777.777777777</f>
        <v>19635.927999999945</v>
      </c>
      <c r="N1351" s="7">
        <f>Tabulka2[[#This Row],[Úspora CO2 (tCO2/rok)]]*1000</f>
        <v>6494.9607999999998</v>
      </c>
    </row>
    <row r="1352" spans="1:14" x14ac:dyDescent="0.25">
      <c r="A1352" t="s">
        <v>9</v>
      </c>
      <c r="B1352" t="s">
        <v>13</v>
      </c>
      <c r="C1352">
        <v>5214175236</v>
      </c>
      <c r="D1352" t="s">
        <v>33</v>
      </c>
      <c r="E1352" t="s">
        <v>251</v>
      </c>
      <c r="F1352">
        <v>575704</v>
      </c>
      <c r="G1352">
        <v>53352</v>
      </c>
      <c r="H1352" t="s">
        <v>251</v>
      </c>
      <c r="I1352" s="45">
        <v>205000</v>
      </c>
      <c r="J1352" t="s">
        <v>38</v>
      </c>
      <c r="K1352" s="7">
        <v>4.7584274400000001E-2</v>
      </c>
      <c r="L1352" s="7">
        <v>4.3720594000000004</v>
      </c>
      <c r="M1352" s="7">
        <f>Tabulka2[[#This Row],[Úspora E (TJ/rok)]]*277777.777777777</f>
        <v>13217.853999999963</v>
      </c>
      <c r="N1352" s="7">
        <f>Tabulka2[[#This Row],[Úspora CO2 (tCO2/rok)]]*1000</f>
        <v>4372.0594000000001</v>
      </c>
    </row>
    <row r="1353" spans="1:14" x14ac:dyDescent="0.25">
      <c r="A1353" t="s">
        <v>9</v>
      </c>
      <c r="B1353" t="s">
        <v>13</v>
      </c>
      <c r="C1353">
        <v>5214175274</v>
      </c>
      <c r="D1353" t="s">
        <v>33</v>
      </c>
      <c r="E1353" t="s">
        <v>62</v>
      </c>
      <c r="F1353">
        <v>574856</v>
      </c>
      <c r="G1353">
        <v>53345</v>
      </c>
      <c r="H1353" t="s">
        <v>62</v>
      </c>
      <c r="I1353" s="45">
        <v>205000</v>
      </c>
      <c r="J1353" t="s">
        <v>38</v>
      </c>
      <c r="K1353" s="7">
        <v>5.2899912E-2</v>
      </c>
      <c r="L1353" s="7">
        <v>4.8604619999999992</v>
      </c>
      <c r="M1353" s="7">
        <f>Tabulka2[[#This Row],[Úspora E (TJ/rok)]]*277777.777777777</f>
        <v>14694.419999999958</v>
      </c>
      <c r="N1353" s="7">
        <f>Tabulka2[[#This Row],[Úspora CO2 (tCO2/rok)]]*1000</f>
        <v>4860.4619999999995</v>
      </c>
    </row>
    <row r="1354" spans="1:14" x14ac:dyDescent="0.25">
      <c r="A1354" t="s">
        <v>9</v>
      </c>
      <c r="B1354" t="s">
        <v>13</v>
      </c>
      <c r="C1354">
        <v>5214175336</v>
      </c>
      <c r="D1354" t="s">
        <v>33</v>
      </c>
      <c r="E1354" t="s">
        <v>244</v>
      </c>
      <c r="F1354">
        <v>575682</v>
      </c>
      <c r="G1354">
        <v>53352</v>
      </c>
      <c r="H1354" t="s">
        <v>244</v>
      </c>
      <c r="I1354" s="45">
        <v>204907</v>
      </c>
      <c r="J1354" t="s">
        <v>38</v>
      </c>
      <c r="K1354" s="7">
        <v>5.0542128000000006E-2</v>
      </c>
      <c r="L1354" s="7">
        <v>4.6438280000000001</v>
      </c>
      <c r="M1354" s="7">
        <f>Tabulka2[[#This Row],[Úspora E (TJ/rok)]]*277777.777777777</f>
        <v>14039.479999999961</v>
      </c>
      <c r="N1354" s="7">
        <f>Tabulka2[[#This Row],[Úspora CO2 (tCO2/rok)]]*1000</f>
        <v>4643.8280000000004</v>
      </c>
    </row>
    <row r="1355" spans="1:14" x14ac:dyDescent="0.25">
      <c r="A1355" t="s">
        <v>9</v>
      </c>
      <c r="B1355" t="s">
        <v>13</v>
      </c>
      <c r="C1355">
        <v>5214175390</v>
      </c>
      <c r="D1355" t="s">
        <v>33</v>
      </c>
      <c r="E1355" t="s">
        <v>153</v>
      </c>
      <c r="F1355">
        <v>555134</v>
      </c>
      <c r="G1355">
        <v>53003</v>
      </c>
      <c r="H1355" t="s">
        <v>166</v>
      </c>
      <c r="I1355" s="45">
        <v>593142</v>
      </c>
      <c r="J1355" t="s">
        <v>176</v>
      </c>
      <c r="K1355" s="7">
        <v>0.20361820140000003</v>
      </c>
      <c r="L1355" s="7">
        <v>10.97275863100009</v>
      </c>
      <c r="M1355" s="7">
        <f>Tabulka2[[#This Row],[Úspora E (TJ/rok)]]*277777.777777777</f>
        <v>56560.611499999846</v>
      </c>
      <c r="N1355" s="7">
        <f>Tabulka2[[#This Row],[Úspora CO2 (tCO2/rok)]]*1000</f>
        <v>10972.75863100009</v>
      </c>
    </row>
    <row r="1356" spans="1:14" x14ac:dyDescent="0.25">
      <c r="A1356" t="s">
        <v>9</v>
      </c>
      <c r="B1356" t="s">
        <v>13</v>
      </c>
      <c r="C1356">
        <v>5214175407</v>
      </c>
      <c r="D1356" t="s">
        <v>33</v>
      </c>
      <c r="E1356" t="s">
        <v>103</v>
      </c>
      <c r="F1356">
        <v>575232</v>
      </c>
      <c r="G1356">
        <v>53002</v>
      </c>
      <c r="H1356" t="s">
        <v>103</v>
      </c>
      <c r="I1356" s="45">
        <v>205000</v>
      </c>
      <c r="J1356" t="s">
        <v>38</v>
      </c>
      <c r="K1356" s="7">
        <v>7.0310260799999996E-2</v>
      </c>
      <c r="L1356" s="7">
        <v>6.4601308</v>
      </c>
      <c r="M1356" s="7">
        <f>Tabulka2[[#This Row],[Úspora E (TJ/rok)]]*277777.777777777</f>
        <v>19530.627999999942</v>
      </c>
      <c r="N1356" s="7">
        <f>Tabulka2[[#This Row],[Úspora CO2 (tCO2/rok)]]*1000</f>
        <v>6460.1307999999999</v>
      </c>
    </row>
    <row r="1357" spans="1:14" x14ac:dyDescent="0.25">
      <c r="A1357" t="s">
        <v>9</v>
      </c>
      <c r="B1357" t="s">
        <v>13</v>
      </c>
      <c r="C1357">
        <v>5214175496</v>
      </c>
      <c r="D1357" t="s">
        <v>33</v>
      </c>
      <c r="E1357" t="s">
        <v>153</v>
      </c>
      <c r="F1357">
        <v>555134</v>
      </c>
      <c r="G1357">
        <v>53006</v>
      </c>
      <c r="H1357" t="s">
        <v>159</v>
      </c>
      <c r="I1357" s="45">
        <v>80000</v>
      </c>
      <c r="J1357" t="s">
        <v>48</v>
      </c>
      <c r="K1357" s="7">
        <v>0.23734531701890987</v>
      </c>
      <c r="L1357" s="7">
        <v>20.974345304275865</v>
      </c>
      <c r="M1357" s="7">
        <f>Tabulka2[[#This Row],[Úspora E (TJ/rok)]]*277777.777777777</f>
        <v>65929.254727474778</v>
      </c>
      <c r="N1357" s="7">
        <f>Tabulka2[[#This Row],[Úspora CO2 (tCO2/rok)]]*1000</f>
        <v>20974.345304275863</v>
      </c>
    </row>
    <row r="1358" spans="1:14" x14ac:dyDescent="0.25">
      <c r="A1358" t="s">
        <v>9</v>
      </c>
      <c r="B1358" t="s">
        <v>13</v>
      </c>
      <c r="C1358">
        <v>5214175734</v>
      </c>
      <c r="D1358" t="s">
        <v>33</v>
      </c>
      <c r="E1358" t="s">
        <v>258</v>
      </c>
      <c r="F1358">
        <v>575887</v>
      </c>
      <c r="G1358">
        <v>53002</v>
      </c>
      <c r="H1358" t="s">
        <v>258</v>
      </c>
      <c r="I1358" s="45">
        <v>245000</v>
      </c>
      <c r="J1358" t="s">
        <v>40</v>
      </c>
      <c r="K1358" s="7">
        <v>9.2035756799999993E-2</v>
      </c>
      <c r="L1358" s="7">
        <v>8.4562767999999995</v>
      </c>
      <c r="M1358" s="7">
        <f>Tabulka2[[#This Row],[Úspora E (TJ/rok)]]*277777.777777777</f>
        <v>25565.487999999925</v>
      </c>
      <c r="N1358" s="7">
        <f>Tabulka2[[#This Row],[Úspora CO2 (tCO2/rok)]]*1000</f>
        <v>8456.2767999999996</v>
      </c>
    </row>
    <row r="1359" spans="1:14" x14ac:dyDescent="0.25">
      <c r="A1359" t="s">
        <v>9</v>
      </c>
      <c r="B1359" t="s">
        <v>13</v>
      </c>
      <c r="C1359">
        <v>5214175772</v>
      </c>
      <c r="D1359" t="s">
        <v>33</v>
      </c>
      <c r="E1359" t="s">
        <v>153</v>
      </c>
      <c r="F1359">
        <v>555134</v>
      </c>
      <c r="G1359">
        <v>53351</v>
      </c>
      <c r="H1359" t="s">
        <v>277</v>
      </c>
      <c r="I1359" s="45">
        <v>205000</v>
      </c>
      <c r="J1359" t="s">
        <v>38</v>
      </c>
      <c r="K1359" s="7">
        <v>5.68335456E-2</v>
      </c>
      <c r="L1359" s="7">
        <v>5.2218855999999994</v>
      </c>
      <c r="M1359" s="7">
        <f>Tabulka2[[#This Row],[Úspora E (TJ/rok)]]*277777.777777777</f>
        <v>15787.095999999956</v>
      </c>
      <c r="N1359" s="7">
        <f>Tabulka2[[#This Row],[Úspora CO2 (tCO2/rok)]]*1000</f>
        <v>5221.8855999999996</v>
      </c>
    </row>
    <row r="1360" spans="1:14" x14ac:dyDescent="0.25">
      <c r="A1360" t="s">
        <v>9</v>
      </c>
      <c r="B1360" t="s">
        <v>13</v>
      </c>
      <c r="C1360">
        <v>5214175802</v>
      </c>
      <c r="D1360" t="s">
        <v>33</v>
      </c>
      <c r="E1360" t="s">
        <v>256</v>
      </c>
      <c r="F1360">
        <v>572934</v>
      </c>
      <c r="G1360">
        <v>53345</v>
      </c>
      <c r="H1360" t="s">
        <v>256</v>
      </c>
      <c r="I1360" s="45">
        <v>45175</v>
      </c>
      <c r="J1360" t="s">
        <v>131</v>
      </c>
      <c r="K1360" s="7">
        <v>1.9249454545454542E-2</v>
      </c>
      <c r="L1360" s="7">
        <v>1.7686465469090908</v>
      </c>
      <c r="M1360" s="7">
        <f>Tabulka2[[#This Row],[Úspora E (TJ/rok)]]*277777.777777777</f>
        <v>5347.0707070706912</v>
      </c>
      <c r="N1360" s="7">
        <f>Tabulka2[[#This Row],[Úspora CO2 (tCO2/rok)]]*1000</f>
        <v>1768.6465469090908</v>
      </c>
    </row>
    <row r="1361" spans="1:14" x14ac:dyDescent="0.25">
      <c r="A1361" t="s">
        <v>9</v>
      </c>
      <c r="B1361" t="s">
        <v>13</v>
      </c>
      <c r="C1361">
        <v>5214175921</v>
      </c>
      <c r="D1361" t="s">
        <v>33</v>
      </c>
      <c r="E1361" t="s">
        <v>244</v>
      </c>
      <c r="F1361">
        <v>575682</v>
      </c>
      <c r="G1361">
        <v>53345</v>
      </c>
      <c r="H1361" t="s">
        <v>292</v>
      </c>
      <c r="I1361" s="45">
        <v>205000</v>
      </c>
      <c r="J1361" t="s">
        <v>38</v>
      </c>
      <c r="K1361" s="7">
        <v>5.1875928000000002E-2</v>
      </c>
      <c r="L1361" s="7">
        <v>4.7663779999999996</v>
      </c>
      <c r="M1361" s="7">
        <f>Tabulka2[[#This Row],[Úspora E (TJ/rok)]]*277777.777777777</f>
        <v>14409.97999999996</v>
      </c>
      <c r="N1361" s="7">
        <f>Tabulka2[[#This Row],[Úspora CO2 (tCO2/rok)]]*1000</f>
        <v>4766.3779999999997</v>
      </c>
    </row>
    <row r="1362" spans="1:14" x14ac:dyDescent="0.25">
      <c r="A1362" t="s">
        <v>9</v>
      </c>
      <c r="B1362" t="s">
        <v>13</v>
      </c>
      <c r="C1362">
        <v>5214175932</v>
      </c>
      <c r="D1362" t="s">
        <v>33</v>
      </c>
      <c r="E1362" t="s">
        <v>153</v>
      </c>
      <c r="F1362">
        <v>555134</v>
      </c>
      <c r="G1362">
        <v>53353</v>
      </c>
      <c r="H1362" t="s">
        <v>278</v>
      </c>
      <c r="I1362" s="45">
        <v>245000</v>
      </c>
      <c r="J1362" t="s">
        <v>40</v>
      </c>
      <c r="K1362" s="7">
        <v>5.9105591999999998E-2</v>
      </c>
      <c r="L1362" s="7">
        <v>5.4306419999999997</v>
      </c>
      <c r="M1362" s="7">
        <f>Tabulka2[[#This Row],[Úspora E (TJ/rok)]]*277777.777777777</f>
        <v>16418.219999999954</v>
      </c>
      <c r="N1362" s="7">
        <f>Tabulka2[[#This Row],[Úspora CO2 (tCO2/rok)]]*1000</f>
        <v>5430.6419999999998</v>
      </c>
    </row>
    <row r="1363" spans="1:14" x14ac:dyDescent="0.25">
      <c r="A1363" t="s">
        <v>9</v>
      </c>
      <c r="B1363" t="s">
        <v>13</v>
      </c>
      <c r="C1363">
        <v>5214175956</v>
      </c>
      <c r="D1363" t="s">
        <v>33</v>
      </c>
      <c r="E1363" t="s">
        <v>98</v>
      </c>
      <c r="F1363">
        <v>575143</v>
      </c>
      <c r="G1363">
        <v>53002</v>
      </c>
      <c r="H1363" t="s">
        <v>98</v>
      </c>
      <c r="I1363" s="45">
        <v>245000</v>
      </c>
      <c r="J1363" t="s">
        <v>40</v>
      </c>
      <c r="K1363" s="7">
        <v>7.0692710400000011E-2</v>
      </c>
      <c r="L1363" s="7">
        <v>6.4952704000000008</v>
      </c>
      <c r="M1363" s="7">
        <f>Tabulka2[[#This Row],[Úspora E (TJ/rok)]]*277777.777777777</f>
        <v>19636.863999999947</v>
      </c>
      <c r="N1363" s="7">
        <f>Tabulka2[[#This Row],[Úspora CO2 (tCO2/rok)]]*1000</f>
        <v>6495.2704000000003</v>
      </c>
    </row>
    <row r="1364" spans="1:14" x14ac:dyDescent="0.25">
      <c r="A1364" t="s">
        <v>9</v>
      </c>
      <c r="B1364" t="s">
        <v>13</v>
      </c>
      <c r="C1364">
        <v>5214176042</v>
      </c>
      <c r="D1364" t="s">
        <v>33</v>
      </c>
      <c r="E1364" t="s">
        <v>62</v>
      </c>
      <c r="F1364">
        <v>574856</v>
      </c>
      <c r="G1364">
        <v>53345</v>
      </c>
      <c r="H1364" t="s">
        <v>62</v>
      </c>
      <c r="I1364" s="45">
        <v>204999.57</v>
      </c>
      <c r="J1364" t="s">
        <v>38</v>
      </c>
      <c r="K1364" s="7">
        <v>9.5563072799999996E-2</v>
      </c>
      <c r="L1364" s="7">
        <v>8.7803678000000005</v>
      </c>
      <c r="M1364" s="7">
        <f>Tabulka2[[#This Row],[Úspora E (TJ/rok)]]*277777.777777777</f>
        <v>26545.297999999922</v>
      </c>
      <c r="N1364" s="7">
        <f>Tabulka2[[#This Row],[Úspora CO2 (tCO2/rok)]]*1000</f>
        <v>8780.3678</v>
      </c>
    </row>
    <row r="1365" spans="1:14" x14ac:dyDescent="0.25">
      <c r="A1365" t="s">
        <v>9</v>
      </c>
      <c r="B1365" t="s">
        <v>13</v>
      </c>
      <c r="C1365">
        <v>5214176056</v>
      </c>
      <c r="D1365" t="s">
        <v>33</v>
      </c>
      <c r="E1365" t="s">
        <v>254</v>
      </c>
      <c r="F1365">
        <v>575721</v>
      </c>
      <c r="G1365">
        <v>53344</v>
      </c>
      <c r="H1365" t="s">
        <v>254</v>
      </c>
      <c r="I1365" s="45">
        <v>160800</v>
      </c>
      <c r="J1365" t="s">
        <v>38</v>
      </c>
      <c r="K1365" s="7">
        <v>4.2520701600000002E-2</v>
      </c>
      <c r="L1365" s="7">
        <v>3.9068166</v>
      </c>
      <c r="M1365" s="7">
        <f>Tabulka2[[#This Row],[Úspora E (TJ/rok)]]*277777.777777777</f>
        <v>11811.305999999968</v>
      </c>
      <c r="N1365" s="7">
        <f>Tabulka2[[#This Row],[Úspora CO2 (tCO2/rok)]]*1000</f>
        <v>3906.8166000000001</v>
      </c>
    </row>
    <row r="1366" spans="1:14" x14ac:dyDescent="0.25">
      <c r="A1366" t="s">
        <v>9</v>
      </c>
      <c r="B1366" t="s">
        <v>13</v>
      </c>
      <c r="C1366">
        <v>5214176129</v>
      </c>
      <c r="D1366" t="s">
        <v>33</v>
      </c>
      <c r="E1366" t="s">
        <v>44</v>
      </c>
      <c r="F1366">
        <v>574741</v>
      </c>
      <c r="G1366">
        <v>53501</v>
      </c>
      <c r="H1366" t="s">
        <v>44</v>
      </c>
      <c r="I1366" s="45">
        <v>205000</v>
      </c>
      <c r="J1366" t="s">
        <v>38</v>
      </c>
      <c r="K1366" s="7">
        <v>9.5117349600000012E-2</v>
      </c>
      <c r="L1366" s="7">
        <v>8.7394145999999999</v>
      </c>
      <c r="M1366" s="7">
        <f>Tabulka2[[#This Row],[Úspora E (TJ/rok)]]*277777.777777777</f>
        <v>26421.485999999928</v>
      </c>
      <c r="N1366" s="7">
        <f>Tabulka2[[#This Row],[Úspora CO2 (tCO2/rok)]]*1000</f>
        <v>8739.4146000000001</v>
      </c>
    </row>
    <row r="1367" spans="1:14" x14ac:dyDescent="0.25">
      <c r="A1367" t="s">
        <v>9</v>
      </c>
      <c r="B1367" t="s">
        <v>13</v>
      </c>
      <c r="C1367">
        <v>5214176235</v>
      </c>
      <c r="D1367" t="s">
        <v>33</v>
      </c>
      <c r="E1367" t="s">
        <v>153</v>
      </c>
      <c r="F1367">
        <v>555134</v>
      </c>
      <c r="G1367">
        <v>53301</v>
      </c>
      <c r="H1367" t="s">
        <v>164</v>
      </c>
      <c r="I1367" s="45">
        <v>196200</v>
      </c>
      <c r="J1367" t="s">
        <v>38</v>
      </c>
      <c r="K1367" s="7">
        <v>5.5012744800000006E-2</v>
      </c>
      <c r="L1367" s="7">
        <v>5.0545897999999996</v>
      </c>
      <c r="M1367" s="7">
        <f>Tabulka2[[#This Row],[Úspora E (TJ/rok)]]*277777.777777777</f>
        <v>15281.317999999959</v>
      </c>
      <c r="N1367" s="7">
        <f>Tabulka2[[#This Row],[Úspora CO2 (tCO2/rok)]]*1000</f>
        <v>5054.5897999999997</v>
      </c>
    </row>
    <row r="1368" spans="1:14" x14ac:dyDescent="0.25">
      <c r="A1368" t="s">
        <v>9</v>
      </c>
      <c r="B1368" t="s">
        <v>13</v>
      </c>
      <c r="C1368">
        <v>5214176239</v>
      </c>
      <c r="D1368" t="s">
        <v>33</v>
      </c>
      <c r="E1368" t="s">
        <v>153</v>
      </c>
      <c r="F1368">
        <v>555134</v>
      </c>
      <c r="G1368">
        <v>53006</v>
      </c>
      <c r="H1368" t="s">
        <v>165</v>
      </c>
      <c r="I1368" s="45">
        <v>193504.75</v>
      </c>
      <c r="J1368" t="s">
        <v>38</v>
      </c>
      <c r="K1368" s="7">
        <v>5.2282151999999998E-2</v>
      </c>
      <c r="L1368" s="7">
        <v>4.8037019999999995</v>
      </c>
      <c r="M1368" s="7">
        <f>Tabulka2[[#This Row],[Úspora E (TJ/rok)]]*277777.777777777</f>
        <v>14522.819999999958</v>
      </c>
      <c r="N1368" s="7">
        <f>Tabulka2[[#This Row],[Úspora CO2 (tCO2/rok)]]*1000</f>
        <v>4803.7019999999993</v>
      </c>
    </row>
    <row r="1369" spans="1:14" x14ac:dyDescent="0.25">
      <c r="A1369" t="s">
        <v>9</v>
      </c>
      <c r="B1369" t="s">
        <v>13</v>
      </c>
      <c r="C1369">
        <v>5214176319</v>
      </c>
      <c r="D1369" t="s">
        <v>33</v>
      </c>
      <c r="E1369" t="s">
        <v>153</v>
      </c>
      <c r="F1369">
        <v>555134</v>
      </c>
      <c r="G1369">
        <v>53002</v>
      </c>
      <c r="H1369" t="s">
        <v>275</v>
      </c>
      <c r="I1369" s="45">
        <v>245000</v>
      </c>
      <c r="J1369" t="s">
        <v>40</v>
      </c>
      <c r="K1369" s="7">
        <v>7.9481376000000006E-2</v>
      </c>
      <c r="L1369" s="7">
        <v>7.3027759999999997</v>
      </c>
      <c r="M1369" s="7">
        <f>Tabulka2[[#This Row],[Úspora E (TJ/rok)]]*277777.777777777</f>
        <v>22078.159999999938</v>
      </c>
      <c r="N1369" s="7">
        <f>Tabulka2[[#This Row],[Úspora CO2 (tCO2/rok)]]*1000</f>
        <v>7302.7759999999998</v>
      </c>
    </row>
    <row r="1370" spans="1:14" x14ac:dyDescent="0.25">
      <c r="A1370" t="s">
        <v>9</v>
      </c>
      <c r="B1370" t="s">
        <v>13</v>
      </c>
      <c r="C1370">
        <v>5214176341</v>
      </c>
      <c r="D1370" t="s">
        <v>33</v>
      </c>
      <c r="E1370" t="s">
        <v>244</v>
      </c>
      <c r="F1370">
        <v>575682</v>
      </c>
      <c r="G1370">
        <v>53352</v>
      </c>
      <c r="H1370" t="s">
        <v>244</v>
      </c>
      <c r="I1370" s="45">
        <v>205000</v>
      </c>
      <c r="J1370" t="s">
        <v>38</v>
      </c>
      <c r="K1370" s="7">
        <v>8.7710687999999995E-2</v>
      </c>
      <c r="L1370" s="7">
        <v>8.0588879999999996</v>
      </c>
      <c r="M1370" s="7">
        <f>Tabulka2[[#This Row],[Úspora E (TJ/rok)]]*277777.777777777</f>
        <v>24364.079999999929</v>
      </c>
      <c r="N1370" s="7">
        <f>Tabulka2[[#This Row],[Úspora CO2 (tCO2/rok)]]*1000</f>
        <v>8058.8879999999999</v>
      </c>
    </row>
    <row r="1371" spans="1:14" x14ac:dyDescent="0.25">
      <c r="A1371" t="s">
        <v>9</v>
      </c>
      <c r="B1371" t="s">
        <v>13</v>
      </c>
      <c r="C1371">
        <v>5214176374</v>
      </c>
      <c r="D1371" t="s">
        <v>33</v>
      </c>
      <c r="E1371" t="s">
        <v>213</v>
      </c>
      <c r="F1371">
        <v>572942</v>
      </c>
      <c r="G1371">
        <v>53345</v>
      </c>
      <c r="H1371" t="s">
        <v>213</v>
      </c>
      <c r="I1371" s="45">
        <v>205000</v>
      </c>
      <c r="J1371" t="s">
        <v>38</v>
      </c>
      <c r="K1371" s="7">
        <v>9.4127155199999993E-2</v>
      </c>
      <c r="L1371" s="7">
        <v>8.6484351999999998</v>
      </c>
      <c r="M1371" s="7">
        <f>Tabulka2[[#This Row],[Úspora E (TJ/rok)]]*277777.777777777</f>
        <v>26146.431999999924</v>
      </c>
      <c r="N1371" s="7">
        <f>Tabulka2[[#This Row],[Úspora CO2 (tCO2/rok)]]*1000</f>
        <v>8648.4351999999999</v>
      </c>
    </row>
    <row r="1372" spans="1:14" x14ac:dyDescent="0.25">
      <c r="A1372" t="s">
        <v>9</v>
      </c>
      <c r="B1372" t="s">
        <v>13</v>
      </c>
      <c r="C1372">
        <v>5214176544</v>
      </c>
      <c r="D1372" t="s">
        <v>33</v>
      </c>
      <c r="E1372" t="s">
        <v>251</v>
      </c>
      <c r="F1372">
        <v>575704</v>
      </c>
      <c r="G1372">
        <v>53352</v>
      </c>
      <c r="H1372" t="s">
        <v>251</v>
      </c>
      <c r="I1372" s="45">
        <v>205000</v>
      </c>
      <c r="J1372" t="s">
        <v>38</v>
      </c>
      <c r="K1372" s="7">
        <v>5.3019532799999998E-2</v>
      </c>
      <c r="L1372" s="7">
        <v>4.8714527999999993</v>
      </c>
      <c r="M1372" s="7">
        <f>Tabulka2[[#This Row],[Úspora E (TJ/rok)]]*277777.777777777</f>
        <v>14727.647999999957</v>
      </c>
      <c r="N1372" s="7">
        <f>Tabulka2[[#This Row],[Úspora CO2 (tCO2/rok)]]*1000</f>
        <v>4871.4527999999991</v>
      </c>
    </row>
    <row r="1373" spans="1:14" x14ac:dyDescent="0.25">
      <c r="A1373" t="s">
        <v>9</v>
      </c>
      <c r="B1373" t="s">
        <v>13</v>
      </c>
      <c r="C1373">
        <v>5214176599</v>
      </c>
      <c r="D1373" t="s">
        <v>33</v>
      </c>
      <c r="E1373" t="s">
        <v>251</v>
      </c>
      <c r="F1373">
        <v>575704</v>
      </c>
      <c r="G1373">
        <v>53352</v>
      </c>
      <c r="H1373" t="s">
        <v>294</v>
      </c>
      <c r="I1373" s="45">
        <v>205000</v>
      </c>
      <c r="J1373" t="s">
        <v>38</v>
      </c>
      <c r="K1373" s="7">
        <v>9.7163632799999997E-2</v>
      </c>
      <c r="L1373" s="7">
        <v>8.9274278000000002</v>
      </c>
      <c r="M1373" s="7">
        <f>Tabulka2[[#This Row],[Úspora E (TJ/rok)]]*277777.777777777</f>
        <v>26989.897999999925</v>
      </c>
      <c r="N1373" s="7">
        <f>Tabulka2[[#This Row],[Úspora CO2 (tCO2/rok)]]*1000</f>
        <v>8927.4277999999995</v>
      </c>
    </row>
    <row r="1374" spans="1:14" x14ac:dyDescent="0.25">
      <c r="A1374" t="s">
        <v>9</v>
      </c>
      <c r="B1374" t="s">
        <v>13</v>
      </c>
      <c r="C1374">
        <v>5214176747</v>
      </c>
      <c r="D1374" t="s">
        <v>33</v>
      </c>
      <c r="E1374" t="s">
        <v>153</v>
      </c>
      <c r="F1374">
        <v>555134</v>
      </c>
      <c r="G1374">
        <v>53002</v>
      </c>
      <c r="H1374" t="s">
        <v>275</v>
      </c>
      <c r="I1374" s="45">
        <v>205000</v>
      </c>
      <c r="J1374" t="s">
        <v>38</v>
      </c>
      <c r="K1374" s="7">
        <v>9.3704270399999998E-2</v>
      </c>
      <c r="L1374" s="7">
        <v>8.6095803999999987</v>
      </c>
      <c r="M1374" s="7">
        <f>Tabulka2[[#This Row],[Úspora E (TJ/rok)]]*277777.777777777</f>
        <v>26028.963999999927</v>
      </c>
      <c r="N1374" s="7">
        <f>Tabulka2[[#This Row],[Úspora CO2 (tCO2/rok)]]*1000</f>
        <v>8609.5803999999989</v>
      </c>
    </row>
    <row r="1375" spans="1:14" x14ac:dyDescent="0.25">
      <c r="A1375" t="s">
        <v>9</v>
      </c>
      <c r="B1375" t="s">
        <v>13</v>
      </c>
      <c r="C1375">
        <v>5214176788</v>
      </c>
      <c r="D1375" t="s">
        <v>33</v>
      </c>
      <c r="E1375" t="s">
        <v>153</v>
      </c>
      <c r="F1375">
        <v>555134</v>
      </c>
      <c r="G1375">
        <v>53006</v>
      </c>
      <c r="H1375" t="s">
        <v>159</v>
      </c>
      <c r="I1375" s="45">
        <v>240000</v>
      </c>
      <c r="J1375" t="s">
        <v>161</v>
      </c>
      <c r="K1375" s="7">
        <v>5.8265999999999998E-2</v>
      </c>
      <c r="L1375" s="7">
        <v>5.3535000000000004</v>
      </c>
      <c r="M1375" s="7">
        <f>Tabulka2[[#This Row],[Úspora E (TJ/rok)]]*277777.777777777</f>
        <v>16184.999999999955</v>
      </c>
      <c r="N1375" s="7">
        <f>Tabulka2[[#This Row],[Úspora CO2 (tCO2/rok)]]*1000</f>
        <v>5353.5</v>
      </c>
    </row>
    <row r="1376" spans="1:14" x14ac:dyDescent="0.25">
      <c r="A1376" t="s">
        <v>9</v>
      </c>
      <c r="B1376" t="s">
        <v>13</v>
      </c>
      <c r="C1376">
        <v>5214176819</v>
      </c>
      <c r="D1376" t="s">
        <v>33</v>
      </c>
      <c r="E1376" t="s">
        <v>93</v>
      </c>
      <c r="F1376">
        <v>575062</v>
      </c>
      <c r="G1376">
        <v>53304</v>
      </c>
      <c r="H1376" t="s">
        <v>93</v>
      </c>
      <c r="I1376" s="45">
        <v>245000</v>
      </c>
      <c r="J1376" t="s">
        <v>40</v>
      </c>
      <c r="K1376" s="7">
        <v>6.2689910400000007E-2</v>
      </c>
      <c r="L1376" s="7">
        <v>5.7599704000000003</v>
      </c>
      <c r="M1376" s="7">
        <f>Tabulka2[[#This Row],[Úspora E (TJ/rok)]]*277777.777777777</f>
        <v>17413.863999999954</v>
      </c>
      <c r="N1376" s="7">
        <f>Tabulka2[[#This Row],[Úspora CO2 (tCO2/rok)]]*1000</f>
        <v>5759.9704000000002</v>
      </c>
    </row>
    <row r="1377" spans="1:14" x14ac:dyDescent="0.25">
      <c r="A1377" t="s">
        <v>9</v>
      </c>
      <c r="B1377" t="s">
        <v>13</v>
      </c>
      <c r="C1377">
        <v>5214176873</v>
      </c>
      <c r="D1377" t="s">
        <v>33</v>
      </c>
      <c r="E1377" t="s">
        <v>62</v>
      </c>
      <c r="F1377">
        <v>574856</v>
      </c>
      <c r="G1377">
        <v>53345</v>
      </c>
      <c r="H1377" t="s">
        <v>62</v>
      </c>
      <c r="I1377" s="45">
        <v>275000</v>
      </c>
      <c r="J1377" t="s">
        <v>40</v>
      </c>
      <c r="K1377" s="7">
        <v>8.8007774400000016E-2</v>
      </c>
      <c r="L1377" s="7">
        <v>8.0861844000000005</v>
      </c>
      <c r="M1377" s="7">
        <f>Tabulka2[[#This Row],[Úspora E (TJ/rok)]]*277777.777777777</f>
        <v>24446.603999999934</v>
      </c>
      <c r="N1377" s="7">
        <f>Tabulka2[[#This Row],[Úspora CO2 (tCO2/rok)]]*1000</f>
        <v>8086.1844000000001</v>
      </c>
    </row>
    <row r="1378" spans="1:14" x14ac:dyDescent="0.25">
      <c r="A1378" t="s">
        <v>9</v>
      </c>
      <c r="B1378" t="s">
        <v>13</v>
      </c>
      <c r="C1378">
        <v>5214176911</v>
      </c>
      <c r="D1378" t="s">
        <v>33</v>
      </c>
      <c r="E1378" t="s">
        <v>257</v>
      </c>
      <c r="F1378">
        <v>572985</v>
      </c>
      <c r="G1378">
        <v>53002</v>
      </c>
      <c r="H1378" t="s">
        <v>257</v>
      </c>
      <c r="I1378" s="45">
        <v>205000</v>
      </c>
      <c r="J1378" t="s">
        <v>38</v>
      </c>
      <c r="K1378" s="7">
        <v>5.6303863199999998E-2</v>
      </c>
      <c r="L1378" s="7">
        <v>5.1732182</v>
      </c>
      <c r="M1378" s="7">
        <f>Tabulka2[[#This Row],[Úspora E (TJ/rok)]]*277777.777777777</f>
        <v>15639.961999999956</v>
      </c>
      <c r="N1378" s="7">
        <f>Tabulka2[[#This Row],[Úspora CO2 (tCO2/rok)]]*1000</f>
        <v>5173.2182000000003</v>
      </c>
    </row>
    <row r="1379" spans="1:14" x14ac:dyDescent="0.25">
      <c r="A1379" t="s">
        <v>9</v>
      </c>
      <c r="B1379" t="s">
        <v>13</v>
      </c>
      <c r="C1379">
        <v>5214176965</v>
      </c>
      <c r="D1379" t="s">
        <v>33</v>
      </c>
      <c r="E1379" t="s">
        <v>223</v>
      </c>
      <c r="F1379">
        <v>575577</v>
      </c>
      <c r="G1379">
        <v>53304</v>
      </c>
      <c r="H1379" t="s">
        <v>223</v>
      </c>
      <c r="I1379" s="45">
        <v>275000</v>
      </c>
      <c r="J1379" t="s">
        <v>40</v>
      </c>
      <c r="K1379" s="7">
        <v>9.8664134400000006E-2</v>
      </c>
      <c r="L1379" s="7">
        <v>9.0652944000000009</v>
      </c>
      <c r="M1379" s="7">
        <f>Tabulka2[[#This Row],[Úspora E (TJ/rok)]]*277777.777777777</f>
        <v>27406.703999999925</v>
      </c>
      <c r="N1379" s="7">
        <f>Tabulka2[[#This Row],[Úspora CO2 (tCO2/rok)]]*1000</f>
        <v>9065.2944000000007</v>
      </c>
    </row>
    <row r="1380" spans="1:14" x14ac:dyDescent="0.25">
      <c r="A1380" t="s">
        <v>9</v>
      </c>
      <c r="B1380" t="s">
        <v>13</v>
      </c>
      <c r="C1380">
        <v>5214177065</v>
      </c>
      <c r="D1380" t="s">
        <v>33</v>
      </c>
      <c r="E1380" t="s">
        <v>127</v>
      </c>
      <c r="F1380">
        <v>575399</v>
      </c>
      <c r="G1380">
        <v>53372</v>
      </c>
      <c r="H1380" t="s">
        <v>127</v>
      </c>
      <c r="I1380" s="45">
        <v>201500</v>
      </c>
      <c r="J1380" t="s">
        <v>38</v>
      </c>
      <c r="K1380" s="7">
        <v>6.0077253600000005E-2</v>
      </c>
      <c r="L1380" s="7">
        <v>5.5199185999999996</v>
      </c>
      <c r="M1380" s="7">
        <f>Tabulka2[[#This Row],[Úspora E (TJ/rok)]]*277777.777777777</f>
        <v>16688.125999999953</v>
      </c>
      <c r="N1380" s="7">
        <f>Tabulka2[[#This Row],[Úspora CO2 (tCO2/rok)]]*1000</f>
        <v>5519.9186</v>
      </c>
    </row>
    <row r="1381" spans="1:14" x14ac:dyDescent="0.25">
      <c r="A1381" t="s">
        <v>9</v>
      </c>
      <c r="B1381" t="s">
        <v>13</v>
      </c>
      <c r="C1381">
        <v>5214177112</v>
      </c>
      <c r="D1381" t="s">
        <v>33</v>
      </c>
      <c r="E1381" t="s">
        <v>251</v>
      </c>
      <c r="F1381">
        <v>575704</v>
      </c>
      <c r="G1381">
        <v>53352</v>
      </c>
      <c r="H1381" t="s">
        <v>251</v>
      </c>
      <c r="I1381" s="45">
        <v>205000</v>
      </c>
      <c r="J1381" t="s">
        <v>38</v>
      </c>
      <c r="K1381" s="7">
        <v>9.2258899199999994E-2</v>
      </c>
      <c r="L1381" s="7">
        <v>8.4767791999999993</v>
      </c>
      <c r="M1381" s="7">
        <f>Tabulka2[[#This Row],[Úspora E (TJ/rok)]]*277777.777777777</f>
        <v>25627.471999999925</v>
      </c>
      <c r="N1381" s="7">
        <f>Tabulka2[[#This Row],[Úspora CO2 (tCO2/rok)]]*1000</f>
        <v>8476.779199999999</v>
      </c>
    </row>
    <row r="1382" spans="1:14" x14ac:dyDescent="0.25">
      <c r="A1382" t="s">
        <v>9</v>
      </c>
      <c r="B1382" t="s">
        <v>13</v>
      </c>
      <c r="C1382">
        <v>5214177186</v>
      </c>
      <c r="D1382" t="s">
        <v>33</v>
      </c>
      <c r="E1382" t="s">
        <v>69</v>
      </c>
      <c r="F1382">
        <v>572896</v>
      </c>
      <c r="G1382">
        <v>53341</v>
      </c>
      <c r="H1382" t="s">
        <v>69</v>
      </c>
      <c r="I1382" s="45">
        <v>170100</v>
      </c>
      <c r="J1382" t="s">
        <v>38</v>
      </c>
      <c r="K1382" s="7">
        <v>5.0015347200000004E-2</v>
      </c>
      <c r="L1382" s="7">
        <v>4.5954272000000005</v>
      </c>
      <c r="M1382" s="7">
        <f>Tabulka2[[#This Row],[Úspora E (TJ/rok)]]*277777.777777777</f>
        <v>13893.151999999962</v>
      </c>
      <c r="N1382" s="7">
        <f>Tabulka2[[#This Row],[Úspora CO2 (tCO2/rok)]]*1000</f>
        <v>4595.4272000000001</v>
      </c>
    </row>
    <row r="1383" spans="1:14" x14ac:dyDescent="0.25">
      <c r="A1383" t="s">
        <v>9</v>
      </c>
      <c r="B1383" t="s">
        <v>13</v>
      </c>
      <c r="C1383">
        <v>5214177224</v>
      </c>
      <c r="D1383" t="s">
        <v>33</v>
      </c>
      <c r="E1383" t="s">
        <v>256</v>
      </c>
      <c r="F1383">
        <v>572934</v>
      </c>
      <c r="G1383">
        <v>53345</v>
      </c>
      <c r="H1383" t="s">
        <v>256</v>
      </c>
      <c r="I1383" s="45">
        <v>176000</v>
      </c>
      <c r="J1383" t="s">
        <v>119</v>
      </c>
      <c r="K1383" s="7">
        <v>9.0259322400000008E-2</v>
      </c>
      <c r="L1383" s="7">
        <v>8.2930574000000004</v>
      </c>
      <c r="M1383" s="7">
        <f>Tabulka2[[#This Row],[Úspora E (TJ/rok)]]*277777.777777777</f>
        <v>25072.033999999931</v>
      </c>
      <c r="N1383" s="7">
        <f>Tabulka2[[#This Row],[Úspora CO2 (tCO2/rok)]]*1000</f>
        <v>8293.0573999999997</v>
      </c>
    </row>
    <row r="1384" spans="1:14" x14ac:dyDescent="0.25">
      <c r="A1384" t="s">
        <v>9</v>
      </c>
      <c r="B1384" t="s">
        <v>13</v>
      </c>
      <c r="C1384">
        <v>5214177359</v>
      </c>
      <c r="D1384" t="s">
        <v>33</v>
      </c>
      <c r="E1384" t="s">
        <v>120</v>
      </c>
      <c r="F1384">
        <v>572802</v>
      </c>
      <c r="G1384">
        <v>53316</v>
      </c>
      <c r="H1384" t="s">
        <v>120</v>
      </c>
      <c r="I1384" s="45">
        <v>157372</v>
      </c>
      <c r="J1384" t="s">
        <v>64</v>
      </c>
      <c r="K1384" s="7">
        <v>0.27453132000000002</v>
      </c>
      <c r="L1384" s="7">
        <v>14.79418780000012</v>
      </c>
      <c r="M1384" s="7">
        <f>Tabulka2[[#This Row],[Úspora E (TJ/rok)]]*277777.777777777</f>
        <v>76258.699999999793</v>
      </c>
      <c r="N1384" s="7">
        <f>Tabulka2[[#This Row],[Úspora CO2 (tCO2/rok)]]*1000</f>
        <v>14794.18780000012</v>
      </c>
    </row>
    <row r="1385" spans="1:14" x14ac:dyDescent="0.25">
      <c r="A1385" t="s">
        <v>9</v>
      </c>
      <c r="B1385" t="s">
        <v>13</v>
      </c>
      <c r="C1385">
        <v>5214177400</v>
      </c>
      <c r="D1385" t="s">
        <v>33</v>
      </c>
      <c r="E1385" t="s">
        <v>153</v>
      </c>
      <c r="F1385">
        <v>555134</v>
      </c>
      <c r="G1385">
        <v>53009</v>
      </c>
      <c r="H1385" t="s">
        <v>172</v>
      </c>
      <c r="I1385" s="45">
        <v>42693</v>
      </c>
      <c r="J1385" t="s">
        <v>59</v>
      </c>
      <c r="K1385" s="7">
        <v>1.8086545454545452E-2</v>
      </c>
      <c r="L1385" s="7">
        <v>1.6617980570909092</v>
      </c>
      <c r="M1385" s="7">
        <f>Tabulka2[[#This Row],[Úspora E (TJ/rok)]]*277777.777777777</f>
        <v>5024.0404040403891</v>
      </c>
      <c r="N1385" s="7">
        <f>Tabulka2[[#This Row],[Úspora CO2 (tCO2/rok)]]*1000</f>
        <v>1661.7980570909092</v>
      </c>
    </row>
    <row r="1386" spans="1:14" x14ac:dyDescent="0.25">
      <c r="A1386" t="s">
        <v>9</v>
      </c>
      <c r="B1386" t="s">
        <v>13</v>
      </c>
      <c r="C1386">
        <v>5214177765</v>
      </c>
      <c r="D1386" t="s">
        <v>33</v>
      </c>
      <c r="E1386" t="s">
        <v>153</v>
      </c>
      <c r="F1386">
        <v>555134</v>
      </c>
      <c r="G1386">
        <v>53351</v>
      </c>
      <c r="H1386" t="s">
        <v>277</v>
      </c>
      <c r="I1386" s="45">
        <v>180000</v>
      </c>
      <c r="J1386" t="s">
        <v>38</v>
      </c>
      <c r="K1386" s="7">
        <v>4.2639199200000005E-2</v>
      </c>
      <c r="L1386" s="7">
        <v>3.9177042000000002</v>
      </c>
      <c r="M1386" s="7">
        <f>Tabulka2[[#This Row],[Úspora E (TJ/rok)]]*277777.777777777</f>
        <v>11844.221999999969</v>
      </c>
      <c r="N1386" s="7">
        <f>Tabulka2[[#This Row],[Úspora CO2 (tCO2/rok)]]*1000</f>
        <v>3917.7042000000001</v>
      </c>
    </row>
    <row r="1387" spans="1:14" x14ac:dyDescent="0.25">
      <c r="A1387" t="s">
        <v>9</v>
      </c>
      <c r="B1387" t="s">
        <v>13</v>
      </c>
      <c r="C1387">
        <v>5214177809</v>
      </c>
      <c r="D1387" t="s">
        <v>33</v>
      </c>
      <c r="E1387" t="s">
        <v>153</v>
      </c>
      <c r="F1387">
        <v>555134</v>
      </c>
      <c r="G1387">
        <v>53002</v>
      </c>
      <c r="H1387" t="s">
        <v>275</v>
      </c>
      <c r="I1387" s="45">
        <v>205000</v>
      </c>
      <c r="J1387" t="s">
        <v>38</v>
      </c>
      <c r="K1387" s="7">
        <v>5.6649434400000004E-2</v>
      </c>
      <c r="L1387" s="7">
        <v>5.2049693999999995</v>
      </c>
      <c r="M1387" s="7">
        <f>Tabulka2[[#This Row],[Úspora E (TJ/rok)]]*277777.777777777</f>
        <v>15735.953999999956</v>
      </c>
      <c r="N1387" s="7">
        <f>Tabulka2[[#This Row],[Úspora CO2 (tCO2/rok)]]*1000</f>
        <v>5204.9694</v>
      </c>
    </row>
    <row r="1388" spans="1:14" x14ac:dyDescent="0.25">
      <c r="A1388" t="s">
        <v>9</v>
      </c>
      <c r="B1388" t="s">
        <v>13</v>
      </c>
      <c r="C1388">
        <v>5214177844</v>
      </c>
      <c r="D1388" t="s">
        <v>33</v>
      </c>
      <c r="E1388" t="s">
        <v>153</v>
      </c>
      <c r="F1388">
        <v>555134</v>
      </c>
      <c r="G1388">
        <v>53351</v>
      </c>
      <c r="H1388" t="s">
        <v>277</v>
      </c>
      <c r="I1388" s="45">
        <v>205000</v>
      </c>
      <c r="J1388" t="s">
        <v>38</v>
      </c>
      <c r="K1388" s="7">
        <v>6.3087991199999999E-2</v>
      </c>
      <c r="L1388" s="7">
        <v>5.7965461999999999</v>
      </c>
      <c r="M1388" s="7">
        <f>Tabulka2[[#This Row],[Úspora E (TJ/rok)]]*277777.777777777</f>
        <v>17524.441999999952</v>
      </c>
      <c r="N1388" s="7">
        <f>Tabulka2[[#This Row],[Úspora CO2 (tCO2/rok)]]*1000</f>
        <v>5796.5461999999998</v>
      </c>
    </row>
    <row r="1389" spans="1:14" x14ac:dyDescent="0.25">
      <c r="A1389" t="s">
        <v>9</v>
      </c>
      <c r="B1389" t="s">
        <v>13</v>
      </c>
      <c r="C1389">
        <v>5214177854</v>
      </c>
      <c r="D1389" t="s">
        <v>33</v>
      </c>
      <c r="E1389" t="s">
        <v>92</v>
      </c>
      <c r="F1389">
        <v>575046</v>
      </c>
      <c r="G1389">
        <v>53352</v>
      </c>
      <c r="H1389" t="s">
        <v>92</v>
      </c>
      <c r="I1389" s="45">
        <v>205000</v>
      </c>
      <c r="J1389" t="s">
        <v>38</v>
      </c>
      <c r="K1389" s="7">
        <v>6.2429328000000006E-2</v>
      </c>
      <c r="L1389" s="7">
        <v>5.7360280000000001</v>
      </c>
      <c r="M1389" s="7">
        <f>Tabulka2[[#This Row],[Úspora E (TJ/rok)]]*277777.777777777</f>
        <v>17341.479999999952</v>
      </c>
      <c r="N1389" s="7">
        <f>Tabulka2[[#This Row],[Úspora CO2 (tCO2/rok)]]*1000</f>
        <v>5736.0280000000002</v>
      </c>
    </row>
    <row r="1390" spans="1:14" x14ac:dyDescent="0.25">
      <c r="A1390" t="s">
        <v>9</v>
      </c>
      <c r="B1390" t="s">
        <v>13</v>
      </c>
      <c r="C1390">
        <v>5214177855</v>
      </c>
      <c r="D1390" t="s">
        <v>33</v>
      </c>
      <c r="E1390" t="s">
        <v>106</v>
      </c>
      <c r="F1390">
        <v>573515</v>
      </c>
      <c r="G1390">
        <v>53304</v>
      </c>
      <c r="H1390" t="s">
        <v>106</v>
      </c>
      <c r="I1390" s="45">
        <v>123358.77</v>
      </c>
      <c r="J1390" t="s">
        <v>95</v>
      </c>
      <c r="K1390" s="7">
        <v>0.12263330953219384</v>
      </c>
      <c r="L1390" s="7">
        <v>11.267232182414821</v>
      </c>
      <c r="M1390" s="7">
        <f>Tabulka2[[#This Row],[Úspora E (TJ/rok)]]*277777.777777777</f>
        <v>34064.808203387081</v>
      </c>
      <c r="N1390" s="7">
        <f>Tabulka2[[#This Row],[Úspora CO2 (tCO2/rok)]]*1000</f>
        <v>11267.23218241482</v>
      </c>
    </row>
    <row r="1391" spans="1:14" x14ac:dyDescent="0.25">
      <c r="A1391" t="s">
        <v>9</v>
      </c>
      <c r="B1391" t="s">
        <v>13</v>
      </c>
      <c r="C1391">
        <v>5214177876</v>
      </c>
      <c r="D1391" t="s">
        <v>33</v>
      </c>
      <c r="E1391" t="s">
        <v>151</v>
      </c>
      <c r="F1391">
        <v>575437</v>
      </c>
      <c r="G1391">
        <v>53002</v>
      </c>
      <c r="H1391" t="s">
        <v>151</v>
      </c>
      <c r="I1391" s="45">
        <v>205000</v>
      </c>
      <c r="J1391" t="s">
        <v>38</v>
      </c>
      <c r="K1391" s="7">
        <v>4.2913447200000003E-2</v>
      </c>
      <c r="L1391" s="7">
        <v>3.9429022000000002</v>
      </c>
      <c r="M1391" s="7">
        <f>Tabulka2[[#This Row],[Úspora E (TJ/rok)]]*277777.777777777</f>
        <v>11920.401999999967</v>
      </c>
      <c r="N1391" s="7">
        <f>Tabulka2[[#This Row],[Úspora CO2 (tCO2/rok)]]*1000</f>
        <v>3942.9022000000004</v>
      </c>
    </row>
    <row r="1392" spans="1:14" x14ac:dyDescent="0.25">
      <c r="A1392" t="s">
        <v>9</v>
      </c>
      <c r="B1392" t="s">
        <v>13</v>
      </c>
      <c r="C1392">
        <v>5214177921</v>
      </c>
      <c r="D1392" t="s">
        <v>33</v>
      </c>
      <c r="E1392" t="s">
        <v>153</v>
      </c>
      <c r="F1392">
        <v>555134</v>
      </c>
      <c r="G1392">
        <v>53006</v>
      </c>
      <c r="H1392" t="s">
        <v>159</v>
      </c>
      <c r="I1392" s="45">
        <v>100000</v>
      </c>
      <c r="J1392" t="s">
        <v>41</v>
      </c>
      <c r="K1392" s="7">
        <v>7.5831746518947904E-2</v>
      </c>
      <c r="L1392" s="7">
        <v>6.9674541596116519</v>
      </c>
      <c r="M1392" s="7">
        <f>Tabulka2[[#This Row],[Úspora E (TJ/rok)]]*277777.777777777</f>
        <v>21064.374033041026</v>
      </c>
      <c r="N1392" s="7">
        <f>Tabulka2[[#This Row],[Úspora CO2 (tCO2/rok)]]*1000</f>
        <v>6967.4541596116524</v>
      </c>
    </row>
    <row r="1393" spans="1:14" x14ac:dyDescent="0.25">
      <c r="A1393" t="s">
        <v>9</v>
      </c>
      <c r="B1393" t="s">
        <v>13</v>
      </c>
      <c r="C1393">
        <v>5214177995</v>
      </c>
      <c r="D1393" t="s">
        <v>33</v>
      </c>
      <c r="E1393" t="s">
        <v>244</v>
      </c>
      <c r="F1393">
        <v>575682</v>
      </c>
      <c r="G1393">
        <v>53352</v>
      </c>
      <c r="H1393" t="s">
        <v>244</v>
      </c>
      <c r="I1393" s="45">
        <v>183600</v>
      </c>
      <c r="J1393" t="s">
        <v>38</v>
      </c>
      <c r="K1393" s="7">
        <v>4.5983527200000006E-2</v>
      </c>
      <c r="L1393" s="7">
        <v>4.2249822000000004</v>
      </c>
      <c r="M1393" s="7">
        <f>Tabulka2[[#This Row],[Úspora E (TJ/rok)]]*277777.777777777</f>
        <v>12773.201999999965</v>
      </c>
      <c r="N1393" s="7">
        <f>Tabulka2[[#This Row],[Úspora CO2 (tCO2/rok)]]*1000</f>
        <v>4224.9822000000004</v>
      </c>
    </row>
    <row r="1394" spans="1:14" x14ac:dyDescent="0.25">
      <c r="A1394" t="s">
        <v>9</v>
      </c>
      <c r="B1394" t="s">
        <v>13</v>
      </c>
      <c r="C1394">
        <v>5214178037</v>
      </c>
      <c r="D1394" t="s">
        <v>33</v>
      </c>
      <c r="E1394" t="s">
        <v>49</v>
      </c>
      <c r="F1394">
        <v>574783</v>
      </c>
      <c r="G1394">
        <v>53401</v>
      </c>
      <c r="H1394" t="s">
        <v>49</v>
      </c>
      <c r="I1394" s="45">
        <v>245000</v>
      </c>
      <c r="J1394" t="s">
        <v>40</v>
      </c>
      <c r="K1394" s="7">
        <v>9.04418424E-2</v>
      </c>
      <c r="L1394" s="7">
        <v>8.3098273999999996</v>
      </c>
      <c r="M1394" s="7">
        <f>Tabulka2[[#This Row],[Úspora E (TJ/rok)]]*277777.777777777</f>
        <v>25122.733999999928</v>
      </c>
      <c r="N1394" s="7">
        <f>Tabulka2[[#This Row],[Úspora CO2 (tCO2/rok)]]*1000</f>
        <v>8309.8274000000001</v>
      </c>
    </row>
    <row r="1395" spans="1:14" x14ac:dyDescent="0.25">
      <c r="A1395" t="s">
        <v>9</v>
      </c>
      <c r="B1395" t="s">
        <v>13</v>
      </c>
      <c r="C1395">
        <v>5214178083</v>
      </c>
      <c r="D1395" t="s">
        <v>33</v>
      </c>
      <c r="E1395" t="s">
        <v>237</v>
      </c>
      <c r="F1395">
        <v>575658</v>
      </c>
      <c r="G1395">
        <v>53002</v>
      </c>
      <c r="H1395" t="s">
        <v>237</v>
      </c>
      <c r="I1395" s="45">
        <v>756320</v>
      </c>
      <c r="J1395" t="s">
        <v>241</v>
      </c>
      <c r="K1395" s="7">
        <v>0.49757272524000001</v>
      </c>
      <c r="L1395" s="7">
        <v>26.813641304600214</v>
      </c>
      <c r="M1395" s="7">
        <f>Tabulka2[[#This Row],[Úspora E (TJ/rok)]]*277777.777777777</f>
        <v>138214.64589999962</v>
      </c>
      <c r="N1395" s="7">
        <f>Tabulka2[[#This Row],[Úspora CO2 (tCO2/rok)]]*1000</f>
        <v>26813.641304600213</v>
      </c>
    </row>
    <row r="1396" spans="1:14" x14ac:dyDescent="0.25">
      <c r="A1396" t="s">
        <v>9</v>
      </c>
      <c r="B1396" t="s">
        <v>13</v>
      </c>
      <c r="C1396">
        <v>5214178097</v>
      </c>
      <c r="D1396" t="s">
        <v>33</v>
      </c>
      <c r="E1396" t="s">
        <v>153</v>
      </c>
      <c r="F1396">
        <v>555134</v>
      </c>
      <c r="G1396">
        <v>53003</v>
      </c>
      <c r="H1396" t="s">
        <v>155</v>
      </c>
      <c r="I1396" s="45">
        <v>100000</v>
      </c>
      <c r="J1396" t="s">
        <v>41</v>
      </c>
      <c r="K1396" s="7">
        <v>0.12620329149172468</v>
      </c>
      <c r="L1396" s="7">
        <v>11.595609148014413</v>
      </c>
      <c r="M1396" s="7">
        <f>Tabulka2[[#This Row],[Úspora E (TJ/rok)]]*277777.777777777</f>
        <v>35056.469858812314</v>
      </c>
      <c r="N1396" s="7">
        <f>Tabulka2[[#This Row],[Úspora CO2 (tCO2/rok)]]*1000</f>
        <v>11595.609148014413</v>
      </c>
    </row>
    <row r="1397" spans="1:14" x14ac:dyDescent="0.25">
      <c r="A1397" t="s">
        <v>9</v>
      </c>
      <c r="B1397" t="s">
        <v>13</v>
      </c>
      <c r="C1397">
        <v>5214178118</v>
      </c>
      <c r="D1397" t="s">
        <v>33</v>
      </c>
      <c r="E1397" t="s">
        <v>227</v>
      </c>
      <c r="F1397">
        <v>575640</v>
      </c>
      <c r="G1397">
        <v>53304</v>
      </c>
      <c r="H1397" t="s">
        <v>227</v>
      </c>
      <c r="I1397" s="45">
        <v>205000</v>
      </c>
      <c r="J1397" t="s">
        <v>38</v>
      </c>
      <c r="K1397" s="7">
        <v>4.6800000000000001E-3</v>
      </c>
      <c r="L1397" s="7">
        <v>0.43</v>
      </c>
      <c r="M1397" s="7">
        <f>Tabulka2[[#This Row],[Úspora E (TJ/rok)]]*277777.777777777</f>
        <v>1299.9999999999964</v>
      </c>
      <c r="N1397" s="7">
        <f>Tabulka2[[#This Row],[Úspora CO2 (tCO2/rok)]]*1000</f>
        <v>430</v>
      </c>
    </row>
    <row r="1398" spans="1:14" x14ac:dyDescent="0.25">
      <c r="A1398" t="s">
        <v>9</v>
      </c>
      <c r="B1398" t="s">
        <v>13</v>
      </c>
      <c r="C1398">
        <v>5214178180</v>
      </c>
      <c r="D1398" t="s">
        <v>33</v>
      </c>
      <c r="E1398" t="s">
        <v>90</v>
      </c>
      <c r="F1398">
        <v>572977</v>
      </c>
      <c r="G1398">
        <v>53002</v>
      </c>
      <c r="H1398" t="s">
        <v>90</v>
      </c>
      <c r="I1398" s="45">
        <v>204900</v>
      </c>
      <c r="J1398" t="s">
        <v>38</v>
      </c>
      <c r="K1398" s="7">
        <v>5.1684516000000007E-2</v>
      </c>
      <c r="L1398" s="7">
        <v>4.7487909999999998</v>
      </c>
      <c r="M1398" s="7">
        <f>Tabulka2[[#This Row],[Úspora E (TJ/rok)]]*277777.777777777</f>
        <v>14356.809999999961</v>
      </c>
      <c r="N1398" s="7">
        <f>Tabulka2[[#This Row],[Úspora CO2 (tCO2/rok)]]*1000</f>
        <v>4748.7910000000002</v>
      </c>
    </row>
    <row r="1399" spans="1:14" x14ac:dyDescent="0.25">
      <c r="A1399" t="s">
        <v>9</v>
      </c>
      <c r="B1399" t="s">
        <v>13</v>
      </c>
      <c r="C1399">
        <v>5214178432</v>
      </c>
      <c r="D1399" t="s">
        <v>33</v>
      </c>
      <c r="E1399" t="s">
        <v>145</v>
      </c>
      <c r="F1399">
        <v>575429</v>
      </c>
      <c r="G1399">
        <v>53345</v>
      </c>
      <c r="H1399" t="s">
        <v>147</v>
      </c>
      <c r="I1399" s="45">
        <v>100000</v>
      </c>
      <c r="J1399" t="s">
        <v>41</v>
      </c>
      <c r="K1399" s="7">
        <v>0.12647772055150744</v>
      </c>
      <c r="L1399" s="7">
        <v>11.620830825021926</v>
      </c>
      <c r="M1399" s="7">
        <f>Tabulka2[[#This Row],[Úspora E (TJ/rok)]]*277777.777777777</f>
        <v>35132.700153196412</v>
      </c>
      <c r="N1399" s="7">
        <f>Tabulka2[[#This Row],[Úspora CO2 (tCO2/rok)]]*1000</f>
        <v>11620.830825021927</v>
      </c>
    </row>
    <row r="1400" spans="1:14" x14ac:dyDescent="0.25">
      <c r="A1400" t="s">
        <v>9</v>
      </c>
      <c r="B1400" t="s">
        <v>13</v>
      </c>
      <c r="C1400">
        <v>5214178651</v>
      </c>
      <c r="D1400" t="s">
        <v>33</v>
      </c>
      <c r="E1400" t="s">
        <v>153</v>
      </c>
      <c r="F1400">
        <v>555134</v>
      </c>
      <c r="G1400">
        <v>53006</v>
      </c>
      <c r="H1400" t="s">
        <v>159</v>
      </c>
      <c r="I1400" s="45">
        <v>205000</v>
      </c>
      <c r="J1400" t="s">
        <v>38</v>
      </c>
      <c r="K1400" s="7">
        <v>6.2178480000000001E-2</v>
      </c>
      <c r="L1400" s="7">
        <v>5.7129799999999999</v>
      </c>
      <c r="M1400" s="7">
        <f>Tabulka2[[#This Row],[Úspora E (TJ/rok)]]*277777.777777777</f>
        <v>17271.799999999952</v>
      </c>
      <c r="N1400" s="7">
        <f>Tabulka2[[#This Row],[Úspora CO2 (tCO2/rok)]]*1000</f>
        <v>5712.98</v>
      </c>
    </row>
    <row r="1401" spans="1:14" x14ac:dyDescent="0.25">
      <c r="A1401" t="s">
        <v>9</v>
      </c>
      <c r="B1401" t="s">
        <v>13</v>
      </c>
      <c r="C1401">
        <v>5214178717</v>
      </c>
      <c r="D1401" t="s">
        <v>33</v>
      </c>
      <c r="E1401" t="s">
        <v>153</v>
      </c>
      <c r="F1401">
        <v>555134</v>
      </c>
      <c r="G1401">
        <v>53006</v>
      </c>
      <c r="H1401" t="s">
        <v>160</v>
      </c>
      <c r="I1401" s="45">
        <v>205000</v>
      </c>
      <c r="J1401" t="s">
        <v>38</v>
      </c>
      <c r="K1401" s="7">
        <v>8.4997879200000001E-2</v>
      </c>
      <c r="L1401" s="7">
        <v>7.8096341999999996</v>
      </c>
      <c r="M1401" s="7">
        <f>Tabulka2[[#This Row],[Úspora E (TJ/rok)]]*277777.777777777</f>
        <v>23610.521999999935</v>
      </c>
      <c r="N1401" s="7">
        <f>Tabulka2[[#This Row],[Úspora CO2 (tCO2/rok)]]*1000</f>
        <v>7809.6341999999995</v>
      </c>
    </row>
    <row r="1402" spans="1:14" x14ac:dyDescent="0.25">
      <c r="A1402" t="s">
        <v>9</v>
      </c>
      <c r="B1402" t="s">
        <v>13</v>
      </c>
      <c r="C1402">
        <v>5214178822</v>
      </c>
      <c r="D1402" t="s">
        <v>33</v>
      </c>
      <c r="E1402" t="s">
        <v>261</v>
      </c>
      <c r="F1402">
        <v>575992</v>
      </c>
      <c r="G1402">
        <v>53341</v>
      </c>
      <c r="H1402" t="s">
        <v>261</v>
      </c>
      <c r="I1402" s="45">
        <v>205000</v>
      </c>
      <c r="J1402" t="s">
        <v>38</v>
      </c>
      <c r="K1402" s="7">
        <v>9.497470320000001E-2</v>
      </c>
      <c r="L1402" s="7">
        <v>8.7263082000000018</v>
      </c>
      <c r="M1402" s="7">
        <f>Tabulka2[[#This Row],[Úspora E (TJ/rok)]]*277777.777777777</f>
        <v>26381.861999999928</v>
      </c>
      <c r="N1402" s="7">
        <f>Tabulka2[[#This Row],[Úspora CO2 (tCO2/rok)]]*1000</f>
        <v>8726.3082000000013</v>
      </c>
    </row>
    <row r="1403" spans="1:14" x14ac:dyDescent="0.25">
      <c r="A1403" t="s">
        <v>9</v>
      </c>
      <c r="B1403" t="s">
        <v>13</v>
      </c>
      <c r="C1403">
        <v>5214178825</v>
      </c>
      <c r="D1403" t="s">
        <v>33</v>
      </c>
      <c r="E1403" t="s">
        <v>49</v>
      </c>
      <c r="F1403">
        <v>574783</v>
      </c>
      <c r="G1403">
        <v>53401</v>
      </c>
      <c r="H1403" t="s">
        <v>49</v>
      </c>
      <c r="I1403" s="45">
        <v>205000</v>
      </c>
      <c r="J1403" t="s">
        <v>38</v>
      </c>
      <c r="K1403" s="7">
        <v>7.1948354399999997E-2</v>
      </c>
      <c r="L1403" s="7">
        <v>6.6106394000000002</v>
      </c>
      <c r="M1403" s="7">
        <f>Tabulka2[[#This Row],[Úspora E (TJ/rok)]]*277777.777777777</f>
        <v>19985.653999999944</v>
      </c>
      <c r="N1403" s="7">
        <f>Tabulka2[[#This Row],[Úspora CO2 (tCO2/rok)]]*1000</f>
        <v>6610.6394</v>
      </c>
    </row>
    <row r="1404" spans="1:14" x14ac:dyDescent="0.25">
      <c r="A1404" t="s">
        <v>9</v>
      </c>
      <c r="B1404" t="s">
        <v>13</v>
      </c>
      <c r="C1404">
        <v>5214178833</v>
      </c>
      <c r="D1404" t="s">
        <v>33</v>
      </c>
      <c r="E1404" t="s">
        <v>153</v>
      </c>
      <c r="F1404">
        <v>555134</v>
      </c>
      <c r="G1404">
        <v>53006</v>
      </c>
      <c r="H1404" t="s">
        <v>160</v>
      </c>
      <c r="I1404" s="45">
        <v>65000</v>
      </c>
      <c r="J1404" t="s">
        <v>57</v>
      </c>
      <c r="K1404" s="7">
        <v>3.0330181818181819E-2</v>
      </c>
      <c r="L1404" s="7">
        <v>2.7867476043636366</v>
      </c>
      <c r="M1404" s="7">
        <f>Tabulka2[[#This Row],[Úspora E (TJ/rok)]]*277777.777777777</f>
        <v>8425.0505050504817</v>
      </c>
      <c r="N1404" s="7">
        <f>Tabulka2[[#This Row],[Úspora CO2 (tCO2/rok)]]*1000</f>
        <v>2786.7476043636366</v>
      </c>
    </row>
    <row r="1405" spans="1:14" x14ac:dyDescent="0.25">
      <c r="A1405" t="s">
        <v>9</v>
      </c>
      <c r="B1405" t="s">
        <v>13</v>
      </c>
      <c r="C1405">
        <v>5214178917</v>
      </c>
      <c r="D1405" t="s">
        <v>33</v>
      </c>
      <c r="E1405" t="s">
        <v>223</v>
      </c>
      <c r="F1405">
        <v>575577</v>
      </c>
      <c r="G1405">
        <v>53304</v>
      </c>
      <c r="H1405" t="s">
        <v>223</v>
      </c>
      <c r="I1405" s="45">
        <v>202025</v>
      </c>
      <c r="J1405" t="s">
        <v>38</v>
      </c>
      <c r="K1405" s="7">
        <v>8.1088113599999997E-2</v>
      </c>
      <c r="L1405" s="7">
        <v>7.4504035999999996</v>
      </c>
      <c r="M1405" s="7">
        <f>Tabulka2[[#This Row],[Úspora E (TJ/rok)]]*277777.777777777</f>
        <v>22524.475999999937</v>
      </c>
      <c r="N1405" s="7">
        <f>Tabulka2[[#This Row],[Úspora CO2 (tCO2/rok)]]*1000</f>
        <v>7450.4035999999996</v>
      </c>
    </row>
    <row r="1406" spans="1:14" x14ac:dyDescent="0.25">
      <c r="A1406" t="s">
        <v>9</v>
      </c>
      <c r="B1406" t="s">
        <v>13</v>
      </c>
      <c r="C1406">
        <v>5214178972</v>
      </c>
      <c r="D1406" t="s">
        <v>33</v>
      </c>
      <c r="E1406" t="s">
        <v>153</v>
      </c>
      <c r="F1406">
        <v>555134</v>
      </c>
      <c r="G1406">
        <v>53012</v>
      </c>
      <c r="H1406" t="s">
        <v>157</v>
      </c>
      <c r="I1406" s="45">
        <v>201600</v>
      </c>
      <c r="J1406" t="s">
        <v>38</v>
      </c>
      <c r="K1406" s="7">
        <v>5.0852880000000003E-2</v>
      </c>
      <c r="L1406" s="7">
        <v>4.6723800000000004</v>
      </c>
      <c r="M1406" s="7">
        <f>Tabulka2[[#This Row],[Úspora E (TJ/rok)]]*277777.777777777</f>
        <v>14125.799999999961</v>
      </c>
      <c r="N1406" s="7">
        <f>Tabulka2[[#This Row],[Úspora CO2 (tCO2/rok)]]*1000</f>
        <v>4672.38</v>
      </c>
    </row>
    <row r="1407" spans="1:14" x14ac:dyDescent="0.25">
      <c r="A1407" t="s">
        <v>9</v>
      </c>
      <c r="B1407" t="s">
        <v>13</v>
      </c>
      <c r="C1407">
        <v>5214179318</v>
      </c>
      <c r="D1407" t="s">
        <v>33</v>
      </c>
      <c r="E1407" t="s">
        <v>34</v>
      </c>
      <c r="F1407">
        <v>574724</v>
      </c>
      <c r="G1407">
        <v>53002</v>
      </c>
      <c r="H1407" t="s">
        <v>34</v>
      </c>
      <c r="I1407" s="45">
        <v>205000</v>
      </c>
      <c r="J1407" t="s">
        <v>38</v>
      </c>
      <c r="K1407" s="7">
        <v>8.5839343200000015E-2</v>
      </c>
      <c r="L1407" s="7">
        <v>7.8869482000000009</v>
      </c>
      <c r="M1407" s="7">
        <f>Tabulka2[[#This Row],[Úspora E (TJ/rok)]]*277777.777777777</f>
        <v>23844.261999999937</v>
      </c>
      <c r="N1407" s="7">
        <f>Tabulka2[[#This Row],[Úspora CO2 (tCO2/rok)]]*1000</f>
        <v>7886.9482000000007</v>
      </c>
    </row>
    <row r="1408" spans="1:14" x14ac:dyDescent="0.25">
      <c r="A1408" t="s">
        <v>9</v>
      </c>
      <c r="B1408" t="s">
        <v>13</v>
      </c>
      <c r="C1408">
        <v>5214179340</v>
      </c>
      <c r="D1408" t="s">
        <v>33</v>
      </c>
      <c r="E1408" t="s">
        <v>244</v>
      </c>
      <c r="F1408">
        <v>575682</v>
      </c>
      <c r="G1408">
        <v>53352</v>
      </c>
      <c r="H1408" t="s">
        <v>244</v>
      </c>
      <c r="I1408" s="45">
        <v>205000</v>
      </c>
      <c r="J1408" t="s">
        <v>38</v>
      </c>
      <c r="K1408" s="7">
        <v>7.0863904800000002E-2</v>
      </c>
      <c r="L1408" s="7">
        <v>6.5109998000000004</v>
      </c>
      <c r="M1408" s="7">
        <f>Tabulka2[[#This Row],[Úspora E (TJ/rok)]]*277777.777777777</f>
        <v>19684.417999999947</v>
      </c>
      <c r="N1408" s="7">
        <f>Tabulka2[[#This Row],[Úspora CO2 (tCO2/rok)]]*1000</f>
        <v>6510.9998000000005</v>
      </c>
    </row>
    <row r="1409" spans="1:14" x14ac:dyDescent="0.25">
      <c r="A1409" t="s">
        <v>9</v>
      </c>
      <c r="B1409" t="s">
        <v>13</v>
      </c>
      <c r="C1409">
        <v>5214179410</v>
      </c>
      <c r="D1409" t="s">
        <v>33</v>
      </c>
      <c r="E1409" t="s">
        <v>153</v>
      </c>
      <c r="F1409">
        <v>555134</v>
      </c>
      <c r="G1409">
        <v>53006</v>
      </c>
      <c r="H1409" t="s">
        <v>159</v>
      </c>
      <c r="I1409" s="45">
        <v>205000</v>
      </c>
      <c r="J1409" t="s">
        <v>38</v>
      </c>
      <c r="K1409" s="7">
        <v>7.438251600000001E-2</v>
      </c>
      <c r="L1409" s="7">
        <v>6.8342910000000003</v>
      </c>
      <c r="M1409" s="7">
        <f>Tabulka2[[#This Row],[Úspora E (TJ/rok)]]*277777.777777777</f>
        <v>20661.809999999943</v>
      </c>
      <c r="N1409" s="7">
        <f>Tabulka2[[#This Row],[Úspora CO2 (tCO2/rok)]]*1000</f>
        <v>6834.2910000000002</v>
      </c>
    </row>
    <row r="1410" spans="1:14" x14ac:dyDescent="0.25">
      <c r="A1410" t="s">
        <v>9</v>
      </c>
      <c r="B1410" t="s">
        <v>13</v>
      </c>
      <c r="C1410">
        <v>5214179436</v>
      </c>
      <c r="D1410" t="s">
        <v>33</v>
      </c>
      <c r="E1410" t="s">
        <v>153</v>
      </c>
      <c r="F1410">
        <v>555134</v>
      </c>
      <c r="G1410">
        <v>53003</v>
      </c>
      <c r="H1410" t="s">
        <v>166</v>
      </c>
      <c r="I1410" s="45">
        <v>205000</v>
      </c>
      <c r="J1410" t="s">
        <v>38</v>
      </c>
      <c r="K1410" s="7">
        <v>2.3400000000000001E-2</v>
      </c>
      <c r="L1410" s="7">
        <v>2.15</v>
      </c>
      <c r="M1410" s="7">
        <f>Tabulka2[[#This Row],[Úspora E (TJ/rok)]]*277777.777777777</f>
        <v>6499.9999999999818</v>
      </c>
      <c r="N1410" s="7">
        <f>Tabulka2[[#This Row],[Úspora CO2 (tCO2/rok)]]*1000</f>
        <v>2150</v>
      </c>
    </row>
    <row r="1411" spans="1:14" x14ac:dyDescent="0.25">
      <c r="A1411" t="s">
        <v>9</v>
      </c>
      <c r="B1411" t="s">
        <v>13</v>
      </c>
      <c r="C1411">
        <v>5214179492</v>
      </c>
      <c r="D1411" t="s">
        <v>33</v>
      </c>
      <c r="E1411" t="s">
        <v>153</v>
      </c>
      <c r="F1411">
        <v>555134</v>
      </c>
      <c r="G1411">
        <v>53002</v>
      </c>
      <c r="H1411" t="s">
        <v>275</v>
      </c>
      <c r="I1411" s="45">
        <v>205000</v>
      </c>
      <c r="J1411" t="s">
        <v>38</v>
      </c>
      <c r="K1411" s="7">
        <v>7.4503821600000006E-2</v>
      </c>
      <c r="L1411" s="7">
        <v>6.8454366000000002</v>
      </c>
      <c r="M1411" s="7">
        <f>Tabulka2[[#This Row],[Úspora E (TJ/rok)]]*277777.777777777</f>
        <v>20695.505999999943</v>
      </c>
      <c r="N1411" s="7">
        <f>Tabulka2[[#This Row],[Úspora CO2 (tCO2/rok)]]*1000</f>
        <v>6845.4366</v>
      </c>
    </row>
    <row r="1412" spans="1:14" x14ac:dyDescent="0.25">
      <c r="A1412" t="s">
        <v>9</v>
      </c>
      <c r="B1412" t="s">
        <v>13</v>
      </c>
      <c r="C1412">
        <v>5214179539</v>
      </c>
      <c r="D1412" t="s">
        <v>33</v>
      </c>
      <c r="E1412" t="s">
        <v>153</v>
      </c>
      <c r="F1412">
        <v>555134</v>
      </c>
      <c r="G1412">
        <v>53003</v>
      </c>
      <c r="H1412" t="s">
        <v>166</v>
      </c>
      <c r="I1412" s="45">
        <v>275000</v>
      </c>
      <c r="J1412" t="s">
        <v>40</v>
      </c>
      <c r="K1412" s="7">
        <v>7.8755882400000005E-2</v>
      </c>
      <c r="L1412" s="7">
        <v>7.2361174000000004</v>
      </c>
      <c r="M1412" s="7">
        <f>Tabulka2[[#This Row],[Úspora E (TJ/rok)]]*277777.777777777</f>
        <v>21876.63399999994</v>
      </c>
      <c r="N1412" s="7">
        <f>Tabulka2[[#This Row],[Úspora CO2 (tCO2/rok)]]*1000</f>
        <v>7236.1174000000001</v>
      </c>
    </row>
    <row r="1413" spans="1:14" x14ac:dyDescent="0.25">
      <c r="A1413" t="s">
        <v>9</v>
      </c>
      <c r="B1413" t="s">
        <v>13</v>
      </c>
      <c r="C1413">
        <v>5214179560</v>
      </c>
      <c r="D1413" t="s">
        <v>33</v>
      </c>
      <c r="E1413" t="s">
        <v>153</v>
      </c>
      <c r="F1413">
        <v>555134</v>
      </c>
      <c r="G1413">
        <v>53351</v>
      </c>
      <c r="H1413" t="s">
        <v>277</v>
      </c>
      <c r="I1413" s="45">
        <v>205000</v>
      </c>
      <c r="J1413" t="s">
        <v>38</v>
      </c>
      <c r="K1413" s="7">
        <v>7.6953520800000008E-2</v>
      </c>
      <c r="L1413" s="7">
        <v>7.0705157999999999</v>
      </c>
      <c r="M1413" s="7">
        <f>Tabulka2[[#This Row],[Úspora E (TJ/rok)]]*277777.777777777</f>
        <v>21375.977999999941</v>
      </c>
      <c r="N1413" s="7">
        <f>Tabulka2[[#This Row],[Úspora CO2 (tCO2/rok)]]*1000</f>
        <v>7070.5158000000001</v>
      </c>
    </row>
    <row r="1414" spans="1:14" x14ac:dyDescent="0.25">
      <c r="A1414" t="s">
        <v>9</v>
      </c>
      <c r="B1414" t="s">
        <v>13</v>
      </c>
      <c r="C1414">
        <v>5214179572</v>
      </c>
      <c r="D1414" t="s">
        <v>33</v>
      </c>
      <c r="E1414" t="s">
        <v>153</v>
      </c>
      <c r="F1414">
        <v>555134</v>
      </c>
      <c r="G1414">
        <v>53006</v>
      </c>
      <c r="H1414" t="s">
        <v>159</v>
      </c>
      <c r="I1414" s="45">
        <v>165200</v>
      </c>
      <c r="J1414" t="s">
        <v>38</v>
      </c>
      <c r="K1414" s="7">
        <v>3.9949790400000004E-2</v>
      </c>
      <c r="L1414" s="7">
        <v>3.6706004000000001</v>
      </c>
      <c r="M1414" s="7">
        <f>Tabulka2[[#This Row],[Úspora E (TJ/rok)]]*277777.777777777</f>
        <v>11097.16399999997</v>
      </c>
      <c r="N1414" s="7">
        <f>Tabulka2[[#This Row],[Úspora CO2 (tCO2/rok)]]*1000</f>
        <v>3670.6004000000003</v>
      </c>
    </row>
    <row r="1415" spans="1:14" x14ac:dyDescent="0.25">
      <c r="A1415" t="s">
        <v>9</v>
      </c>
      <c r="B1415" t="s">
        <v>13</v>
      </c>
      <c r="C1415">
        <v>5214179575</v>
      </c>
      <c r="D1415" t="s">
        <v>33</v>
      </c>
      <c r="E1415" t="s">
        <v>227</v>
      </c>
      <c r="F1415">
        <v>575640</v>
      </c>
      <c r="G1415">
        <v>53304</v>
      </c>
      <c r="H1415" t="s">
        <v>228</v>
      </c>
      <c r="I1415" s="45">
        <v>80000</v>
      </c>
      <c r="J1415" t="s">
        <v>36</v>
      </c>
      <c r="K1415" s="7">
        <v>0.13737694083484572</v>
      </c>
      <c r="L1415" s="7">
        <v>12.622240877462071</v>
      </c>
      <c r="M1415" s="7">
        <f>Tabulka2[[#This Row],[Úspora E (TJ/rok)]]*277777.777777777</f>
        <v>38160.261343012593</v>
      </c>
      <c r="N1415" s="7">
        <f>Tabulka2[[#This Row],[Úspora CO2 (tCO2/rok)]]*1000</f>
        <v>12622.240877462071</v>
      </c>
    </row>
    <row r="1416" spans="1:14" x14ac:dyDescent="0.25">
      <c r="A1416" t="s">
        <v>9</v>
      </c>
      <c r="B1416" t="s">
        <v>13</v>
      </c>
      <c r="C1416">
        <v>5214179580</v>
      </c>
      <c r="D1416" t="s">
        <v>33</v>
      </c>
      <c r="E1416" t="s">
        <v>108</v>
      </c>
      <c r="F1416">
        <v>574767</v>
      </c>
      <c r="G1416">
        <v>53341</v>
      </c>
      <c r="H1416" t="s">
        <v>108</v>
      </c>
      <c r="I1416" s="45">
        <v>205000</v>
      </c>
      <c r="J1416" t="s">
        <v>38</v>
      </c>
      <c r="K1416" s="7">
        <v>6.8035312799999997E-2</v>
      </c>
      <c r="L1416" s="7">
        <v>6.2511077999999998</v>
      </c>
      <c r="M1416" s="7">
        <f>Tabulka2[[#This Row],[Úspora E (TJ/rok)]]*277777.777777777</f>
        <v>18898.697999999946</v>
      </c>
      <c r="N1416" s="7">
        <f>Tabulka2[[#This Row],[Úspora CO2 (tCO2/rok)]]*1000</f>
        <v>6251.1077999999998</v>
      </c>
    </row>
    <row r="1417" spans="1:14" x14ac:dyDescent="0.25">
      <c r="A1417" t="s">
        <v>9</v>
      </c>
      <c r="B1417" t="s">
        <v>13</v>
      </c>
      <c r="C1417">
        <v>5214179689</v>
      </c>
      <c r="D1417" t="s">
        <v>33</v>
      </c>
      <c r="E1417" t="s">
        <v>153</v>
      </c>
      <c r="F1417">
        <v>555134</v>
      </c>
      <c r="G1417">
        <v>53003</v>
      </c>
      <c r="H1417" t="s">
        <v>274</v>
      </c>
      <c r="I1417" s="45">
        <v>195000</v>
      </c>
      <c r="J1417" t="s">
        <v>38</v>
      </c>
      <c r="K1417" s="7">
        <v>4.9265236800000001E-2</v>
      </c>
      <c r="L1417" s="7">
        <v>4.5265067999999999</v>
      </c>
      <c r="M1417" s="7">
        <f>Tabulka2[[#This Row],[Úspora E (TJ/rok)]]*277777.777777777</f>
        <v>13684.787999999962</v>
      </c>
      <c r="N1417" s="7">
        <f>Tabulka2[[#This Row],[Úspora CO2 (tCO2/rok)]]*1000</f>
        <v>4526.5068000000001</v>
      </c>
    </row>
    <row r="1418" spans="1:14" x14ac:dyDescent="0.25">
      <c r="A1418" t="s">
        <v>9</v>
      </c>
      <c r="B1418" t="s">
        <v>13</v>
      </c>
      <c r="C1418">
        <v>5214179906</v>
      </c>
      <c r="D1418" t="s">
        <v>33</v>
      </c>
      <c r="E1418" t="s">
        <v>93</v>
      </c>
      <c r="F1418">
        <v>575062</v>
      </c>
      <c r="G1418">
        <v>53304</v>
      </c>
      <c r="H1418" t="s">
        <v>93</v>
      </c>
      <c r="I1418" s="45">
        <v>205000</v>
      </c>
      <c r="J1418" t="s">
        <v>38</v>
      </c>
      <c r="K1418" s="7">
        <v>6.5526458400000001E-2</v>
      </c>
      <c r="L1418" s="7">
        <v>6.0205934000000001</v>
      </c>
      <c r="M1418" s="7">
        <f>Tabulka2[[#This Row],[Úspora E (TJ/rok)]]*277777.777777777</f>
        <v>18201.793999999951</v>
      </c>
      <c r="N1418" s="7">
        <f>Tabulka2[[#This Row],[Úspora CO2 (tCO2/rok)]]*1000</f>
        <v>6020.5933999999997</v>
      </c>
    </row>
    <row r="1419" spans="1:14" x14ac:dyDescent="0.25">
      <c r="A1419" t="s">
        <v>9</v>
      </c>
      <c r="B1419" t="s">
        <v>13</v>
      </c>
      <c r="C1419">
        <v>5214180010</v>
      </c>
      <c r="D1419" t="s">
        <v>33</v>
      </c>
      <c r="E1419" t="s">
        <v>153</v>
      </c>
      <c r="F1419">
        <v>555134</v>
      </c>
      <c r="G1419">
        <v>53006</v>
      </c>
      <c r="H1419" t="s">
        <v>159</v>
      </c>
      <c r="I1419" s="45">
        <v>181500</v>
      </c>
      <c r="J1419" t="s">
        <v>38</v>
      </c>
      <c r="K1419" s="7">
        <v>3.81191616E-2</v>
      </c>
      <c r="L1419" s="7">
        <v>3.5024015999999998</v>
      </c>
      <c r="M1419" s="7">
        <f>Tabulka2[[#This Row],[Úspora E (TJ/rok)]]*277777.777777777</f>
        <v>10588.65599999997</v>
      </c>
      <c r="N1419" s="7">
        <f>Tabulka2[[#This Row],[Úspora CO2 (tCO2/rok)]]*1000</f>
        <v>3502.4015999999997</v>
      </c>
    </row>
    <row r="1420" spans="1:14" x14ac:dyDescent="0.25">
      <c r="A1420" t="s">
        <v>9</v>
      </c>
      <c r="B1420" t="s">
        <v>13</v>
      </c>
      <c r="C1420">
        <v>5214180120</v>
      </c>
      <c r="D1420" t="s">
        <v>33</v>
      </c>
      <c r="E1420" t="s">
        <v>153</v>
      </c>
      <c r="F1420">
        <v>555134</v>
      </c>
      <c r="G1420">
        <v>53003</v>
      </c>
      <c r="H1420" t="s">
        <v>157</v>
      </c>
      <c r="I1420" s="45">
        <v>198800</v>
      </c>
      <c r="J1420" t="s">
        <v>38</v>
      </c>
      <c r="K1420" s="7">
        <v>4.49697456E-2</v>
      </c>
      <c r="L1420" s="7">
        <v>4.1318356000000005</v>
      </c>
      <c r="M1420" s="7">
        <f>Tabulka2[[#This Row],[Úspora E (TJ/rok)]]*277777.777777777</f>
        <v>12491.595999999965</v>
      </c>
      <c r="N1420" s="7">
        <f>Tabulka2[[#This Row],[Úspora CO2 (tCO2/rok)]]*1000</f>
        <v>4131.8356000000003</v>
      </c>
    </row>
    <row r="1421" spans="1:14" x14ac:dyDescent="0.25">
      <c r="A1421" t="s">
        <v>9</v>
      </c>
      <c r="B1421" t="s">
        <v>13</v>
      </c>
      <c r="C1421">
        <v>5214180138</v>
      </c>
      <c r="D1421" t="s">
        <v>33</v>
      </c>
      <c r="E1421" t="s">
        <v>153</v>
      </c>
      <c r="F1421">
        <v>555134</v>
      </c>
      <c r="G1421">
        <v>53003</v>
      </c>
      <c r="H1421" t="s">
        <v>155</v>
      </c>
      <c r="I1421" s="45">
        <v>205000</v>
      </c>
      <c r="J1421" t="s">
        <v>38</v>
      </c>
      <c r="K1421" s="7">
        <v>8.449309440000001E-2</v>
      </c>
      <c r="L1421" s="7">
        <v>7.763254400000001</v>
      </c>
      <c r="M1421" s="7">
        <f>Tabulka2[[#This Row],[Úspora E (TJ/rok)]]*277777.777777777</f>
        <v>23470.303999999938</v>
      </c>
      <c r="N1421" s="7">
        <f>Tabulka2[[#This Row],[Úspora CO2 (tCO2/rok)]]*1000</f>
        <v>7763.2544000000007</v>
      </c>
    </row>
    <row r="1422" spans="1:14" x14ac:dyDescent="0.25">
      <c r="A1422" t="s">
        <v>9</v>
      </c>
      <c r="B1422" t="s">
        <v>13</v>
      </c>
      <c r="C1422">
        <v>5214180322</v>
      </c>
      <c r="D1422" t="s">
        <v>33</v>
      </c>
      <c r="E1422" t="s">
        <v>69</v>
      </c>
      <c r="F1422">
        <v>572896</v>
      </c>
      <c r="G1422">
        <v>53341</v>
      </c>
      <c r="H1422" t="s">
        <v>69</v>
      </c>
      <c r="I1422" s="45">
        <v>275000</v>
      </c>
      <c r="J1422" t="s">
        <v>40</v>
      </c>
      <c r="K1422" s="7">
        <v>5.17772736E-2</v>
      </c>
      <c r="L1422" s="7">
        <v>4.7573136000000007</v>
      </c>
      <c r="M1422" s="7">
        <f>Tabulka2[[#This Row],[Úspora E (TJ/rok)]]*277777.777777777</f>
        <v>14382.575999999959</v>
      </c>
      <c r="N1422" s="7">
        <f>Tabulka2[[#This Row],[Úspora CO2 (tCO2/rok)]]*1000</f>
        <v>4757.3136000000004</v>
      </c>
    </row>
    <row r="1423" spans="1:14" x14ac:dyDescent="0.25">
      <c r="A1423" t="s">
        <v>9</v>
      </c>
      <c r="B1423" t="s">
        <v>13</v>
      </c>
      <c r="C1423">
        <v>5214180437</v>
      </c>
      <c r="D1423" t="s">
        <v>33</v>
      </c>
      <c r="E1423" t="s">
        <v>153</v>
      </c>
      <c r="F1423">
        <v>555134</v>
      </c>
      <c r="G1423">
        <v>53003</v>
      </c>
      <c r="H1423" t="s">
        <v>274</v>
      </c>
      <c r="I1423" s="45">
        <v>275000</v>
      </c>
      <c r="J1423" t="s">
        <v>40</v>
      </c>
      <c r="K1423" s="7">
        <v>6.2686634399999996E-2</v>
      </c>
      <c r="L1423" s="7">
        <v>5.7596693999999999</v>
      </c>
      <c r="M1423" s="7">
        <f>Tabulka2[[#This Row],[Úspora E (TJ/rok)]]*277777.777777777</f>
        <v>17412.953999999951</v>
      </c>
      <c r="N1423" s="7">
        <f>Tabulka2[[#This Row],[Úspora CO2 (tCO2/rok)]]*1000</f>
        <v>5759.6693999999998</v>
      </c>
    </row>
    <row r="1424" spans="1:14" x14ac:dyDescent="0.25">
      <c r="A1424" t="s">
        <v>9</v>
      </c>
      <c r="B1424" t="s">
        <v>13</v>
      </c>
      <c r="C1424">
        <v>5214180439</v>
      </c>
      <c r="D1424" t="s">
        <v>33</v>
      </c>
      <c r="E1424" t="s">
        <v>153</v>
      </c>
      <c r="F1424">
        <v>555134</v>
      </c>
      <c r="G1424">
        <v>53003</v>
      </c>
      <c r="H1424" t="s">
        <v>155</v>
      </c>
      <c r="I1424" s="45">
        <v>100000</v>
      </c>
      <c r="J1424" t="s">
        <v>41</v>
      </c>
      <c r="K1424" s="7">
        <v>-1.8453976737004631E-2</v>
      </c>
      <c r="L1424" s="7">
        <v>-2.483918599964591</v>
      </c>
      <c r="M1424" s="7">
        <f>Tabulka2[[#This Row],[Úspora E (TJ/rok)]]*277777.777777777</f>
        <v>-5126.104649167939</v>
      </c>
      <c r="N1424" s="7">
        <f>Tabulka2[[#This Row],[Úspora CO2 (tCO2/rok)]]*1000</f>
        <v>-2483.9185999645911</v>
      </c>
    </row>
    <row r="1425" spans="1:14" x14ac:dyDescent="0.25">
      <c r="A1425" t="s">
        <v>9</v>
      </c>
      <c r="B1425" t="s">
        <v>13</v>
      </c>
      <c r="C1425">
        <v>5214180852</v>
      </c>
      <c r="D1425" t="s">
        <v>33</v>
      </c>
      <c r="E1425" t="s">
        <v>153</v>
      </c>
      <c r="F1425">
        <v>555134</v>
      </c>
      <c r="G1425">
        <v>53002</v>
      </c>
      <c r="H1425" t="s">
        <v>173</v>
      </c>
      <c r="I1425" s="45">
        <v>195600</v>
      </c>
      <c r="J1425" t="s">
        <v>38</v>
      </c>
      <c r="K1425" s="7">
        <v>5.3077377600000003E-2</v>
      </c>
      <c r="L1425" s="7">
        <v>4.8767676</v>
      </c>
      <c r="M1425" s="7">
        <f>Tabulka2[[#This Row],[Úspora E (TJ/rok)]]*277777.777777777</f>
        <v>14743.715999999959</v>
      </c>
      <c r="N1425" s="7">
        <f>Tabulka2[[#This Row],[Úspora CO2 (tCO2/rok)]]*1000</f>
        <v>4876.7676000000001</v>
      </c>
    </row>
    <row r="1426" spans="1:14" x14ac:dyDescent="0.25">
      <c r="A1426" t="s">
        <v>9</v>
      </c>
      <c r="B1426" t="s">
        <v>13</v>
      </c>
      <c r="C1426">
        <v>5214180923</v>
      </c>
      <c r="D1426" t="s">
        <v>33</v>
      </c>
      <c r="E1426" t="s">
        <v>227</v>
      </c>
      <c r="F1426">
        <v>575640</v>
      </c>
      <c r="G1426">
        <v>53304</v>
      </c>
      <c r="H1426" t="s">
        <v>227</v>
      </c>
      <c r="I1426" s="45">
        <v>205000</v>
      </c>
      <c r="J1426" t="s">
        <v>38</v>
      </c>
      <c r="K1426" s="7">
        <v>7.2137800799999999E-2</v>
      </c>
      <c r="L1426" s="7">
        <v>6.6280457999999998</v>
      </c>
      <c r="M1426" s="7">
        <f>Tabulka2[[#This Row],[Úspora E (TJ/rok)]]*277777.777777777</f>
        <v>20038.277999999944</v>
      </c>
      <c r="N1426" s="7">
        <f>Tabulka2[[#This Row],[Úspora CO2 (tCO2/rok)]]*1000</f>
        <v>6628.0457999999999</v>
      </c>
    </row>
    <row r="1427" spans="1:14" x14ac:dyDescent="0.25">
      <c r="A1427" t="s">
        <v>9</v>
      </c>
      <c r="B1427" t="s">
        <v>13</v>
      </c>
      <c r="C1427">
        <v>5214180957</v>
      </c>
      <c r="D1427" t="s">
        <v>33</v>
      </c>
      <c r="E1427" t="s">
        <v>153</v>
      </c>
      <c r="F1427">
        <v>555134</v>
      </c>
      <c r="G1427">
        <v>53003</v>
      </c>
      <c r="H1427" t="s">
        <v>274</v>
      </c>
      <c r="I1427" s="45">
        <v>205000</v>
      </c>
      <c r="J1427" t="s">
        <v>38</v>
      </c>
      <c r="K1427" s="7">
        <v>8.5232347200000003E-2</v>
      </c>
      <c r="L1427" s="7">
        <v>7.8311771999999999</v>
      </c>
      <c r="M1427" s="7">
        <f>Tabulka2[[#This Row],[Úspora E (TJ/rok)]]*277777.777777777</f>
        <v>23675.651999999933</v>
      </c>
      <c r="N1427" s="7">
        <f>Tabulka2[[#This Row],[Úspora CO2 (tCO2/rok)]]*1000</f>
        <v>7831.1772000000001</v>
      </c>
    </row>
    <row r="1428" spans="1:14" x14ac:dyDescent="0.25">
      <c r="A1428" t="s">
        <v>9</v>
      </c>
      <c r="B1428" t="s">
        <v>13</v>
      </c>
      <c r="C1428">
        <v>5214181040</v>
      </c>
      <c r="D1428" t="s">
        <v>33</v>
      </c>
      <c r="E1428" t="s">
        <v>217</v>
      </c>
      <c r="F1428">
        <v>575534</v>
      </c>
      <c r="G1428">
        <v>53352</v>
      </c>
      <c r="H1428" t="s">
        <v>217</v>
      </c>
      <c r="I1428" s="45">
        <v>50000</v>
      </c>
      <c r="J1428" t="s">
        <v>68</v>
      </c>
      <c r="K1428" s="7">
        <v>5.2507292110874192E-3</v>
      </c>
      <c r="L1428" s="7">
        <v>-6.5550688886993502E-2</v>
      </c>
      <c r="M1428" s="7">
        <f>Tabulka2[[#This Row],[Úspora E (TJ/rok)]]*277777.777777777</f>
        <v>1458.5358919687235</v>
      </c>
      <c r="N1428" s="7">
        <f>Tabulka2[[#This Row],[Úspora CO2 (tCO2/rok)]]*1000</f>
        <v>-65.550688886993498</v>
      </c>
    </row>
    <row r="1429" spans="1:14" x14ac:dyDescent="0.25">
      <c r="A1429" t="s">
        <v>9</v>
      </c>
      <c r="B1429" t="s">
        <v>13</v>
      </c>
      <c r="C1429">
        <v>5214181194</v>
      </c>
      <c r="D1429" t="s">
        <v>33</v>
      </c>
      <c r="E1429" t="s">
        <v>67</v>
      </c>
      <c r="F1429">
        <v>574864</v>
      </c>
      <c r="G1429">
        <v>53332</v>
      </c>
      <c r="H1429" t="s">
        <v>67</v>
      </c>
      <c r="I1429" s="45">
        <v>205000</v>
      </c>
      <c r="J1429" t="s">
        <v>38</v>
      </c>
      <c r="K1429" s="7">
        <v>7.9830503999999997E-2</v>
      </c>
      <c r="L1429" s="7">
        <v>7.3348539999999991</v>
      </c>
      <c r="M1429" s="7">
        <f>Tabulka2[[#This Row],[Úspora E (TJ/rok)]]*277777.777777777</f>
        <v>22175.139999999938</v>
      </c>
      <c r="N1429" s="7">
        <f>Tabulka2[[#This Row],[Úspora CO2 (tCO2/rok)]]*1000</f>
        <v>7334.8539999999994</v>
      </c>
    </row>
    <row r="1430" spans="1:14" x14ac:dyDescent="0.25">
      <c r="A1430" t="s">
        <v>9</v>
      </c>
      <c r="B1430" t="s">
        <v>13</v>
      </c>
      <c r="C1430">
        <v>5214181222</v>
      </c>
      <c r="D1430" t="s">
        <v>33</v>
      </c>
      <c r="E1430" t="s">
        <v>226</v>
      </c>
      <c r="F1430">
        <v>575593</v>
      </c>
      <c r="G1430">
        <v>53354</v>
      </c>
      <c r="H1430" t="s">
        <v>226</v>
      </c>
      <c r="I1430" s="45">
        <v>205000</v>
      </c>
      <c r="J1430" t="s">
        <v>38</v>
      </c>
      <c r="K1430" s="7">
        <v>7.2213242400000002E-2</v>
      </c>
      <c r="L1430" s="7">
        <v>6.6349773999999995</v>
      </c>
      <c r="M1430" s="7">
        <f>Tabulka2[[#This Row],[Úspora E (TJ/rok)]]*277777.777777777</f>
        <v>20059.233999999946</v>
      </c>
      <c r="N1430" s="7">
        <f>Tabulka2[[#This Row],[Úspora CO2 (tCO2/rok)]]*1000</f>
        <v>6634.9773999999998</v>
      </c>
    </row>
    <row r="1431" spans="1:14" x14ac:dyDescent="0.25">
      <c r="A1431" t="s">
        <v>9</v>
      </c>
      <c r="B1431" t="s">
        <v>13</v>
      </c>
      <c r="C1431">
        <v>5214181272</v>
      </c>
      <c r="D1431" t="s">
        <v>33</v>
      </c>
      <c r="E1431" t="s">
        <v>75</v>
      </c>
      <c r="F1431">
        <v>574899</v>
      </c>
      <c r="G1431">
        <v>53303</v>
      </c>
      <c r="H1431" t="s">
        <v>75</v>
      </c>
      <c r="I1431" s="45">
        <v>245000</v>
      </c>
      <c r="J1431" t="s">
        <v>40</v>
      </c>
      <c r="K1431" s="7">
        <v>7.1496921599999999E-2</v>
      </c>
      <c r="L1431" s="7">
        <v>6.5691616000000002</v>
      </c>
      <c r="M1431" s="7">
        <f>Tabulka2[[#This Row],[Úspora E (TJ/rok)]]*277777.777777777</f>
        <v>19860.255999999943</v>
      </c>
      <c r="N1431" s="7">
        <f>Tabulka2[[#This Row],[Úspora CO2 (tCO2/rok)]]*1000</f>
        <v>6569.1616000000004</v>
      </c>
    </row>
    <row r="1432" spans="1:14" x14ac:dyDescent="0.25">
      <c r="A1432" t="s">
        <v>9</v>
      </c>
      <c r="B1432" t="s">
        <v>13</v>
      </c>
      <c r="C1432">
        <v>5214181562</v>
      </c>
      <c r="D1432" t="s">
        <v>33</v>
      </c>
      <c r="E1432" t="s">
        <v>92</v>
      </c>
      <c r="F1432">
        <v>575046</v>
      </c>
      <c r="G1432">
        <v>53352</v>
      </c>
      <c r="H1432" t="s">
        <v>92</v>
      </c>
      <c r="I1432" s="45">
        <v>205000</v>
      </c>
      <c r="J1432" t="s">
        <v>38</v>
      </c>
      <c r="K1432" s="7">
        <v>6.5224223999999997E-2</v>
      </c>
      <c r="L1432" s="7">
        <v>5.9928239999999997</v>
      </c>
      <c r="M1432" s="7">
        <f>Tabulka2[[#This Row],[Úspora E (TJ/rok)]]*277777.777777777</f>
        <v>18117.839999999949</v>
      </c>
      <c r="N1432" s="7">
        <f>Tabulka2[[#This Row],[Úspora CO2 (tCO2/rok)]]*1000</f>
        <v>5992.8239999999996</v>
      </c>
    </row>
    <row r="1433" spans="1:14" x14ac:dyDescent="0.25">
      <c r="A1433" t="s">
        <v>9</v>
      </c>
      <c r="B1433" t="s">
        <v>13</v>
      </c>
      <c r="C1433">
        <v>5214181716</v>
      </c>
      <c r="D1433" t="s">
        <v>33</v>
      </c>
      <c r="E1433" t="s">
        <v>153</v>
      </c>
      <c r="F1433">
        <v>555134</v>
      </c>
      <c r="G1433">
        <v>53006</v>
      </c>
      <c r="H1433" t="s">
        <v>159</v>
      </c>
      <c r="I1433" s="45">
        <v>205000</v>
      </c>
      <c r="J1433" t="s">
        <v>38</v>
      </c>
      <c r="K1433" s="7">
        <v>5.9272293600000005E-2</v>
      </c>
      <c r="L1433" s="7">
        <v>5.4459586</v>
      </c>
      <c r="M1433" s="7">
        <f>Tabulka2[[#This Row],[Úspora E (TJ/rok)]]*277777.777777777</f>
        <v>16464.525999999954</v>
      </c>
      <c r="N1433" s="7">
        <f>Tabulka2[[#This Row],[Úspora CO2 (tCO2/rok)]]*1000</f>
        <v>5445.9585999999999</v>
      </c>
    </row>
    <row r="1434" spans="1:14" x14ac:dyDescent="0.25">
      <c r="A1434" t="s">
        <v>9</v>
      </c>
      <c r="B1434" t="s">
        <v>13</v>
      </c>
      <c r="C1434">
        <v>5214181770</v>
      </c>
      <c r="D1434" t="s">
        <v>33</v>
      </c>
      <c r="E1434" t="s">
        <v>85</v>
      </c>
      <c r="F1434">
        <v>574953</v>
      </c>
      <c r="G1434">
        <v>53305</v>
      </c>
      <c r="H1434" t="s">
        <v>85</v>
      </c>
      <c r="I1434" s="45">
        <v>205000</v>
      </c>
      <c r="J1434" t="s">
        <v>38</v>
      </c>
      <c r="K1434" s="7">
        <v>6.7862807999999997E-2</v>
      </c>
      <c r="L1434" s="7">
        <v>6.235258</v>
      </c>
      <c r="M1434" s="7">
        <f>Tabulka2[[#This Row],[Úspora E (TJ/rok)]]*277777.777777777</f>
        <v>18850.779999999944</v>
      </c>
      <c r="N1434" s="7">
        <f>Tabulka2[[#This Row],[Úspora CO2 (tCO2/rok)]]*1000</f>
        <v>6235.2579999999998</v>
      </c>
    </row>
    <row r="1435" spans="1:14" x14ac:dyDescent="0.25">
      <c r="A1435" t="s">
        <v>9</v>
      </c>
      <c r="B1435" t="s">
        <v>13</v>
      </c>
      <c r="C1435">
        <v>5214181773</v>
      </c>
      <c r="D1435" t="s">
        <v>33</v>
      </c>
      <c r="E1435" t="s">
        <v>259</v>
      </c>
      <c r="F1435">
        <v>572888</v>
      </c>
      <c r="G1435">
        <v>53304</v>
      </c>
      <c r="H1435" t="s">
        <v>259</v>
      </c>
      <c r="I1435" s="45">
        <v>205000</v>
      </c>
      <c r="J1435" t="s">
        <v>38</v>
      </c>
      <c r="K1435" s="7">
        <v>7.3026064799999998E-2</v>
      </c>
      <c r="L1435" s="7">
        <v>6.7096598000000007</v>
      </c>
      <c r="M1435" s="7">
        <f>Tabulka2[[#This Row],[Úspora E (TJ/rok)]]*277777.777777777</f>
        <v>20285.017999999942</v>
      </c>
      <c r="N1435" s="7">
        <f>Tabulka2[[#This Row],[Úspora CO2 (tCO2/rok)]]*1000</f>
        <v>6709.6598000000004</v>
      </c>
    </row>
    <row r="1436" spans="1:14" x14ac:dyDescent="0.25">
      <c r="A1436" t="s">
        <v>9</v>
      </c>
      <c r="B1436" t="s">
        <v>13</v>
      </c>
      <c r="C1436">
        <v>5214181875</v>
      </c>
      <c r="D1436" t="s">
        <v>33</v>
      </c>
      <c r="E1436" t="s">
        <v>153</v>
      </c>
      <c r="F1436">
        <v>555134</v>
      </c>
      <c r="G1436">
        <v>53002</v>
      </c>
      <c r="H1436" t="s">
        <v>274</v>
      </c>
      <c r="I1436" s="45">
        <v>275000</v>
      </c>
      <c r="J1436" t="s">
        <v>40</v>
      </c>
      <c r="K1436" s="7">
        <v>8.2921456799999987E-2</v>
      </c>
      <c r="L1436" s="7">
        <v>7.6188517999999998</v>
      </c>
      <c r="M1436" s="7">
        <f>Tabulka2[[#This Row],[Úspora E (TJ/rok)]]*277777.777777777</f>
        <v>23033.737999999932</v>
      </c>
      <c r="N1436" s="7">
        <f>Tabulka2[[#This Row],[Úspora CO2 (tCO2/rok)]]*1000</f>
        <v>7618.8517999999995</v>
      </c>
    </row>
    <row r="1437" spans="1:14" x14ac:dyDescent="0.25">
      <c r="A1437" t="s">
        <v>9</v>
      </c>
      <c r="B1437" t="s">
        <v>13</v>
      </c>
      <c r="C1437">
        <v>5214181899</v>
      </c>
      <c r="D1437" t="s">
        <v>33</v>
      </c>
      <c r="E1437" t="s">
        <v>153</v>
      </c>
      <c r="F1437">
        <v>555134</v>
      </c>
      <c r="G1437">
        <v>53006</v>
      </c>
      <c r="H1437" t="s">
        <v>159</v>
      </c>
      <c r="I1437" s="45">
        <v>205000</v>
      </c>
      <c r="J1437" t="s">
        <v>38</v>
      </c>
      <c r="K1437" s="7">
        <v>5.7504470400000007E-2</v>
      </c>
      <c r="L1437" s="7">
        <v>5.283530400000001</v>
      </c>
      <c r="M1437" s="7">
        <f>Tabulka2[[#This Row],[Úspora E (TJ/rok)]]*277777.777777777</f>
        <v>15973.463999999956</v>
      </c>
      <c r="N1437" s="7">
        <f>Tabulka2[[#This Row],[Úspora CO2 (tCO2/rok)]]*1000</f>
        <v>5283.5304000000006</v>
      </c>
    </row>
    <row r="1438" spans="1:14" x14ac:dyDescent="0.25">
      <c r="A1438" t="s">
        <v>9</v>
      </c>
      <c r="B1438" t="s">
        <v>13</v>
      </c>
      <c r="C1438">
        <v>5214182047</v>
      </c>
      <c r="D1438" t="s">
        <v>33</v>
      </c>
      <c r="E1438" t="s">
        <v>75</v>
      </c>
      <c r="F1438">
        <v>574899</v>
      </c>
      <c r="G1438">
        <v>53002</v>
      </c>
      <c r="H1438" t="s">
        <v>283</v>
      </c>
      <c r="I1438" s="45">
        <v>181500</v>
      </c>
      <c r="J1438" t="s">
        <v>38</v>
      </c>
      <c r="K1438" s="7">
        <v>4.1299876800000003E-2</v>
      </c>
      <c r="L1438" s="7">
        <v>3.7946467999999998</v>
      </c>
      <c r="M1438" s="7">
        <f>Tabulka2[[#This Row],[Úspora E (TJ/rok)]]*277777.777777777</f>
        <v>11472.187999999969</v>
      </c>
      <c r="N1438" s="7">
        <f>Tabulka2[[#This Row],[Úspora CO2 (tCO2/rok)]]*1000</f>
        <v>3794.6468</v>
      </c>
    </row>
    <row r="1439" spans="1:14" x14ac:dyDescent="0.25">
      <c r="A1439" t="s">
        <v>9</v>
      </c>
      <c r="B1439" t="s">
        <v>13</v>
      </c>
      <c r="C1439">
        <v>5214182394</v>
      </c>
      <c r="D1439" t="s">
        <v>33</v>
      </c>
      <c r="E1439" t="s">
        <v>153</v>
      </c>
      <c r="F1439">
        <v>555134</v>
      </c>
      <c r="G1439">
        <v>53333</v>
      </c>
      <c r="H1439" t="s">
        <v>156</v>
      </c>
      <c r="I1439" s="45">
        <v>188500</v>
      </c>
      <c r="J1439" t="s">
        <v>38</v>
      </c>
      <c r="K1439" s="7">
        <v>4.7706984000000001E-2</v>
      </c>
      <c r="L1439" s="7">
        <v>4.3833339999999996</v>
      </c>
      <c r="M1439" s="7">
        <f>Tabulka2[[#This Row],[Úspora E (TJ/rok)]]*277777.777777777</f>
        <v>13251.939999999962</v>
      </c>
      <c r="N1439" s="7">
        <f>Tabulka2[[#This Row],[Úspora CO2 (tCO2/rok)]]*1000</f>
        <v>4383.3339999999998</v>
      </c>
    </row>
    <row r="1440" spans="1:14" x14ac:dyDescent="0.25">
      <c r="A1440" t="s">
        <v>9</v>
      </c>
      <c r="B1440" t="s">
        <v>13</v>
      </c>
      <c r="C1440">
        <v>5214182411</v>
      </c>
      <c r="D1440" t="s">
        <v>33</v>
      </c>
      <c r="E1440" t="s">
        <v>153</v>
      </c>
      <c r="F1440">
        <v>555134</v>
      </c>
      <c r="G1440">
        <v>53006</v>
      </c>
      <c r="H1440" t="s">
        <v>159</v>
      </c>
      <c r="I1440" s="45">
        <v>205000</v>
      </c>
      <c r="J1440" t="s">
        <v>38</v>
      </c>
      <c r="K1440" s="7">
        <v>0.1046916</v>
      </c>
      <c r="L1440" s="7">
        <v>9.6190999999999995</v>
      </c>
      <c r="M1440" s="7">
        <f>Tabulka2[[#This Row],[Úspora E (TJ/rok)]]*277777.777777777</f>
        <v>29080.999999999916</v>
      </c>
      <c r="N1440" s="7">
        <f>Tabulka2[[#This Row],[Úspora CO2 (tCO2/rok)]]*1000</f>
        <v>9619.1</v>
      </c>
    </row>
    <row r="1441" spans="1:14" x14ac:dyDescent="0.25">
      <c r="A1441" t="s">
        <v>9</v>
      </c>
      <c r="B1441" t="s">
        <v>13</v>
      </c>
      <c r="C1441">
        <v>5214182683</v>
      </c>
      <c r="D1441" t="s">
        <v>33</v>
      </c>
      <c r="E1441" t="s">
        <v>121</v>
      </c>
      <c r="F1441">
        <v>575372</v>
      </c>
      <c r="G1441">
        <v>53002</v>
      </c>
      <c r="H1441" t="s">
        <v>121</v>
      </c>
      <c r="I1441" s="45">
        <v>121832.7</v>
      </c>
      <c r="J1441" t="s">
        <v>64</v>
      </c>
      <c r="K1441" s="7">
        <v>0.18919728</v>
      </c>
      <c r="L1441" s="7">
        <v>10.195631200000081</v>
      </c>
      <c r="M1441" s="7">
        <f>Tabulka2[[#This Row],[Úspora E (TJ/rok)]]*277777.777777777</f>
        <v>52554.79999999985</v>
      </c>
      <c r="N1441" s="7">
        <f>Tabulka2[[#This Row],[Úspora CO2 (tCO2/rok)]]*1000</f>
        <v>10195.631200000082</v>
      </c>
    </row>
    <row r="1442" spans="1:14" x14ac:dyDescent="0.25">
      <c r="A1442" t="s">
        <v>9</v>
      </c>
      <c r="B1442" t="s">
        <v>13</v>
      </c>
      <c r="C1442">
        <v>5214182715</v>
      </c>
      <c r="D1442" t="s">
        <v>33</v>
      </c>
      <c r="E1442" t="s">
        <v>153</v>
      </c>
      <c r="F1442">
        <v>555134</v>
      </c>
      <c r="G1442">
        <v>53002</v>
      </c>
      <c r="H1442" t="s">
        <v>275</v>
      </c>
      <c r="I1442" s="45">
        <v>205000</v>
      </c>
      <c r="J1442" t="s">
        <v>38</v>
      </c>
      <c r="K1442" s="7">
        <v>8.8980278400000001E-2</v>
      </c>
      <c r="L1442" s="7">
        <v>8.1755384000000006</v>
      </c>
      <c r="M1442" s="7">
        <f>Tabulka2[[#This Row],[Úspora E (TJ/rok)]]*277777.777777777</f>
        <v>24716.74399999993</v>
      </c>
      <c r="N1442" s="7">
        <f>Tabulka2[[#This Row],[Úspora CO2 (tCO2/rok)]]*1000</f>
        <v>8175.5384000000004</v>
      </c>
    </row>
    <row r="1443" spans="1:14" x14ac:dyDescent="0.25">
      <c r="A1443" t="s">
        <v>9</v>
      </c>
      <c r="B1443" t="s">
        <v>13</v>
      </c>
      <c r="C1443">
        <v>5214182748</v>
      </c>
      <c r="D1443" t="s">
        <v>33</v>
      </c>
      <c r="E1443" t="s">
        <v>153</v>
      </c>
      <c r="F1443">
        <v>555134</v>
      </c>
      <c r="G1443">
        <v>53003</v>
      </c>
      <c r="H1443" t="s">
        <v>157</v>
      </c>
      <c r="I1443" s="45">
        <v>245000</v>
      </c>
      <c r="J1443" t="s">
        <v>40</v>
      </c>
      <c r="K1443" s="7">
        <v>7.1472211199999997E-2</v>
      </c>
      <c r="L1443" s="7">
        <v>6.5668911999999997</v>
      </c>
      <c r="M1443" s="7">
        <f>Tabulka2[[#This Row],[Úspora E (TJ/rok)]]*277777.777777777</f>
        <v>19853.391999999942</v>
      </c>
      <c r="N1443" s="7">
        <f>Tabulka2[[#This Row],[Úspora CO2 (tCO2/rok)]]*1000</f>
        <v>6566.8912</v>
      </c>
    </row>
    <row r="1444" spans="1:14" x14ac:dyDescent="0.25">
      <c r="A1444" t="s">
        <v>9</v>
      </c>
      <c r="B1444" t="s">
        <v>13</v>
      </c>
      <c r="C1444">
        <v>5214182790</v>
      </c>
      <c r="D1444" t="s">
        <v>33</v>
      </c>
      <c r="E1444" t="s">
        <v>223</v>
      </c>
      <c r="F1444">
        <v>575577</v>
      </c>
      <c r="G1444">
        <v>53304</v>
      </c>
      <c r="H1444" t="s">
        <v>224</v>
      </c>
      <c r="I1444" s="45">
        <v>77200</v>
      </c>
      <c r="J1444" t="s">
        <v>38</v>
      </c>
      <c r="K1444" s="7">
        <v>3.14803944E-2</v>
      </c>
      <c r="L1444" s="7">
        <v>2.8924294000000002</v>
      </c>
      <c r="M1444" s="7">
        <f>Tabulka2[[#This Row],[Úspora E (TJ/rok)]]*277777.777777777</f>
        <v>8744.5539999999746</v>
      </c>
      <c r="N1444" s="7">
        <f>Tabulka2[[#This Row],[Úspora CO2 (tCO2/rok)]]*1000</f>
        <v>2892.4294</v>
      </c>
    </row>
    <row r="1445" spans="1:14" x14ac:dyDescent="0.25">
      <c r="A1445" t="s">
        <v>9</v>
      </c>
      <c r="B1445" t="s">
        <v>13</v>
      </c>
      <c r="C1445">
        <v>5214182918</v>
      </c>
      <c r="D1445" t="s">
        <v>33</v>
      </c>
      <c r="E1445" t="s">
        <v>153</v>
      </c>
      <c r="F1445">
        <v>555134</v>
      </c>
      <c r="G1445">
        <v>53002</v>
      </c>
      <c r="H1445" t="s">
        <v>275</v>
      </c>
      <c r="I1445" s="45">
        <v>376592.88</v>
      </c>
      <c r="J1445" t="s">
        <v>82</v>
      </c>
      <c r="K1445" s="7">
        <v>0.22744742975999993</v>
      </c>
      <c r="L1445" s="7">
        <v>12.256889270400094</v>
      </c>
      <c r="M1445" s="7">
        <f>Tabulka2[[#This Row],[Úspora E (TJ/rok)]]*277777.777777777</f>
        <v>63179.841599999803</v>
      </c>
      <c r="N1445" s="7">
        <f>Tabulka2[[#This Row],[Úspora CO2 (tCO2/rok)]]*1000</f>
        <v>12256.889270400094</v>
      </c>
    </row>
    <row r="1446" spans="1:14" x14ac:dyDescent="0.25">
      <c r="A1446" t="s">
        <v>9</v>
      </c>
      <c r="B1446" t="s">
        <v>13</v>
      </c>
      <c r="C1446">
        <v>5214183034</v>
      </c>
      <c r="D1446" t="s">
        <v>33</v>
      </c>
      <c r="E1446" t="s">
        <v>153</v>
      </c>
      <c r="F1446">
        <v>555134</v>
      </c>
      <c r="G1446">
        <v>53003</v>
      </c>
      <c r="H1446" t="s">
        <v>166</v>
      </c>
      <c r="I1446" s="45">
        <v>205000</v>
      </c>
      <c r="J1446" t="s">
        <v>38</v>
      </c>
      <c r="K1446" s="7">
        <v>6.2424554399999999E-2</v>
      </c>
      <c r="L1446" s="7">
        <v>5.7355894000000003</v>
      </c>
      <c r="M1446" s="7">
        <f>Tabulka2[[#This Row],[Úspora E (TJ/rok)]]*277777.777777777</f>
        <v>17340.153999999951</v>
      </c>
      <c r="N1446" s="7">
        <f>Tabulka2[[#This Row],[Úspora CO2 (tCO2/rok)]]*1000</f>
        <v>5735.5893999999998</v>
      </c>
    </row>
    <row r="1447" spans="1:14" x14ac:dyDescent="0.25">
      <c r="A1447" t="s">
        <v>9</v>
      </c>
      <c r="B1447" t="s">
        <v>13</v>
      </c>
      <c r="C1447">
        <v>5214183079</v>
      </c>
      <c r="D1447" t="s">
        <v>33</v>
      </c>
      <c r="E1447" t="s">
        <v>153</v>
      </c>
      <c r="F1447">
        <v>555134</v>
      </c>
      <c r="G1447">
        <v>53002</v>
      </c>
      <c r="H1447" t="s">
        <v>167</v>
      </c>
      <c r="I1447" s="45">
        <v>205000</v>
      </c>
      <c r="J1447" t="s">
        <v>38</v>
      </c>
      <c r="K1447" s="7">
        <v>7.9290712799999996E-2</v>
      </c>
      <c r="L1447" s="7">
        <v>7.2852577999999992</v>
      </c>
      <c r="M1447" s="7">
        <f>Tabulka2[[#This Row],[Úspora E (TJ/rok)]]*277777.777777777</f>
        <v>22025.197999999938</v>
      </c>
      <c r="N1447" s="7">
        <f>Tabulka2[[#This Row],[Úspora CO2 (tCO2/rok)]]*1000</f>
        <v>7285.2577999999994</v>
      </c>
    </row>
    <row r="1448" spans="1:14" x14ac:dyDescent="0.25">
      <c r="A1448" t="s">
        <v>9</v>
      </c>
      <c r="B1448" t="s">
        <v>13</v>
      </c>
      <c r="C1448">
        <v>5214183117</v>
      </c>
      <c r="D1448" t="s">
        <v>33</v>
      </c>
      <c r="E1448" t="s">
        <v>244</v>
      </c>
      <c r="F1448">
        <v>575682</v>
      </c>
      <c r="G1448">
        <v>53352</v>
      </c>
      <c r="H1448" t="s">
        <v>244</v>
      </c>
      <c r="I1448" s="45">
        <v>205000</v>
      </c>
      <c r="J1448" t="s">
        <v>38</v>
      </c>
      <c r="K1448" s="7">
        <v>5.3867736000000006E-2</v>
      </c>
      <c r="L1448" s="7">
        <v>4.9493860000000005</v>
      </c>
      <c r="M1448" s="7">
        <f>Tabulka2[[#This Row],[Úspora E (TJ/rok)]]*277777.777777777</f>
        <v>14963.25999999996</v>
      </c>
      <c r="N1448" s="7">
        <f>Tabulka2[[#This Row],[Úspora CO2 (tCO2/rok)]]*1000</f>
        <v>4949.3860000000004</v>
      </c>
    </row>
    <row r="1449" spans="1:14" x14ac:dyDescent="0.25">
      <c r="A1449" t="s">
        <v>9</v>
      </c>
      <c r="B1449" t="s">
        <v>13</v>
      </c>
      <c r="C1449">
        <v>5214183132</v>
      </c>
      <c r="D1449" t="s">
        <v>33</v>
      </c>
      <c r="E1449" t="s">
        <v>153</v>
      </c>
      <c r="F1449">
        <v>555134</v>
      </c>
      <c r="G1449">
        <v>53006</v>
      </c>
      <c r="H1449" t="s">
        <v>159</v>
      </c>
      <c r="I1449" s="45">
        <v>205000</v>
      </c>
      <c r="J1449" t="s">
        <v>38</v>
      </c>
      <c r="K1449" s="7">
        <v>9.9482104799999999E-2</v>
      </c>
      <c r="L1449" s="7">
        <v>9.1404498000000007</v>
      </c>
      <c r="M1449" s="7">
        <f>Tabulka2[[#This Row],[Úspora E (TJ/rok)]]*277777.777777777</f>
        <v>27633.917999999921</v>
      </c>
      <c r="N1449" s="7">
        <f>Tabulka2[[#This Row],[Úspora CO2 (tCO2/rok)]]*1000</f>
        <v>9140.4498000000003</v>
      </c>
    </row>
    <row r="1450" spans="1:14" x14ac:dyDescent="0.25">
      <c r="A1450" t="s">
        <v>9</v>
      </c>
      <c r="B1450" t="s">
        <v>13</v>
      </c>
      <c r="C1450">
        <v>5214183140</v>
      </c>
      <c r="D1450" t="s">
        <v>33</v>
      </c>
      <c r="E1450" t="s">
        <v>127</v>
      </c>
      <c r="F1450">
        <v>575399</v>
      </c>
      <c r="G1450">
        <v>53372</v>
      </c>
      <c r="H1450" t="s">
        <v>127</v>
      </c>
      <c r="I1450" s="45">
        <v>65000</v>
      </c>
      <c r="J1450" t="s">
        <v>126</v>
      </c>
      <c r="K1450" s="7">
        <v>0</v>
      </c>
      <c r="L1450" s="7">
        <v>0</v>
      </c>
      <c r="M1450" s="7">
        <f>Tabulka2[[#This Row],[Úspora E (TJ/rok)]]*277777.777777777</f>
        <v>0</v>
      </c>
      <c r="N1450" s="7">
        <f>Tabulka2[[#This Row],[Úspora CO2 (tCO2/rok)]]*1000</f>
        <v>0</v>
      </c>
    </row>
    <row r="1451" spans="1:14" x14ac:dyDescent="0.25">
      <c r="A1451" t="s">
        <v>9</v>
      </c>
      <c r="B1451" t="s">
        <v>13</v>
      </c>
      <c r="C1451">
        <v>5214183182</v>
      </c>
      <c r="D1451" t="s">
        <v>33</v>
      </c>
      <c r="E1451" t="s">
        <v>75</v>
      </c>
      <c r="F1451">
        <v>574899</v>
      </c>
      <c r="G1451">
        <v>53303</v>
      </c>
      <c r="H1451" t="s">
        <v>75</v>
      </c>
      <c r="I1451" s="45">
        <v>245000</v>
      </c>
      <c r="J1451" t="s">
        <v>40</v>
      </c>
      <c r="K1451" s="7">
        <v>8.9489649600000012E-2</v>
      </c>
      <c r="L1451" s="7">
        <v>8.2223396000000015</v>
      </c>
      <c r="M1451" s="7">
        <f>Tabulka2[[#This Row],[Úspora E (TJ/rok)]]*277777.777777777</f>
        <v>24858.235999999932</v>
      </c>
      <c r="N1451" s="7">
        <f>Tabulka2[[#This Row],[Úspora CO2 (tCO2/rok)]]*1000</f>
        <v>8222.3396000000012</v>
      </c>
    </row>
    <row r="1452" spans="1:14" x14ac:dyDescent="0.25">
      <c r="A1452" t="s">
        <v>9</v>
      </c>
      <c r="B1452" t="s">
        <v>13</v>
      </c>
      <c r="C1452">
        <v>5214183322</v>
      </c>
      <c r="D1452" t="s">
        <v>33</v>
      </c>
      <c r="E1452" t="s">
        <v>227</v>
      </c>
      <c r="F1452">
        <v>575640</v>
      </c>
      <c r="G1452">
        <v>53304</v>
      </c>
      <c r="H1452" t="s">
        <v>227</v>
      </c>
      <c r="I1452" s="45">
        <v>205000</v>
      </c>
      <c r="J1452" t="s">
        <v>38</v>
      </c>
      <c r="K1452" s="7">
        <v>9.4904409600000003E-2</v>
      </c>
      <c r="L1452" s="7">
        <v>8.7198495999999999</v>
      </c>
      <c r="M1452" s="7">
        <f>Tabulka2[[#This Row],[Úspora E (TJ/rok)]]*277777.777777777</f>
        <v>26362.335999999927</v>
      </c>
      <c r="N1452" s="7">
        <f>Tabulka2[[#This Row],[Úspora CO2 (tCO2/rok)]]*1000</f>
        <v>8719.8495999999996</v>
      </c>
    </row>
    <row r="1453" spans="1:14" x14ac:dyDescent="0.25">
      <c r="A1453" t="s">
        <v>9</v>
      </c>
      <c r="B1453" t="s">
        <v>13</v>
      </c>
      <c r="C1453">
        <v>5214183377</v>
      </c>
      <c r="D1453" t="s">
        <v>33</v>
      </c>
      <c r="E1453" t="s">
        <v>153</v>
      </c>
      <c r="F1453">
        <v>555134</v>
      </c>
      <c r="G1453">
        <v>53353</v>
      </c>
      <c r="H1453" t="s">
        <v>278</v>
      </c>
      <c r="I1453" s="45">
        <v>203262.5</v>
      </c>
      <c r="J1453" t="s">
        <v>38</v>
      </c>
      <c r="K1453" s="7">
        <v>5.6369476800000005E-2</v>
      </c>
      <c r="L1453" s="7">
        <v>5.1792467999999996</v>
      </c>
      <c r="M1453" s="7">
        <f>Tabulka2[[#This Row],[Úspora E (TJ/rok)]]*277777.777777777</f>
        <v>15658.187999999958</v>
      </c>
      <c r="N1453" s="7">
        <f>Tabulka2[[#This Row],[Úspora CO2 (tCO2/rok)]]*1000</f>
        <v>5179.2467999999999</v>
      </c>
    </row>
    <row r="1454" spans="1:14" x14ac:dyDescent="0.25">
      <c r="A1454" t="s">
        <v>9</v>
      </c>
      <c r="B1454" t="s">
        <v>13</v>
      </c>
      <c r="C1454">
        <v>5214183434</v>
      </c>
      <c r="D1454" t="s">
        <v>33</v>
      </c>
      <c r="E1454" t="s">
        <v>222</v>
      </c>
      <c r="F1454">
        <v>575569</v>
      </c>
      <c r="G1454">
        <v>53341</v>
      </c>
      <c r="H1454" t="s">
        <v>222</v>
      </c>
      <c r="I1454" s="45">
        <v>205000</v>
      </c>
      <c r="J1454" t="s">
        <v>38</v>
      </c>
      <c r="K1454" s="7">
        <v>8.8528096799999997E-2</v>
      </c>
      <c r="L1454" s="7">
        <v>8.1339917999999987</v>
      </c>
      <c r="M1454" s="7">
        <f>Tabulka2[[#This Row],[Úspora E (TJ/rok)]]*277777.777777777</f>
        <v>24591.13799999993</v>
      </c>
      <c r="N1454" s="7">
        <f>Tabulka2[[#This Row],[Úspora CO2 (tCO2/rok)]]*1000</f>
        <v>8133.9917999999989</v>
      </c>
    </row>
    <row r="1455" spans="1:14" x14ac:dyDescent="0.25">
      <c r="A1455" t="s">
        <v>9</v>
      </c>
      <c r="B1455" t="s">
        <v>13</v>
      </c>
      <c r="C1455">
        <v>5214183461</v>
      </c>
      <c r="D1455" t="s">
        <v>33</v>
      </c>
      <c r="E1455" t="s">
        <v>227</v>
      </c>
      <c r="F1455">
        <v>575640</v>
      </c>
      <c r="G1455">
        <v>53304</v>
      </c>
      <c r="H1455" t="s">
        <v>228</v>
      </c>
      <c r="I1455" s="45">
        <v>275000</v>
      </c>
      <c r="J1455" t="s">
        <v>40</v>
      </c>
      <c r="K1455" s="7">
        <v>8.25276816E-2</v>
      </c>
      <c r="L1455" s="7">
        <v>7.5826715999999994</v>
      </c>
      <c r="M1455" s="7">
        <f>Tabulka2[[#This Row],[Úspora E (TJ/rok)]]*277777.777777777</f>
        <v>22924.355999999934</v>
      </c>
      <c r="N1455" s="7">
        <f>Tabulka2[[#This Row],[Úspora CO2 (tCO2/rok)]]*1000</f>
        <v>7582.6715999999997</v>
      </c>
    </row>
    <row r="1456" spans="1:14" x14ac:dyDescent="0.25">
      <c r="A1456" t="s">
        <v>9</v>
      </c>
      <c r="B1456" t="s">
        <v>13</v>
      </c>
      <c r="C1456">
        <v>5214183483</v>
      </c>
      <c r="D1456" t="s">
        <v>33</v>
      </c>
      <c r="E1456" t="s">
        <v>153</v>
      </c>
      <c r="F1456">
        <v>555134</v>
      </c>
      <c r="G1456">
        <v>53351</v>
      </c>
      <c r="H1456" t="s">
        <v>277</v>
      </c>
      <c r="I1456" s="45">
        <v>205000</v>
      </c>
      <c r="J1456" t="s">
        <v>38</v>
      </c>
      <c r="K1456" s="7">
        <v>5.6501827200000007E-2</v>
      </c>
      <c r="L1456" s="7">
        <v>5.1914072000000004</v>
      </c>
      <c r="M1456" s="7">
        <f>Tabulka2[[#This Row],[Úspora E (TJ/rok)]]*277777.777777777</f>
        <v>15694.951999999957</v>
      </c>
      <c r="N1456" s="7">
        <f>Tabulka2[[#This Row],[Úspora CO2 (tCO2/rok)]]*1000</f>
        <v>5191.4072000000006</v>
      </c>
    </row>
    <row r="1457" spans="1:14" x14ac:dyDescent="0.25">
      <c r="A1457" t="s">
        <v>9</v>
      </c>
      <c r="B1457" t="s">
        <v>13</v>
      </c>
      <c r="C1457">
        <v>5214183537</v>
      </c>
      <c r="D1457" t="s">
        <v>33</v>
      </c>
      <c r="E1457" t="s">
        <v>153</v>
      </c>
      <c r="F1457">
        <v>555134</v>
      </c>
      <c r="G1457">
        <v>53301</v>
      </c>
      <c r="H1457" t="s">
        <v>164</v>
      </c>
      <c r="I1457" s="45">
        <v>275000</v>
      </c>
      <c r="J1457" t="s">
        <v>40</v>
      </c>
      <c r="K1457" s="7">
        <v>8.2649174400000011E-2</v>
      </c>
      <c r="L1457" s="7">
        <v>7.5938344000000004</v>
      </c>
      <c r="M1457" s="7">
        <f>Tabulka2[[#This Row],[Úspora E (TJ/rok)]]*277777.777777777</f>
        <v>22958.103999999938</v>
      </c>
      <c r="N1457" s="7">
        <f>Tabulka2[[#This Row],[Úspora CO2 (tCO2/rok)]]*1000</f>
        <v>7593.8344000000006</v>
      </c>
    </row>
    <row r="1458" spans="1:14" x14ac:dyDescent="0.25">
      <c r="A1458" t="s">
        <v>9</v>
      </c>
      <c r="B1458" t="s">
        <v>13</v>
      </c>
      <c r="C1458">
        <v>5214183668</v>
      </c>
      <c r="D1458" t="s">
        <v>33</v>
      </c>
      <c r="E1458" t="s">
        <v>244</v>
      </c>
      <c r="F1458">
        <v>575682</v>
      </c>
      <c r="G1458">
        <v>53352</v>
      </c>
      <c r="H1458" t="s">
        <v>244</v>
      </c>
      <c r="I1458" s="45">
        <v>205000</v>
      </c>
      <c r="J1458" t="s">
        <v>38</v>
      </c>
      <c r="K1458" s="7">
        <v>8.7475658400000003E-2</v>
      </c>
      <c r="L1458" s="7">
        <v>8.0372934000000011</v>
      </c>
      <c r="M1458" s="7">
        <f>Tabulka2[[#This Row],[Úspora E (TJ/rok)]]*277777.777777777</f>
        <v>24298.793999999933</v>
      </c>
      <c r="N1458" s="7">
        <f>Tabulka2[[#This Row],[Úspora CO2 (tCO2/rok)]]*1000</f>
        <v>8037.2934000000014</v>
      </c>
    </row>
    <row r="1459" spans="1:14" x14ac:dyDescent="0.25">
      <c r="A1459" t="s">
        <v>9</v>
      </c>
      <c r="B1459" t="s">
        <v>13</v>
      </c>
      <c r="C1459">
        <v>5214183813</v>
      </c>
      <c r="D1459" t="s">
        <v>33</v>
      </c>
      <c r="E1459" t="s">
        <v>153</v>
      </c>
      <c r="F1459">
        <v>555134</v>
      </c>
      <c r="G1459">
        <v>53002</v>
      </c>
      <c r="H1459" t="s">
        <v>186</v>
      </c>
      <c r="I1459" s="45">
        <v>205000</v>
      </c>
      <c r="J1459" t="s">
        <v>38</v>
      </c>
      <c r="K1459" s="7">
        <v>6.0141369600000001E-2</v>
      </c>
      <c r="L1459" s="7">
        <v>5.5258095999999997</v>
      </c>
      <c r="M1459" s="7">
        <f>Tabulka2[[#This Row],[Úspora E (TJ/rok)]]*277777.777777777</f>
        <v>16705.935999999954</v>
      </c>
      <c r="N1459" s="7">
        <f>Tabulka2[[#This Row],[Úspora CO2 (tCO2/rok)]]*1000</f>
        <v>5525.8095999999996</v>
      </c>
    </row>
    <row r="1460" spans="1:14" x14ac:dyDescent="0.25">
      <c r="A1460" t="s">
        <v>9</v>
      </c>
      <c r="B1460" t="s">
        <v>13</v>
      </c>
      <c r="C1460">
        <v>5214183894</v>
      </c>
      <c r="D1460" t="s">
        <v>33</v>
      </c>
      <c r="E1460" t="s">
        <v>153</v>
      </c>
      <c r="F1460">
        <v>555134</v>
      </c>
      <c r="G1460">
        <v>53003</v>
      </c>
      <c r="H1460" t="s">
        <v>157</v>
      </c>
      <c r="I1460" s="45">
        <v>205000</v>
      </c>
      <c r="J1460" t="s">
        <v>38</v>
      </c>
      <c r="K1460" s="7">
        <v>8.7336756000000001E-2</v>
      </c>
      <c r="L1460" s="7">
        <v>8.0245309999999996</v>
      </c>
      <c r="M1460" s="7">
        <f>Tabulka2[[#This Row],[Úspora E (TJ/rok)]]*277777.777777777</f>
        <v>24260.209999999934</v>
      </c>
      <c r="N1460" s="7">
        <f>Tabulka2[[#This Row],[Úspora CO2 (tCO2/rok)]]*1000</f>
        <v>8024.5309999999999</v>
      </c>
    </row>
    <row r="1461" spans="1:14" x14ac:dyDescent="0.25">
      <c r="A1461" t="s">
        <v>9</v>
      </c>
      <c r="B1461" t="s">
        <v>13</v>
      </c>
      <c r="C1461">
        <v>5214183976</v>
      </c>
      <c r="D1461" t="s">
        <v>33</v>
      </c>
      <c r="E1461" t="s">
        <v>153</v>
      </c>
      <c r="F1461">
        <v>555134</v>
      </c>
      <c r="G1461">
        <v>53002</v>
      </c>
      <c r="H1461" t="s">
        <v>275</v>
      </c>
      <c r="I1461" s="45">
        <v>100000</v>
      </c>
      <c r="J1461" t="s">
        <v>41</v>
      </c>
      <c r="K1461" s="7">
        <v>0.12842389388000108</v>
      </c>
      <c r="L1461" s="7">
        <v>11.799645904119304</v>
      </c>
      <c r="M1461" s="7">
        <f>Tabulka2[[#This Row],[Úspora E (TJ/rok)]]*277777.777777777</f>
        <v>35673.303855555758</v>
      </c>
      <c r="N1461" s="7">
        <f>Tabulka2[[#This Row],[Úspora CO2 (tCO2/rok)]]*1000</f>
        <v>11799.645904119303</v>
      </c>
    </row>
    <row r="1462" spans="1:14" x14ac:dyDescent="0.25">
      <c r="A1462" t="s">
        <v>9</v>
      </c>
      <c r="B1462" t="s">
        <v>13</v>
      </c>
      <c r="C1462">
        <v>5214184000</v>
      </c>
      <c r="D1462" t="s">
        <v>33</v>
      </c>
      <c r="E1462" t="s">
        <v>153</v>
      </c>
      <c r="F1462">
        <v>555134</v>
      </c>
      <c r="G1462">
        <v>53012</v>
      </c>
      <c r="H1462" t="s">
        <v>157</v>
      </c>
      <c r="I1462" s="45">
        <v>202384</v>
      </c>
      <c r="J1462" t="s">
        <v>38</v>
      </c>
      <c r="K1462" s="7">
        <v>5.0852880000000003E-2</v>
      </c>
      <c r="L1462" s="7">
        <v>4.6723800000000004</v>
      </c>
      <c r="M1462" s="7">
        <f>Tabulka2[[#This Row],[Úspora E (TJ/rok)]]*277777.777777777</f>
        <v>14125.799999999961</v>
      </c>
      <c r="N1462" s="7">
        <f>Tabulka2[[#This Row],[Úspora CO2 (tCO2/rok)]]*1000</f>
        <v>4672.38</v>
      </c>
    </row>
    <row r="1463" spans="1:14" x14ac:dyDescent="0.25">
      <c r="A1463" t="s">
        <v>9</v>
      </c>
      <c r="B1463" t="s">
        <v>13</v>
      </c>
      <c r="C1463">
        <v>5214184418</v>
      </c>
      <c r="D1463" t="s">
        <v>33</v>
      </c>
      <c r="E1463" t="s">
        <v>250</v>
      </c>
      <c r="F1463">
        <v>553719</v>
      </c>
      <c r="G1463">
        <v>53002</v>
      </c>
      <c r="H1463" t="s">
        <v>250</v>
      </c>
      <c r="I1463" s="45">
        <v>192600</v>
      </c>
      <c r="J1463" t="s">
        <v>38</v>
      </c>
      <c r="K1463" s="7">
        <v>4.7537193599999999E-2</v>
      </c>
      <c r="L1463" s="7">
        <v>4.3677336000000002</v>
      </c>
      <c r="M1463" s="7">
        <f>Tabulka2[[#This Row],[Úspora E (TJ/rok)]]*277777.777777777</f>
        <v>13204.775999999963</v>
      </c>
      <c r="N1463" s="7">
        <f>Tabulka2[[#This Row],[Úspora CO2 (tCO2/rok)]]*1000</f>
        <v>4367.7336000000005</v>
      </c>
    </row>
    <row r="1464" spans="1:14" x14ac:dyDescent="0.25">
      <c r="A1464" t="s">
        <v>9</v>
      </c>
      <c r="B1464" t="s">
        <v>13</v>
      </c>
      <c r="C1464">
        <v>5214184476</v>
      </c>
      <c r="D1464" t="s">
        <v>33</v>
      </c>
      <c r="E1464" t="s">
        <v>250</v>
      </c>
      <c r="F1464">
        <v>553719</v>
      </c>
      <c r="G1464">
        <v>53002</v>
      </c>
      <c r="H1464" t="s">
        <v>250</v>
      </c>
      <c r="I1464" s="45">
        <v>245000</v>
      </c>
      <c r="J1464" t="s">
        <v>40</v>
      </c>
      <c r="K1464" s="7">
        <v>7.6413355200000005E-2</v>
      </c>
      <c r="L1464" s="7">
        <v>7.0208851999999995</v>
      </c>
      <c r="M1464" s="7">
        <f>Tabulka2[[#This Row],[Úspora E (TJ/rok)]]*277777.777777777</f>
        <v>21225.931999999942</v>
      </c>
      <c r="N1464" s="7">
        <f>Tabulka2[[#This Row],[Úspora CO2 (tCO2/rok)]]*1000</f>
        <v>7020.8851999999997</v>
      </c>
    </row>
    <row r="1465" spans="1:14" x14ac:dyDescent="0.25">
      <c r="A1465" t="s">
        <v>9</v>
      </c>
      <c r="B1465" t="s">
        <v>13</v>
      </c>
      <c r="C1465">
        <v>5214184661</v>
      </c>
      <c r="D1465" t="s">
        <v>33</v>
      </c>
      <c r="E1465" t="s">
        <v>153</v>
      </c>
      <c r="F1465">
        <v>555134</v>
      </c>
      <c r="G1465">
        <v>53003</v>
      </c>
      <c r="H1465" t="s">
        <v>166</v>
      </c>
      <c r="I1465" s="45">
        <v>212475</v>
      </c>
      <c r="J1465" t="s">
        <v>40</v>
      </c>
      <c r="K1465" s="7">
        <v>7.8637946400000006E-2</v>
      </c>
      <c r="L1465" s="7">
        <v>7.2252814000000001</v>
      </c>
      <c r="M1465" s="7">
        <f>Tabulka2[[#This Row],[Úspora E (TJ/rok)]]*277777.777777777</f>
        <v>21843.873999999942</v>
      </c>
      <c r="N1465" s="7">
        <f>Tabulka2[[#This Row],[Úspora CO2 (tCO2/rok)]]*1000</f>
        <v>7225.2813999999998</v>
      </c>
    </row>
    <row r="1466" spans="1:14" x14ac:dyDescent="0.25">
      <c r="A1466" t="s">
        <v>9</v>
      </c>
      <c r="B1466" t="s">
        <v>13</v>
      </c>
      <c r="C1466">
        <v>5214184665</v>
      </c>
      <c r="D1466" t="s">
        <v>33</v>
      </c>
      <c r="E1466" t="s">
        <v>253</v>
      </c>
      <c r="F1466">
        <v>575712</v>
      </c>
      <c r="G1466">
        <v>53002</v>
      </c>
      <c r="H1466" t="s">
        <v>253</v>
      </c>
      <c r="I1466" s="45">
        <v>100000</v>
      </c>
      <c r="J1466" t="s">
        <v>41</v>
      </c>
      <c r="K1466" s="7">
        <v>0.11823510410141669</v>
      </c>
      <c r="L1466" s="7">
        <v>10.8634963723742</v>
      </c>
      <c r="M1466" s="7">
        <f>Tabulka2[[#This Row],[Úspora E (TJ/rok)]]*277777.777777777</f>
        <v>32843.084472615657</v>
      </c>
      <c r="N1466" s="7">
        <f>Tabulka2[[#This Row],[Úspora CO2 (tCO2/rok)]]*1000</f>
        <v>10863.4963723742</v>
      </c>
    </row>
    <row r="1467" spans="1:14" x14ac:dyDescent="0.25">
      <c r="A1467" t="s">
        <v>9</v>
      </c>
      <c r="B1467" t="s">
        <v>13</v>
      </c>
      <c r="C1467">
        <v>5214184892</v>
      </c>
      <c r="D1467" t="s">
        <v>33</v>
      </c>
      <c r="E1467" t="s">
        <v>121</v>
      </c>
      <c r="F1467">
        <v>575372</v>
      </c>
      <c r="G1467">
        <v>53002</v>
      </c>
      <c r="H1467" t="s">
        <v>121</v>
      </c>
      <c r="I1467" s="45">
        <v>275000</v>
      </c>
      <c r="J1467" t="s">
        <v>40</v>
      </c>
      <c r="K1467" s="7">
        <v>4.6800000000000001E-3</v>
      </c>
      <c r="L1467" s="7">
        <v>0.43</v>
      </c>
      <c r="M1467" s="7">
        <f>Tabulka2[[#This Row],[Úspora E (TJ/rok)]]*277777.777777777</f>
        <v>1299.9999999999964</v>
      </c>
      <c r="N1467" s="7">
        <f>Tabulka2[[#This Row],[Úspora CO2 (tCO2/rok)]]*1000</f>
        <v>430</v>
      </c>
    </row>
    <row r="1468" spans="1:14" x14ac:dyDescent="0.25">
      <c r="A1468" t="s">
        <v>9</v>
      </c>
      <c r="B1468" t="s">
        <v>13</v>
      </c>
      <c r="C1468">
        <v>5214184928</v>
      </c>
      <c r="D1468" t="s">
        <v>33</v>
      </c>
      <c r="E1468" t="s">
        <v>244</v>
      </c>
      <c r="F1468">
        <v>575682</v>
      </c>
      <c r="G1468">
        <v>53352</v>
      </c>
      <c r="H1468" t="s">
        <v>244</v>
      </c>
      <c r="I1468" s="45">
        <v>205000</v>
      </c>
      <c r="J1468" t="s">
        <v>38</v>
      </c>
      <c r="K1468" s="7">
        <v>9.3339698400000004E-2</v>
      </c>
      <c r="L1468" s="7">
        <v>8.5760833999999999</v>
      </c>
      <c r="M1468" s="7">
        <f>Tabulka2[[#This Row],[Úspora E (TJ/rok)]]*277777.777777777</f>
        <v>25927.693999999927</v>
      </c>
      <c r="N1468" s="7">
        <f>Tabulka2[[#This Row],[Úspora CO2 (tCO2/rok)]]*1000</f>
        <v>8576.0833999999995</v>
      </c>
    </row>
    <row r="1469" spans="1:14" x14ac:dyDescent="0.25">
      <c r="A1469" t="s">
        <v>9</v>
      </c>
      <c r="B1469" t="s">
        <v>13</v>
      </c>
      <c r="C1469">
        <v>5214185107</v>
      </c>
      <c r="D1469" t="s">
        <v>33</v>
      </c>
      <c r="E1469" t="s">
        <v>118</v>
      </c>
      <c r="F1469">
        <v>575305</v>
      </c>
      <c r="G1469">
        <v>53345</v>
      </c>
      <c r="H1469" t="s">
        <v>32</v>
      </c>
      <c r="I1469" s="45">
        <v>235000</v>
      </c>
      <c r="J1469" t="s">
        <v>76</v>
      </c>
      <c r="K1469" s="7">
        <v>2.2634417519999995E-2</v>
      </c>
      <c r="L1469" s="7">
        <v>1.2197436108000095</v>
      </c>
      <c r="M1469" s="7">
        <f>Tabulka2[[#This Row],[Úspora E (TJ/rok)]]*277777.777777777</f>
        <v>6287.338199999981</v>
      </c>
      <c r="N1469" s="7">
        <f>Tabulka2[[#This Row],[Úspora CO2 (tCO2/rok)]]*1000</f>
        <v>1219.7436108000095</v>
      </c>
    </row>
    <row r="1470" spans="1:14" x14ac:dyDescent="0.25">
      <c r="A1470" t="s">
        <v>9</v>
      </c>
      <c r="B1470" t="s">
        <v>13</v>
      </c>
      <c r="C1470">
        <v>5214185124</v>
      </c>
      <c r="D1470" t="s">
        <v>33</v>
      </c>
      <c r="E1470" t="s">
        <v>227</v>
      </c>
      <c r="F1470">
        <v>575640</v>
      </c>
      <c r="G1470">
        <v>53304</v>
      </c>
      <c r="H1470" t="s">
        <v>228</v>
      </c>
      <c r="I1470" s="45">
        <v>199226.5</v>
      </c>
      <c r="J1470" t="s">
        <v>38</v>
      </c>
      <c r="K1470" s="7">
        <v>6.14370744E-2</v>
      </c>
      <c r="L1470" s="7">
        <v>5.6448594000000005</v>
      </c>
      <c r="M1470" s="7">
        <f>Tabulka2[[#This Row],[Úspora E (TJ/rok)]]*277777.777777777</f>
        <v>17065.853999999952</v>
      </c>
      <c r="N1470" s="7">
        <f>Tabulka2[[#This Row],[Úspora CO2 (tCO2/rok)]]*1000</f>
        <v>5644.8594000000003</v>
      </c>
    </row>
    <row r="1471" spans="1:14" x14ac:dyDescent="0.25">
      <c r="A1471" t="s">
        <v>9</v>
      </c>
      <c r="B1471" t="s">
        <v>13</v>
      </c>
      <c r="C1471">
        <v>5214185200</v>
      </c>
      <c r="D1471" t="s">
        <v>33</v>
      </c>
      <c r="E1471" t="s">
        <v>153</v>
      </c>
      <c r="F1471">
        <v>555134</v>
      </c>
      <c r="G1471">
        <v>53351</v>
      </c>
      <c r="H1471" t="s">
        <v>277</v>
      </c>
      <c r="I1471" s="45">
        <v>245000</v>
      </c>
      <c r="J1471" t="s">
        <v>40</v>
      </c>
      <c r="K1471" s="7">
        <v>9.1608192000000005E-2</v>
      </c>
      <c r="L1471" s="7">
        <v>8.4169920000000005</v>
      </c>
      <c r="M1471" s="7">
        <f>Tabulka2[[#This Row],[Úspora E (TJ/rok)]]*277777.777777777</f>
        <v>25446.719999999928</v>
      </c>
      <c r="N1471" s="7">
        <f>Tabulka2[[#This Row],[Úspora CO2 (tCO2/rok)]]*1000</f>
        <v>8416.9920000000002</v>
      </c>
    </row>
    <row r="1472" spans="1:14" x14ac:dyDescent="0.25">
      <c r="A1472" t="s">
        <v>9</v>
      </c>
      <c r="B1472" t="s">
        <v>13</v>
      </c>
      <c r="C1472">
        <v>5214185218</v>
      </c>
      <c r="D1472" t="s">
        <v>33</v>
      </c>
      <c r="E1472" t="s">
        <v>227</v>
      </c>
      <c r="F1472">
        <v>575640</v>
      </c>
      <c r="G1472">
        <v>53304</v>
      </c>
      <c r="H1472" t="s">
        <v>227</v>
      </c>
      <c r="I1472" s="45">
        <v>200000</v>
      </c>
      <c r="J1472" t="s">
        <v>40</v>
      </c>
      <c r="K1472" s="7">
        <v>6.8178240000000001E-2</v>
      </c>
      <c r="L1472" s="7">
        <v>6.26424</v>
      </c>
      <c r="M1472" s="7">
        <f>Tabulka2[[#This Row],[Úspora E (TJ/rok)]]*277777.777777777</f>
        <v>18938.399999999947</v>
      </c>
      <c r="N1472" s="7">
        <f>Tabulka2[[#This Row],[Úspora CO2 (tCO2/rok)]]*1000</f>
        <v>6264.24</v>
      </c>
    </row>
    <row r="1473" spans="1:14" x14ac:dyDescent="0.25">
      <c r="A1473" t="s">
        <v>9</v>
      </c>
      <c r="B1473" t="s">
        <v>13</v>
      </c>
      <c r="C1473">
        <v>5214185499</v>
      </c>
      <c r="D1473" t="s">
        <v>33</v>
      </c>
      <c r="E1473" t="s">
        <v>254</v>
      </c>
      <c r="F1473">
        <v>575721</v>
      </c>
      <c r="G1473">
        <v>53344</v>
      </c>
      <c r="H1473" t="s">
        <v>254</v>
      </c>
      <c r="I1473" s="45">
        <v>198000</v>
      </c>
      <c r="J1473" t="s">
        <v>38</v>
      </c>
      <c r="K1473" s="7">
        <v>4.7439943200000001E-2</v>
      </c>
      <c r="L1473" s="7">
        <v>4.3587981999999998</v>
      </c>
      <c r="M1473" s="7">
        <f>Tabulka2[[#This Row],[Úspora E (TJ/rok)]]*277777.777777777</f>
        <v>13177.761999999962</v>
      </c>
      <c r="N1473" s="7">
        <f>Tabulka2[[#This Row],[Úspora CO2 (tCO2/rok)]]*1000</f>
        <v>4358.7982000000002</v>
      </c>
    </row>
    <row r="1474" spans="1:14" x14ac:dyDescent="0.25">
      <c r="A1474" t="s">
        <v>9</v>
      </c>
      <c r="B1474" t="s">
        <v>13</v>
      </c>
      <c r="C1474">
        <v>5214185542</v>
      </c>
      <c r="D1474" t="s">
        <v>33</v>
      </c>
      <c r="E1474" t="s">
        <v>251</v>
      </c>
      <c r="F1474">
        <v>575704</v>
      </c>
      <c r="G1474">
        <v>53352</v>
      </c>
      <c r="H1474" t="s">
        <v>251</v>
      </c>
      <c r="I1474" s="45">
        <v>245000</v>
      </c>
      <c r="J1474" t="s">
        <v>40</v>
      </c>
      <c r="K1474" s="7">
        <v>8.5626216000000005E-2</v>
      </c>
      <c r="L1474" s="7">
        <v>7.8673659999999996</v>
      </c>
      <c r="M1474" s="7">
        <f>Tabulka2[[#This Row],[Úspora E (TJ/rok)]]*277777.777777777</f>
        <v>23785.059999999936</v>
      </c>
      <c r="N1474" s="7">
        <f>Tabulka2[[#This Row],[Úspora CO2 (tCO2/rok)]]*1000</f>
        <v>7867.366</v>
      </c>
    </row>
    <row r="1475" spans="1:14" x14ac:dyDescent="0.25">
      <c r="A1475" t="s">
        <v>9</v>
      </c>
      <c r="B1475" t="s">
        <v>13</v>
      </c>
      <c r="C1475">
        <v>5214185827</v>
      </c>
      <c r="D1475" t="s">
        <v>33</v>
      </c>
      <c r="E1475" t="s">
        <v>153</v>
      </c>
      <c r="F1475">
        <v>555134</v>
      </c>
      <c r="G1475">
        <v>53002</v>
      </c>
      <c r="H1475" t="s">
        <v>275</v>
      </c>
      <c r="I1475" s="45">
        <v>201700</v>
      </c>
      <c r="J1475" t="s">
        <v>38</v>
      </c>
      <c r="K1475" s="7">
        <v>5.9428886399999999E-2</v>
      </c>
      <c r="L1475" s="7">
        <v>5.4603463999999997</v>
      </c>
      <c r="M1475" s="7">
        <f>Tabulka2[[#This Row],[Úspora E (TJ/rok)]]*277777.777777777</f>
        <v>16508.023999999954</v>
      </c>
      <c r="N1475" s="7">
        <f>Tabulka2[[#This Row],[Úspora CO2 (tCO2/rok)]]*1000</f>
        <v>5460.3463999999994</v>
      </c>
    </row>
    <row r="1476" spans="1:14" x14ac:dyDescent="0.25">
      <c r="A1476" t="s">
        <v>9</v>
      </c>
      <c r="B1476" t="s">
        <v>13</v>
      </c>
      <c r="C1476">
        <v>5214185944</v>
      </c>
      <c r="D1476" t="s">
        <v>33</v>
      </c>
      <c r="E1476" t="s">
        <v>153</v>
      </c>
      <c r="F1476">
        <v>555134</v>
      </c>
      <c r="G1476">
        <v>53351</v>
      </c>
      <c r="H1476" t="s">
        <v>277</v>
      </c>
      <c r="I1476" s="45">
        <v>204700</v>
      </c>
      <c r="J1476" t="s">
        <v>38</v>
      </c>
      <c r="K1476" s="7">
        <v>6.1464686399999996E-2</v>
      </c>
      <c r="L1476" s="7">
        <v>5.6473963999999999</v>
      </c>
      <c r="M1476" s="7">
        <f>Tabulka2[[#This Row],[Úspora E (TJ/rok)]]*277777.777777777</f>
        <v>17073.52399999995</v>
      </c>
      <c r="N1476" s="7">
        <f>Tabulka2[[#This Row],[Úspora CO2 (tCO2/rok)]]*1000</f>
        <v>5647.3963999999996</v>
      </c>
    </row>
    <row r="1477" spans="1:14" x14ac:dyDescent="0.25">
      <c r="A1477" t="s">
        <v>9</v>
      </c>
      <c r="B1477" t="s">
        <v>13</v>
      </c>
      <c r="C1477">
        <v>5214185962</v>
      </c>
      <c r="D1477" t="s">
        <v>33</v>
      </c>
      <c r="E1477" t="s">
        <v>69</v>
      </c>
      <c r="F1477">
        <v>572896</v>
      </c>
      <c r="G1477">
        <v>53341</v>
      </c>
      <c r="H1477" t="s">
        <v>69</v>
      </c>
      <c r="I1477" s="45">
        <v>205000</v>
      </c>
      <c r="J1477" t="s">
        <v>38</v>
      </c>
      <c r="K1477" s="7">
        <v>8.60453568E-2</v>
      </c>
      <c r="L1477" s="7">
        <v>7.9058767999999988</v>
      </c>
      <c r="M1477" s="7">
        <f>Tabulka2[[#This Row],[Úspora E (TJ/rok)]]*277777.777777777</f>
        <v>23901.487999999932</v>
      </c>
      <c r="N1477" s="7">
        <f>Tabulka2[[#This Row],[Úspora CO2 (tCO2/rok)]]*1000</f>
        <v>7905.8767999999991</v>
      </c>
    </row>
    <row r="1478" spans="1:14" x14ac:dyDescent="0.25">
      <c r="A1478" t="s">
        <v>9</v>
      </c>
      <c r="B1478" t="s">
        <v>13</v>
      </c>
      <c r="C1478">
        <v>5214186012</v>
      </c>
      <c r="D1478" t="s">
        <v>33</v>
      </c>
      <c r="E1478" t="s">
        <v>226</v>
      </c>
      <c r="F1478">
        <v>575593</v>
      </c>
      <c r="G1478">
        <v>53354</v>
      </c>
      <c r="H1478" t="s">
        <v>226</v>
      </c>
      <c r="I1478" s="45">
        <v>245000</v>
      </c>
      <c r="J1478" t="s">
        <v>40</v>
      </c>
      <c r="K1478" s="7">
        <v>7.5319171200000007E-2</v>
      </c>
      <c r="L1478" s="7">
        <v>6.9203511999999998</v>
      </c>
      <c r="M1478" s="7">
        <f>Tabulka2[[#This Row],[Úspora E (TJ/rok)]]*277777.777777777</f>
        <v>20921.991999999944</v>
      </c>
      <c r="N1478" s="7">
        <f>Tabulka2[[#This Row],[Úspora CO2 (tCO2/rok)]]*1000</f>
        <v>6920.3512000000001</v>
      </c>
    </row>
    <row r="1479" spans="1:14" x14ac:dyDescent="0.25">
      <c r="A1479" t="s">
        <v>9</v>
      </c>
      <c r="B1479" t="s">
        <v>13</v>
      </c>
      <c r="C1479">
        <v>5214186013</v>
      </c>
      <c r="D1479" t="s">
        <v>33</v>
      </c>
      <c r="E1479" t="s">
        <v>108</v>
      </c>
      <c r="F1479">
        <v>574767</v>
      </c>
      <c r="G1479">
        <v>53341</v>
      </c>
      <c r="H1479" t="s">
        <v>108</v>
      </c>
      <c r="I1479" s="45">
        <v>204700</v>
      </c>
      <c r="J1479" t="s">
        <v>38</v>
      </c>
      <c r="K1479" s="7">
        <v>6.0063868800000003E-2</v>
      </c>
      <c r="L1479" s="7">
        <v>5.5186887999999996</v>
      </c>
      <c r="M1479" s="7">
        <f>Tabulka2[[#This Row],[Úspora E (TJ/rok)]]*277777.777777777</f>
        <v>16684.407999999952</v>
      </c>
      <c r="N1479" s="7">
        <f>Tabulka2[[#This Row],[Úspora CO2 (tCO2/rok)]]*1000</f>
        <v>5518.6887999999999</v>
      </c>
    </row>
    <row r="1480" spans="1:14" x14ac:dyDescent="0.25">
      <c r="A1480" t="s">
        <v>9</v>
      </c>
      <c r="B1480" t="s">
        <v>13</v>
      </c>
      <c r="C1480">
        <v>5214186039</v>
      </c>
      <c r="D1480" t="s">
        <v>33</v>
      </c>
      <c r="E1480" t="s">
        <v>151</v>
      </c>
      <c r="F1480">
        <v>575437</v>
      </c>
      <c r="G1480">
        <v>53002</v>
      </c>
      <c r="H1480" t="s">
        <v>151</v>
      </c>
      <c r="I1480" s="45">
        <v>205000</v>
      </c>
      <c r="J1480" t="s">
        <v>38</v>
      </c>
      <c r="K1480" s="7">
        <v>7.9575163200000007E-2</v>
      </c>
      <c r="L1480" s="7">
        <v>7.3113932000000004</v>
      </c>
      <c r="M1480" s="7">
        <f>Tabulka2[[#This Row],[Úspora E (TJ/rok)]]*277777.777777777</f>
        <v>22104.211999999941</v>
      </c>
      <c r="N1480" s="7">
        <f>Tabulka2[[#This Row],[Úspora CO2 (tCO2/rok)]]*1000</f>
        <v>7311.3932000000004</v>
      </c>
    </row>
    <row r="1481" spans="1:14" x14ac:dyDescent="0.25">
      <c r="A1481" t="s">
        <v>9</v>
      </c>
      <c r="B1481" t="s">
        <v>13</v>
      </c>
      <c r="C1481">
        <v>5214186048</v>
      </c>
      <c r="D1481" t="s">
        <v>33</v>
      </c>
      <c r="E1481" t="s">
        <v>227</v>
      </c>
      <c r="F1481">
        <v>575640</v>
      </c>
      <c r="G1481">
        <v>53304</v>
      </c>
      <c r="H1481" t="s">
        <v>228</v>
      </c>
      <c r="I1481" s="45">
        <v>205000</v>
      </c>
      <c r="J1481" t="s">
        <v>38</v>
      </c>
      <c r="K1481" s="7">
        <v>6.3681228000000006E-2</v>
      </c>
      <c r="L1481" s="7">
        <v>5.8510530000000003</v>
      </c>
      <c r="M1481" s="7">
        <f>Tabulka2[[#This Row],[Úspora E (TJ/rok)]]*277777.777777777</f>
        <v>17689.229999999952</v>
      </c>
      <c r="N1481" s="7">
        <f>Tabulka2[[#This Row],[Úspora CO2 (tCO2/rok)]]*1000</f>
        <v>5851.0529999999999</v>
      </c>
    </row>
    <row r="1482" spans="1:14" x14ac:dyDescent="0.25">
      <c r="A1482" t="s">
        <v>9</v>
      </c>
      <c r="B1482" t="s">
        <v>13</v>
      </c>
      <c r="C1482">
        <v>5214186059</v>
      </c>
      <c r="D1482" t="s">
        <v>33</v>
      </c>
      <c r="E1482" t="s">
        <v>153</v>
      </c>
      <c r="F1482">
        <v>555134</v>
      </c>
      <c r="G1482">
        <v>53003</v>
      </c>
      <c r="H1482" t="s">
        <v>274</v>
      </c>
      <c r="I1482" s="45">
        <v>275000</v>
      </c>
      <c r="J1482" t="s">
        <v>40</v>
      </c>
      <c r="K1482" s="7">
        <v>7.0197192000000005E-2</v>
      </c>
      <c r="L1482" s="7">
        <v>6.4497420000000005</v>
      </c>
      <c r="M1482" s="7">
        <f>Tabulka2[[#This Row],[Úspora E (TJ/rok)]]*277777.777777777</f>
        <v>19499.219999999947</v>
      </c>
      <c r="N1482" s="7">
        <f>Tabulka2[[#This Row],[Úspora CO2 (tCO2/rok)]]*1000</f>
        <v>6449.7420000000002</v>
      </c>
    </row>
    <row r="1483" spans="1:14" x14ac:dyDescent="0.25">
      <c r="A1483" t="s">
        <v>9</v>
      </c>
      <c r="B1483" t="s">
        <v>13</v>
      </c>
      <c r="C1483">
        <v>5214186064</v>
      </c>
      <c r="D1483" t="s">
        <v>33</v>
      </c>
      <c r="E1483" t="s">
        <v>108</v>
      </c>
      <c r="F1483">
        <v>574767</v>
      </c>
      <c r="G1483">
        <v>53341</v>
      </c>
      <c r="H1483" t="s">
        <v>108</v>
      </c>
      <c r="I1483" s="45">
        <v>333158</v>
      </c>
      <c r="J1483" t="s">
        <v>111</v>
      </c>
      <c r="K1483" s="7">
        <v>0.13916736000000002</v>
      </c>
      <c r="L1483" s="7">
        <v>7.4995744000000615</v>
      </c>
      <c r="M1483" s="7">
        <f>Tabulka2[[#This Row],[Úspora E (TJ/rok)]]*277777.777777777</f>
        <v>38657.599999999897</v>
      </c>
      <c r="N1483" s="7">
        <f>Tabulka2[[#This Row],[Úspora CO2 (tCO2/rok)]]*1000</f>
        <v>7499.5744000000614</v>
      </c>
    </row>
    <row r="1484" spans="1:14" x14ac:dyDescent="0.25">
      <c r="A1484" t="s">
        <v>9</v>
      </c>
      <c r="B1484" t="s">
        <v>13</v>
      </c>
      <c r="C1484">
        <v>5214186069</v>
      </c>
      <c r="D1484" t="s">
        <v>33</v>
      </c>
      <c r="E1484" t="s">
        <v>153</v>
      </c>
      <c r="F1484">
        <v>555134</v>
      </c>
      <c r="G1484">
        <v>53002</v>
      </c>
      <c r="H1484" t="s">
        <v>173</v>
      </c>
      <c r="I1484" s="45">
        <v>205000</v>
      </c>
      <c r="J1484" t="s">
        <v>38</v>
      </c>
      <c r="K1484" s="7">
        <v>7.4962087199999999E-2</v>
      </c>
      <c r="L1484" s="7">
        <v>6.8875421999999995</v>
      </c>
      <c r="M1484" s="7">
        <f>Tabulka2[[#This Row],[Úspora E (TJ/rok)]]*277777.777777777</f>
        <v>20822.801999999941</v>
      </c>
      <c r="N1484" s="7">
        <f>Tabulka2[[#This Row],[Úspora CO2 (tCO2/rok)]]*1000</f>
        <v>6887.5421999999999</v>
      </c>
    </row>
    <row r="1485" spans="1:14" x14ac:dyDescent="0.25">
      <c r="A1485" t="s">
        <v>9</v>
      </c>
      <c r="B1485" t="s">
        <v>13</v>
      </c>
      <c r="C1485">
        <v>5214186108</v>
      </c>
      <c r="D1485" t="s">
        <v>33</v>
      </c>
      <c r="E1485" t="s">
        <v>153</v>
      </c>
      <c r="F1485">
        <v>555134</v>
      </c>
      <c r="G1485">
        <v>53351</v>
      </c>
      <c r="H1485" t="s">
        <v>277</v>
      </c>
      <c r="I1485" s="45">
        <v>92575</v>
      </c>
      <c r="J1485" t="s">
        <v>95</v>
      </c>
      <c r="K1485" s="7">
        <v>0.11544811550234309</v>
      </c>
      <c r="L1485" s="7">
        <v>10.607070770593925</v>
      </c>
      <c r="M1485" s="7">
        <f>Tabulka2[[#This Row],[Úspora E (TJ/rok)]]*277777.777777777</f>
        <v>32068.920972872991</v>
      </c>
      <c r="N1485" s="7">
        <f>Tabulka2[[#This Row],[Úspora CO2 (tCO2/rok)]]*1000</f>
        <v>10607.070770593926</v>
      </c>
    </row>
    <row r="1486" spans="1:14" x14ac:dyDescent="0.25">
      <c r="A1486" t="s">
        <v>9</v>
      </c>
      <c r="B1486" t="s">
        <v>13</v>
      </c>
      <c r="C1486">
        <v>5214186140</v>
      </c>
      <c r="D1486" t="s">
        <v>33</v>
      </c>
      <c r="E1486" t="s">
        <v>251</v>
      </c>
      <c r="F1486">
        <v>575704</v>
      </c>
      <c r="G1486">
        <v>53352</v>
      </c>
      <c r="H1486" t="s">
        <v>293</v>
      </c>
      <c r="I1486" s="45">
        <v>173400</v>
      </c>
      <c r="J1486" t="s">
        <v>38</v>
      </c>
      <c r="K1486" s="7">
        <v>5.6029147200000004E-2</v>
      </c>
      <c r="L1486" s="7">
        <v>5.1479772000000006</v>
      </c>
      <c r="M1486" s="7">
        <f>Tabulka2[[#This Row],[Úspora E (TJ/rok)]]*277777.777777777</f>
        <v>15563.651999999956</v>
      </c>
      <c r="N1486" s="7">
        <f>Tabulka2[[#This Row],[Úspora CO2 (tCO2/rok)]]*1000</f>
        <v>5147.9772000000003</v>
      </c>
    </row>
    <row r="1487" spans="1:14" x14ac:dyDescent="0.25">
      <c r="A1487" t="s">
        <v>9</v>
      </c>
      <c r="B1487" t="s">
        <v>13</v>
      </c>
      <c r="C1487">
        <v>5214186208</v>
      </c>
      <c r="D1487" t="s">
        <v>33</v>
      </c>
      <c r="E1487" t="s">
        <v>227</v>
      </c>
      <c r="F1487">
        <v>575640</v>
      </c>
      <c r="G1487">
        <v>53304</v>
      </c>
      <c r="H1487" t="s">
        <v>228</v>
      </c>
      <c r="I1487" s="45">
        <v>181500</v>
      </c>
      <c r="J1487" t="s">
        <v>38</v>
      </c>
      <c r="K1487" s="7">
        <v>4.2367478399999998E-2</v>
      </c>
      <c r="L1487" s="7">
        <v>3.8927383999999998</v>
      </c>
      <c r="M1487" s="7">
        <f>Tabulka2[[#This Row],[Úspora E (TJ/rok)]]*277777.777777777</f>
        <v>11768.743999999966</v>
      </c>
      <c r="N1487" s="7">
        <f>Tabulka2[[#This Row],[Úspora CO2 (tCO2/rok)]]*1000</f>
        <v>3892.7383999999997</v>
      </c>
    </row>
    <row r="1488" spans="1:14" x14ac:dyDescent="0.25">
      <c r="A1488" t="s">
        <v>9</v>
      </c>
      <c r="B1488" t="s">
        <v>13</v>
      </c>
      <c r="C1488">
        <v>5214186352</v>
      </c>
      <c r="D1488" t="s">
        <v>33</v>
      </c>
      <c r="E1488" t="s">
        <v>106</v>
      </c>
      <c r="F1488">
        <v>573515</v>
      </c>
      <c r="G1488">
        <v>53304</v>
      </c>
      <c r="H1488" t="s">
        <v>106</v>
      </c>
      <c r="I1488" s="45">
        <v>205000</v>
      </c>
      <c r="J1488" t="s">
        <v>38</v>
      </c>
      <c r="K1488" s="7">
        <v>6.5308463999999997E-2</v>
      </c>
      <c r="L1488" s="7">
        <v>6.0005639999999998</v>
      </c>
      <c r="M1488" s="7">
        <f>Tabulka2[[#This Row],[Úspora E (TJ/rok)]]*277777.777777777</f>
        <v>18141.239999999947</v>
      </c>
      <c r="N1488" s="7">
        <f>Tabulka2[[#This Row],[Úspora CO2 (tCO2/rok)]]*1000</f>
        <v>6000.5639999999994</v>
      </c>
    </row>
    <row r="1489" spans="1:14" x14ac:dyDescent="0.25">
      <c r="A1489" t="s">
        <v>9</v>
      </c>
      <c r="B1489" t="s">
        <v>13</v>
      </c>
      <c r="C1489">
        <v>5214186417</v>
      </c>
      <c r="D1489" t="s">
        <v>33</v>
      </c>
      <c r="E1489" t="s">
        <v>145</v>
      </c>
      <c r="F1489">
        <v>575429</v>
      </c>
      <c r="G1489">
        <v>53345</v>
      </c>
      <c r="H1489" t="s">
        <v>147</v>
      </c>
      <c r="I1489" s="45">
        <v>165200</v>
      </c>
      <c r="J1489" t="s">
        <v>38</v>
      </c>
      <c r="K1489" s="7">
        <v>4.8153362400000004E-2</v>
      </c>
      <c r="L1489" s="7">
        <v>4.4243473999999994</v>
      </c>
      <c r="M1489" s="7">
        <f>Tabulka2[[#This Row],[Úspora E (TJ/rok)]]*277777.777777777</f>
        <v>13375.933999999963</v>
      </c>
      <c r="N1489" s="7">
        <f>Tabulka2[[#This Row],[Úspora CO2 (tCO2/rok)]]*1000</f>
        <v>4424.3473999999997</v>
      </c>
    </row>
    <row r="1490" spans="1:14" x14ac:dyDescent="0.25">
      <c r="A1490" t="s">
        <v>9</v>
      </c>
      <c r="B1490" t="s">
        <v>13</v>
      </c>
      <c r="C1490">
        <v>5214186547</v>
      </c>
      <c r="D1490" t="s">
        <v>33</v>
      </c>
      <c r="E1490" t="s">
        <v>255</v>
      </c>
      <c r="F1490">
        <v>575739</v>
      </c>
      <c r="G1490">
        <v>53002</v>
      </c>
      <c r="H1490" t="s">
        <v>255</v>
      </c>
      <c r="I1490" s="45">
        <v>100000</v>
      </c>
      <c r="J1490" t="s">
        <v>41</v>
      </c>
      <c r="K1490" s="7">
        <v>7.0496617161307798E-2</v>
      </c>
      <c r="L1490" s="7">
        <v>6.4772676674561316</v>
      </c>
      <c r="M1490" s="7">
        <f>Tabulka2[[#This Row],[Úspora E (TJ/rok)]]*277777.777777777</f>
        <v>19582.393655918779</v>
      </c>
      <c r="N1490" s="7">
        <f>Tabulka2[[#This Row],[Úspora CO2 (tCO2/rok)]]*1000</f>
        <v>6477.2676674561317</v>
      </c>
    </row>
    <row r="1491" spans="1:14" x14ac:dyDescent="0.25">
      <c r="A1491" t="s">
        <v>9</v>
      </c>
      <c r="B1491" t="s">
        <v>13</v>
      </c>
      <c r="C1491">
        <v>5214186635</v>
      </c>
      <c r="D1491" t="s">
        <v>33</v>
      </c>
      <c r="E1491" t="s">
        <v>69</v>
      </c>
      <c r="F1491">
        <v>572896</v>
      </c>
      <c r="G1491">
        <v>53341</v>
      </c>
      <c r="H1491" t="s">
        <v>69</v>
      </c>
      <c r="I1491" s="45">
        <v>196817.5</v>
      </c>
      <c r="J1491" t="s">
        <v>38</v>
      </c>
      <c r="K1491" s="7">
        <v>7.4121652799999993E-2</v>
      </c>
      <c r="L1491" s="7">
        <v>6.8103227999999998</v>
      </c>
      <c r="M1491" s="7">
        <f>Tabulka2[[#This Row],[Úspora E (TJ/rok)]]*277777.777777777</f>
        <v>20589.34799999994</v>
      </c>
      <c r="N1491" s="7">
        <f>Tabulka2[[#This Row],[Úspora CO2 (tCO2/rok)]]*1000</f>
        <v>6810.3227999999999</v>
      </c>
    </row>
    <row r="1492" spans="1:14" x14ac:dyDescent="0.25">
      <c r="A1492" t="s">
        <v>9</v>
      </c>
      <c r="B1492" t="s">
        <v>13</v>
      </c>
      <c r="C1492">
        <v>5214186639</v>
      </c>
      <c r="D1492" t="s">
        <v>33</v>
      </c>
      <c r="E1492" t="s">
        <v>54</v>
      </c>
      <c r="F1492">
        <v>574830</v>
      </c>
      <c r="G1492">
        <v>53341</v>
      </c>
      <c r="H1492" t="s">
        <v>282</v>
      </c>
      <c r="I1492" s="45">
        <v>136000</v>
      </c>
      <c r="J1492" t="s">
        <v>38</v>
      </c>
      <c r="K1492" s="7">
        <v>8.5805553600000001E-2</v>
      </c>
      <c r="L1492" s="7">
        <v>7.8838436000000005</v>
      </c>
      <c r="M1492" s="7">
        <f>Tabulka2[[#This Row],[Úspora E (TJ/rok)]]*277777.777777777</f>
        <v>23834.875999999935</v>
      </c>
      <c r="N1492" s="7">
        <f>Tabulka2[[#This Row],[Úspora CO2 (tCO2/rok)]]*1000</f>
        <v>7883.8436000000002</v>
      </c>
    </row>
    <row r="1493" spans="1:14" x14ac:dyDescent="0.25">
      <c r="A1493" t="s">
        <v>9</v>
      </c>
      <c r="B1493" t="s">
        <v>13</v>
      </c>
      <c r="C1493">
        <v>5214186697</v>
      </c>
      <c r="D1493" t="s">
        <v>33</v>
      </c>
      <c r="E1493" t="s">
        <v>103</v>
      </c>
      <c r="F1493">
        <v>575232</v>
      </c>
      <c r="G1493">
        <v>53002</v>
      </c>
      <c r="H1493" t="s">
        <v>103</v>
      </c>
      <c r="I1493" s="45">
        <v>205000</v>
      </c>
      <c r="J1493" t="s">
        <v>38</v>
      </c>
      <c r="K1493" s="7">
        <v>5.7015878399999997E-2</v>
      </c>
      <c r="L1493" s="7">
        <v>5.2386384000000001</v>
      </c>
      <c r="M1493" s="7">
        <f>Tabulka2[[#This Row],[Úspora E (TJ/rok)]]*277777.777777777</f>
        <v>15837.743999999955</v>
      </c>
      <c r="N1493" s="7">
        <f>Tabulka2[[#This Row],[Úspora CO2 (tCO2/rok)]]*1000</f>
        <v>5238.6383999999998</v>
      </c>
    </row>
    <row r="1494" spans="1:14" x14ac:dyDescent="0.25">
      <c r="A1494" t="s">
        <v>9</v>
      </c>
      <c r="B1494" t="s">
        <v>13</v>
      </c>
      <c r="C1494">
        <v>5214186743</v>
      </c>
      <c r="D1494" t="s">
        <v>33</v>
      </c>
      <c r="E1494" t="s">
        <v>75</v>
      </c>
      <c r="F1494">
        <v>574899</v>
      </c>
      <c r="G1494">
        <v>53303</v>
      </c>
      <c r="H1494" t="s">
        <v>75</v>
      </c>
      <c r="I1494" s="45">
        <v>275000</v>
      </c>
      <c r="J1494" t="s">
        <v>40</v>
      </c>
      <c r="K1494" s="7">
        <v>9.4714963200000016E-2</v>
      </c>
      <c r="L1494" s="7">
        <v>8.7024431999999994</v>
      </c>
      <c r="M1494" s="7">
        <f>Tabulka2[[#This Row],[Úspora E (TJ/rok)]]*277777.777777777</f>
        <v>26309.71199999993</v>
      </c>
      <c r="N1494" s="7">
        <f>Tabulka2[[#This Row],[Úspora CO2 (tCO2/rok)]]*1000</f>
        <v>8702.4431999999997</v>
      </c>
    </row>
    <row r="1495" spans="1:14" x14ac:dyDescent="0.25">
      <c r="A1495" t="s">
        <v>9</v>
      </c>
      <c r="B1495" t="s">
        <v>13</v>
      </c>
      <c r="C1495">
        <v>5214186900</v>
      </c>
      <c r="D1495" t="s">
        <v>33</v>
      </c>
      <c r="E1495" t="s">
        <v>153</v>
      </c>
      <c r="F1495">
        <v>555134</v>
      </c>
      <c r="G1495">
        <v>53003</v>
      </c>
      <c r="H1495" t="s">
        <v>274</v>
      </c>
      <c r="I1495" s="45">
        <v>205000</v>
      </c>
      <c r="J1495" t="s">
        <v>119</v>
      </c>
      <c r="K1495" s="7">
        <v>5.2780010400000001E-2</v>
      </c>
      <c r="L1495" s="7">
        <v>4.8494454000000005</v>
      </c>
      <c r="M1495" s="7">
        <f>Tabulka2[[#This Row],[Úspora E (TJ/rok)]]*277777.777777777</f>
        <v>14661.11399999996</v>
      </c>
      <c r="N1495" s="7">
        <f>Tabulka2[[#This Row],[Úspora CO2 (tCO2/rok)]]*1000</f>
        <v>4849.4454000000005</v>
      </c>
    </row>
    <row r="1496" spans="1:14" x14ac:dyDescent="0.25">
      <c r="A1496" t="s">
        <v>9</v>
      </c>
      <c r="B1496" t="s">
        <v>13</v>
      </c>
      <c r="C1496">
        <v>5214186956</v>
      </c>
      <c r="D1496" t="s">
        <v>33</v>
      </c>
      <c r="E1496" t="s">
        <v>251</v>
      </c>
      <c r="F1496">
        <v>575704</v>
      </c>
      <c r="G1496">
        <v>53352</v>
      </c>
      <c r="H1496" t="s">
        <v>251</v>
      </c>
      <c r="I1496" s="45">
        <v>205000</v>
      </c>
      <c r="J1496" t="s">
        <v>38</v>
      </c>
      <c r="K1496" s="7">
        <v>6.9752498400000001E-2</v>
      </c>
      <c r="L1496" s="7">
        <v>6.4088833999999997</v>
      </c>
      <c r="M1496" s="7">
        <f>Tabulka2[[#This Row],[Úspora E (TJ/rok)]]*277777.777777777</f>
        <v>19375.693999999945</v>
      </c>
      <c r="N1496" s="7">
        <f>Tabulka2[[#This Row],[Úspora CO2 (tCO2/rok)]]*1000</f>
        <v>6408.8833999999997</v>
      </c>
    </row>
    <row r="1497" spans="1:14" x14ac:dyDescent="0.25">
      <c r="A1497" t="s">
        <v>9</v>
      </c>
      <c r="B1497" t="s">
        <v>13</v>
      </c>
      <c r="C1497">
        <v>5214187300</v>
      </c>
      <c r="D1497" t="s">
        <v>33</v>
      </c>
      <c r="E1497" t="s">
        <v>251</v>
      </c>
      <c r="F1497">
        <v>575704</v>
      </c>
      <c r="G1497">
        <v>53352</v>
      </c>
      <c r="H1497" t="s">
        <v>251</v>
      </c>
      <c r="I1497" s="45">
        <v>205000</v>
      </c>
      <c r="J1497" t="s">
        <v>38</v>
      </c>
      <c r="K1497" s="7">
        <v>8.1379022400000001E-2</v>
      </c>
      <c r="L1497" s="7">
        <v>7.4771324000000003</v>
      </c>
      <c r="M1497" s="7">
        <f>Tabulka2[[#This Row],[Úspora E (TJ/rok)]]*277777.777777777</f>
        <v>22605.283999999938</v>
      </c>
      <c r="N1497" s="7">
        <f>Tabulka2[[#This Row],[Úspora CO2 (tCO2/rok)]]*1000</f>
        <v>7477.1324000000004</v>
      </c>
    </row>
    <row r="1498" spans="1:14" x14ac:dyDescent="0.25">
      <c r="A1498" t="s">
        <v>9</v>
      </c>
      <c r="B1498" t="s">
        <v>13</v>
      </c>
      <c r="C1498">
        <v>5214187312</v>
      </c>
      <c r="D1498" t="s">
        <v>33</v>
      </c>
      <c r="E1498" t="s">
        <v>262</v>
      </c>
      <c r="F1498">
        <v>576051</v>
      </c>
      <c r="G1498">
        <v>53342</v>
      </c>
      <c r="H1498" t="s">
        <v>262</v>
      </c>
      <c r="I1498" s="45">
        <v>245000</v>
      </c>
      <c r="J1498" t="s">
        <v>40</v>
      </c>
      <c r="K1498" s="7">
        <v>8.5138560000000002E-2</v>
      </c>
      <c r="L1498" s="7">
        <v>7.8225599999999993</v>
      </c>
      <c r="M1498" s="7">
        <f>Tabulka2[[#This Row],[Úspora E (TJ/rok)]]*277777.777777777</f>
        <v>23649.599999999933</v>
      </c>
      <c r="N1498" s="7">
        <f>Tabulka2[[#This Row],[Úspora CO2 (tCO2/rok)]]*1000</f>
        <v>7822.5599999999995</v>
      </c>
    </row>
    <row r="1499" spans="1:14" x14ac:dyDescent="0.25">
      <c r="A1499" t="s">
        <v>9</v>
      </c>
      <c r="B1499" t="s">
        <v>13</v>
      </c>
      <c r="C1499">
        <v>5214187389</v>
      </c>
      <c r="D1499" t="s">
        <v>33</v>
      </c>
      <c r="E1499" t="s">
        <v>251</v>
      </c>
      <c r="F1499">
        <v>575704</v>
      </c>
      <c r="G1499">
        <v>53352</v>
      </c>
      <c r="H1499" t="s">
        <v>294</v>
      </c>
      <c r="I1499" s="45">
        <v>205000</v>
      </c>
      <c r="J1499" t="s">
        <v>38</v>
      </c>
      <c r="K1499" s="7">
        <v>9.0209995200000004E-2</v>
      </c>
      <c r="L1499" s="7">
        <v>8.2885252000000005</v>
      </c>
      <c r="M1499" s="7">
        <f>Tabulka2[[#This Row],[Úspora E (TJ/rok)]]*277777.777777777</f>
        <v>25058.331999999929</v>
      </c>
      <c r="N1499" s="7">
        <f>Tabulka2[[#This Row],[Úspora CO2 (tCO2/rok)]]*1000</f>
        <v>8288.5252</v>
      </c>
    </row>
    <row r="1500" spans="1:14" x14ac:dyDescent="0.25">
      <c r="A1500" t="s">
        <v>9</v>
      </c>
      <c r="B1500" t="s">
        <v>13</v>
      </c>
      <c r="C1500">
        <v>5214187689</v>
      </c>
      <c r="D1500" t="s">
        <v>33</v>
      </c>
      <c r="E1500" t="s">
        <v>244</v>
      </c>
      <c r="F1500">
        <v>575682</v>
      </c>
      <c r="G1500">
        <v>53352</v>
      </c>
      <c r="H1500" t="s">
        <v>244</v>
      </c>
      <c r="I1500" s="45">
        <v>205000</v>
      </c>
      <c r="J1500" t="s">
        <v>38</v>
      </c>
      <c r="K1500" s="7">
        <v>5.13593496E-2</v>
      </c>
      <c r="L1500" s="7">
        <v>4.7189145999999997</v>
      </c>
      <c r="M1500" s="7">
        <f>Tabulka2[[#This Row],[Úspora E (TJ/rok)]]*277777.777777777</f>
        <v>14266.485999999959</v>
      </c>
      <c r="N1500" s="7">
        <f>Tabulka2[[#This Row],[Úspora CO2 (tCO2/rok)]]*1000</f>
        <v>4718.9146000000001</v>
      </c>
    </row>
    <row r="1501" spans="1:14" x14ac:dyDescent="0.25">
      <c r="A1501" t="s">
        <v>9</v>
      </c>
      <c r="B1501" t="s">
        <v>13</v>
      </c>
      <c r="C1501">
        <v>5214187731</v>
      </c>
      <c r="D1501" t="s">
        <v>33</v>
      </c>
      <c r="E1501" t="s">
        <v>217</v>
      </c>
      <c r="F1501">
        <v>575534</v>
      </c>
      <c r="G1501">
        <v>53352</v>
      </c>
      <c r="H1501" t="s">
        <v>217</v>
      </c>
      <c r="I1501" s="45">
        <v>205000</v>
      </c>
      <c r="J1501" t="s">
        <v>38</v>
      </c>
      <c r="K1501" s="7">
        <v>9.1409198400000002E-2</v>
      </c>
      <c r="L1501" s="7">
        <v>8.3987084000000003</v>
      </c>
      <c r="M1501" s="7">
        <f>Tabulka2[[#This Row],[Úspora E (TJ/rok)]]*277777.777777777</f>
        <v>25391.44399999993</v>
      </c>
      <c r="N1501" s="7">
        <f>Tabulka2[[#This Row],[Úspora CO2 (tCO2/rok)]]*1000</f>
        <v>8398.7083999999995</v>
      </c>
    </row>
    <row r="1502" spans="1:14" x14ac:dyDescent="0.25">
      <c r="A1502" t="s">
        <v>9</v>
      </c>
      <c r="B1502" t="s">
        <v>13</v>
      </c>
      <c r="C1502">
        <v>5214187748</v>
      </c>
      <c r="D1502" t="s">
        <v>33</v>
      </c>
      <c r="E1502" t="s">
        <v>153</v>
      </c>
      <c r="F1502">
        <v>555134</v>
      </c>
      <c r="G1502">
        <v>53003</v>
      </c>
      <c r="H1502" t="s">
        <v>157</v>
      </c>
      <c r="I1502" s="45">
        <v>205000</v>
      </c>
      <c r="J1502" t="s">
        <v>38</v>
      </c>
      <c r="K1502" s="7">
        <v>5.9657363999999997E-2</v>
      </c>
      <c r="L1502" s="7">
        <v>5.4813390000000002</v>
      </c>
      <c r="M1502" s="7">
        <f>Tabulka2[[#This Row],[Úspora E (TJ/rok)]]*277777.777777777</f>
        <v>16571.489999999954</v>
      </c>
      <c r="N1502" s="7">
        <f>Tabulka2[[#This Row],[Úspora CO2 (tCO2/rok)]]*1000</f>
        <v>5481.3389999999999</v>
      </c>
    </row>
    <row r="1503" spans="1:14" x14ac:dyDescent="0.25">
      <c r="A1503" t="s">
        <v>9</v>
      </c>
      <c r="B1503" t="s">
        <v>13</v>
      </c>
      <c r="C1503">
        <v>5214187749</v>
      </c>
      <c r="D1503" t="s">
        <v>33</v>
      </c>
      <c r="E1503" t="s">
        <v>127</v>
      </c>
      <c r="F1503">
        <v>575399</v>
      </c>
      <c r="G1503">
        <v>53372</v>
      </c>
      <c r="H1503" t="s">
        <v>127</v>
      </c>
      <c r="I1503" s="45">
        <v>65000</v>
      </c>
      <c r="J1503" t="s">
        <v>57</v>
      </c>
      <c r="K1503" s="7">
        <v>1.1374285714285714E-2</v>
      </c>
      <c r="L1503" s="7">
        <v>0.63190481245714292</v>
      </c>
      <c r="M1503" s="7">
        <f>Tabulka2[[#This Row],[Úspora E (TJ/rok)]]*277777.777777777</f>
        <v>3159.5238095238005</v>
      </c>
      <c r="N1503" s="7">
        <f>Tabulka2[[#This Row],[Úspora CO2 (tCO2/rok)]]*1000</f>
        <v>631.90481245714295</v>
      </c>
    </row>
    <row r="1504" spans="1:14" x14ac:dyDescent="0.25">
      <c r="A1504" t="s">
        <v>9</v>
      </c>
      <c r="B1504" t="s">
        <v>13</v>
      </c>
      <c r="C1504">
        <v>5214187791</v>
      </c>
      <c r="D1504" t="s">
        <v>33</v>
      </c>
      <c r="E1504" t="s">
        <v>227</v>
      </c>
      <c r="F1504">
        <v>575640</v>
      </c>
      <c r="G1504">
        <v>53304</v>
      </c>
      <c r="H1504" t="s">
        <v>227</v>
      </c>
      <c r="I1504" s="45">
        <v>140500</v>
      </c>
      <c r="J1504" t="s">
        <v>38</v>
      </c>
      <c r="K1504" s="7">
        <v>8.609346720000001E-2</v>
      </c>
      <c r="L1504" s="7">
        <v>7.9102971999999996</v>
      </c>
      <c r="M1504" s="7">
        <f>Tabulka2[[#This Row],[Úspora E (TJ/rok)]]*277777.777777777</f>
        <v>23914.851999999933</v>
      </c>
      <c r="N1504" s="7">
        <f>Tabulka2[[#This Row],[Úspora CO2 (tCO2/rok)]]*1000</f>
        <v>7910.2972</v>
      </c>
    </row>
    <row r="1505" spans="1:14" x14ac:dyDescent="0.25">
      <c r="A1505" t="s">
        <v>9</v>
      </c>
      <c r="B1505" t="s">
        <v>13</v>
      </c>
      <c r="C1505">
        <v>5214187833</v>
      </c>
      <c r="D1505" t="s">
        <v>33</v>
      </c>
      <c r="E1505" t="s">
        <v>255</v>
      </c>
      <c r="F1505">
        <v>575739</v>
      </c>
      <c r="G1505">
        <v>53002</v>
      </c>
      <c r="H1505" t="s">
        <v>255</v>
      </c>
      <c r="I1505" s="45">
        <v>205000</v>
      </c>
      <c r="J1505" t="s">
        <v>38</v>
      </c>
      <c r="K1505" s="7">
        <v>6.8625647999999997E-2</v>
      </c>
      <c r="L1505" s="7">
        <v>6.3053480000000004</v>
      </c>
      <c r="M1505" s="7">
        <f>Tabulka2[[#This Row],[Úspora E (TJ/rok)]]*277777.777777777</f>
        <v>19062.679999999946</v>
      </c>
      <c r="N1505" s="7">
        <f>Tabulka2[[#This Row],[Úspora CO2 (tCO2/rok)]]*1000</f>
        <v>6305.348</v>
      </c>
    </row>
    <row r="1506" spans="1:14" x14ac:dyDescent="0.25">
      <c r="A1506" t="s">
        <v>9</v>
      </c>
      <c r="B1506" t="s">
        <v>13</v>
      </c>
      <c r="C1506">
        <v>5214188004</v>
      </c>
      <c r="D1506" t="s">
        <v>33</v>
      </c>
      <c r="E1506" t="s">
        <v>69</v>
      </c>
      <c r="F1506">
        <v>572896</v>
      </c>
      <c r="G1506">
        <v>53341</v>
      </c>
      <c r="H1506" t="s">
        <v>69</v>
      </c>
      <c r="I1506" s="45">
        <v>245000</v>
      </c>
      <c r="J1506" t="s">
        <v>40</v>
      </c>
      <c r="K1506" s="7">
        <v>9.3778776000000008E-2</v>
      </c>
      <c r="L1506" s="7">
        <v>8.6164259999999988</v>
      </c>
      <c r="M1506" s="7">
        <f>Tabulka2[[#This Row],[Úspora E (TJ/rok)]]*277777.777777777</f>
        <v>26049.659999999927</v>
      </c>
      <c r="N1506" s="7">
        <f>Tabulka2[[#This Row],[Úspora CO2 (tCO2/rok)]]*1000</f>
        <v>8616.4259999999995</v>
      </c>
    </row>
    <row r="1507" spans="1:14" x14ac:dyDescent="0.25">
      <c r="A1507" t="s">
        <v>9</v>
      </c>
      <c r="B1507" t="s">
        <v>13</v>
      </c>
      <c r="C1507">
        <v>5214188024</v>
      </c>
      <c r="D1507" t="s">
        <v>33</v>
      </c>
      <c r="E1507" t="s">
        <v>153</v>
      </c>
      <c r="F1507">
        <v>555134</v>
      </c>
      <c r="G1507">
        <v>53333</v>
      </c>
      <c r="H1507" t="s">
        <v>156</v>
      </c>
      <c r="I1507" s="45">
        <v>245000</v>
      </c>
      <c r="J1507" t="s">
        <v>40</v>
      </c>
      <c r="K1507" s="7">
        <v>9.0118267200000005E-2</v>
      </c>
      <c r="L1507" s="7">
        <v>8.2800972000000002</v>
      </c>
      <c r="M1507" s="7">
        <f>Tabulka2[[#This Row],[Úspora E (TJ/rok)]]*277777.777777777</f>
        <v>25032.85199999993</v>
      </c>
      <c r="N1507" s="7">
        <f>Tabulka2[[#This Row],[Úspora CO2 (tCO2/rok)]]*1000</f>
        <v>8280.0972000000002</v>
      </c>
    </row>
    <row r="1508" spans="1:14" x14ac:dyDescent="0.25">
      <c r="A1508" t="s">
        <v>9</v>
      </c>
      <c r="B1508" t="s">
        <v>13</v>
      </c>
      <c r="C1508">
        <v>5214188030</v>
      </c>
      <c r="D1508" t="s">
        <v>33</v>
      </c>
      <c r="E1508" t="s">
        <v>153</v>
      </c>
      <c r="F1508">
        <v>555134</v>
      </c>
      <c r="G1508">
        <v>53009</v>
      </c>
      <c r="H1508" t="s">
        <v>279</v>
      </c>
      <c r="I1508" s="45">
        <v>245000</v>
      </c>
      <c r="J1508" t="s">
        <v>40</v>
      </c>
      <c r="K1508" s="7">
        <v>9.0777585599999988E-2</v>
      </c>
      <c r="L1508" s="7">
        <v>8.3406755999999991</v>
      </c>
      <c r="M1508" s="7">
        <f>Tabulka2[[#This Row],[Úspora E (TJ/rok)]]*277777.777777777</f>
        <v>25215.995999999926</v>
      </c>
      <c r="N1508" s="7">
        <f>Tabulka2[[#This Row],[Úspora CO2 (tCO2/rok)]]*1000</f>
        <v>8340.6755999999987</v>
      </c>
    </row>
    <row r="1509" spans="1:14" x14ac:dyDescent="0.25">
      <c r="A1509" t="s">
        <v>9</v>
      </c>
      <c r="B1509" t="s">
        <v>13</v>
      </c>
      <c r="C1509">
        <v>5214188089</v>
      </c>
      <c r="D1509" t="s">
        <v>33</v>
      </c>
      <c r="E1509" t="s">
        <v>83</v>
      </c>
      <c r="F1509">
        <v>574902</v>
      </c>
      <c r="G1509">
        <v>53345</v>
      </c>
      <c r="H1509" t="s">
        <v>83</v>
      </c>
      <c r="I1509" s="45">
        <v>181600</v>
      </c>
      <c r="J1509" t="s">
        <v>38</v>
      </c>
      <c r="K1509" s="7">
        <v>6.1902547200000005E-2</v>
      </c>
      <c r="L1509" s="7">
        <v>5.6876271999999997</v>
      </c>
      <c r="M1509" s="7">
        <f>Tabulka2[[#This Row],[Úspora E (TJ/rok)]]*277777.777777777</f>
        <v>17195.151999999955</v>
      </c>
      <c r="N1509" s="7">
        <f>Tabulka2[[#This Row],[Úspora CO2 (tCO2/rok)]]*1000</f>
        <v>5687.6271999999999</v>
      </c>
    </row>
    <row r="1510" spans="1:14" x14ac:dyDescent="0.25">
      <c r="A1510" t="s">
        <v>9</v>
      </c>
      <c r="B1510" t="s">
        <v>13</v>
      </c>
      <c r="C1510">
        <v>5214188114</v>
      </c>
      <c r="D1510" t="s">
        <v>33</v>
      </c>
      <c r="E1510" t="s">
        <v>127</v>
      </c>
      <c r="F1510">
        <v>575399</v>
      </c>
      <c r="G1510">
        <v>53372</v>
      </c>
      <c r="H1510" t="s">
        <v>127</v>
      </c>
      <c r="I1510" s="45">
        <v>395000</v>
      </c>
      <c r="J1510" t="s">
        <v>99</v>
      </c>
      <c r="K1510" s="7">
        <v>0.35297697423645474</v>
      </c>
      <c r="L1510" s="7">
        <v>32.430857879201234</v>
      </c>
      <c r="M1510" s="7">
        <f>Tabulka2[[#This Row],[Úspora E (TJ/rok)]]*277777.777777777</f>
        <v>98049.159510126046</v>
      </c>
      <c r="N1510" s="7">
        <f>Tabulka2[[#This Row],[Úspora CO2 (tCO2/rok)]]*1000</f>
        <v>32430.857879201234</v>
      </c>
    </row>
    <row r="1511" spans="1:14" x14ac:dyDescent="0.25">
      <c r="A1511" t="s">
        <v>9</v>
      </c>
      <c r="B1511" t="s">
        <v>13</v>
      </c>
      <c r="C1511">
        <v>5214188261</v>
      </c>
      <c r="D1511" t="s">
        <v>33</v>
      </c>
      <c r="E1511" t="s">
        <v>145</v>
      </c>
      <c r="F1511">
        <v>575429</v>
      </c>
      <c r="G1511">
        <v>53345</v>
      </c>
      <c r="H1511" t="s">
        <v>147</v>
      </c>
      <c r="I1511" s="45">
        <v>245000</v>
      </c>
      <c r="J1511" t="s">
        <v>40</v>
      </c>
      <c r="K1511" s="7">
        <v>5.2086060000000003E-2</v>
      </c>
      <c r="L1511" s="7">
        <v>4.7856849999999991</v>
      </c>
      <c r="M1511" s="7">
        <f>Tabulka2[[#This Row],[Úspora E (TJ/rok)]]*277777.777777777</f>
        <v>14468.34999999996</v>
      </c>
      <c r="N1511" s="7">
        <f>Tabulka2[[#This Row],[Úspora CO2 (tCO2/rok)]]*1000</f>
        <v>4785.6849999999995</v>
      </c>
    </row>
    <row r="1512" spans="1:14" x14ac:dyDescent="0.25">
      <c r="A1512" t="s">
        <v>9</v>
      </c>
      <c r="B1512" t="s">
        <v>13</v>
      </c>
      <c r="C1512">
        <v>5214188289</v>
      </c>
      <c r="D1512" t="s">
        <v>33</v>
      </c>
      <c r="E1512" t="s">
        <v>153</v>
      </c>
      <c r="F1512">
        <v>555134</v>
      </c>
      <c r="G1512">
        <v>53006</v>
      </c>
      <c r="H1512" t="s">
        <v>159</v>
      </c>
      <c r="I1512" s="45">
        <v>205000</v>
      </c>
      <c r="J1512" t="s">
        <v>38</v>
      </c>
      <c r="K1512" s="7">
        <v>7.4019160799999997E-2</v>
      </c>
      <c r="L1512" s="7">
        <v>6.8009057999999998</v>
      </c>
      <c r="M1512" s="7">
        <f>Tabulka2[[#This Row],[Úspora E (TJ/rok)]]*277777.777777777</f>
        <v>20560.877999999942</v>
      </c>
      <c r="N1512" s="7">
        <f>Tabulka2[[#This Row],[Úspora CO2 (tCO2/rok)]]*1000</f>
        <v>6800.9057999999995</v>
      </c>
    </row>
    <row r="1513" spans="1:14" x14ac:dyDescent="0.25">
      <c r="A1513" t="s">
        <v>9</v>
      </c>
      <c r="B1513" t="s">
        <v>13</v>
      </c>
      <c r="C1513">
        <v>5214188340</v>
      </c>
      <c r="D1513" t="s">
        <v>33</v>
      </c>
      <c r="E1513" t="s">
        <v>153</v>
      </c>
      <c r="F1513">
        <v>555134</v>
      </c>
      <c r="G1513">
        <v>53002</v>
      </c>
      <c r="H1513" t="s">
        <v>173</v>
      </c>
      <c r="I1513" s="45">
        <v>140500</v>
      </c>
      <c r="J1513" t="s">
        <v>38</v>
      </c>
      <c r="K1513" s="7">
        <v>7.4649556800000003E-2</v>
      </c>
      <c r="L1513" s="7">
        <v>6.8588268000000001</v>
      </c>
      <c r="M1513" s="7">
        <f>Tabulka2[[#This Row],[Úspora E (TJ/rok)]]*277777.777777777</f>
        <v>20735.987999999943</v>
      </c>
      <c r="N1513" s="7">
        <f>Tabulka2[[#This Row],[Úspora CO2 (tCO2/rok)]]*1000</f>
        <v>6858.8267999999998</v>
      </c>
    </row>
    <row r="1514" spans="1:14" x14ac:dyDescent="0.25">
      <c r="A1514" t="s">
        <v>9</v>
      </c>
      <c r="B1514" t="s">
        <v>13</v>
      </c>
      <c r="C1514">
        <v>5214188490</v>
      </c>
      <c r="D1514" t="s">
        <v>33</v>
      </c>
      <c r="E1514" t="s">
        <v>244</v>
      </c>
      <c r="F1514">
        <v>575682</v>
      </c>
      <c r="G1514">
        <v>53352</v>
      </c>
      <c r="H1514" t="s">
        <v>244</v>
      </c>
      <c r="I1514" s="45">
        <v>205000</v>
      </c>
      <c r="J1514" t="s">
        <v>38</v>
      </c>
      <c r="K1514" s="7">
        <v>8.2759528799999996E-2</v>
      </c>
      <c r="L1514" s="7">
        <v>7.6039737999999994</v>
      </c>
      <c r="M1514" s="7">
        <f>Tabulka2[[#This Row],[Úspora E (TJ/rok)]]*277777.777777777</f>
        <v>22988.757999999933</v>
      </c>
      <c r="N1514" s="7">
        <f>Tabulka2[[#This Row],[Úspora CO2 (tCO2/rok)]]*1000</f>
        <v>7603.9737999999998</v>
      </c>
    </row>
    <row r="1515" spans="1:14" x14ac:dyDescent="0.25">
      <c r="A1515" t="s">
        <v>9</v>
      </c>
      <c r="B1515" t="s">
        <v>13</v>
      </c>
      <c r="C1515">
        <v>5214188607</v>
      </c>
      <c r="D1515" t="s">
        <v>33</v>
      </c>
      <c r="E1515" t="s">
        <v>75</v>
      </c>
      <c r="F1515">
        <v>574899</v>
      </c>
      <c r="G1515">
        <v>53303</v>
      </c>
      <c r="H1515" t="s">
        <v>75</v>
      </c>
      <c r="I1515" s="45">
        <v>205000</v>
      </c>
      <c r="J1515" t="s">
        <v>38</v>
      </c>
      <c r="K1515" s="7">
        <v>6.3937224000000001E-2</v>
      </c>
      <c r="L1515" s="7">
        <v>5.874574</v>
      </c>
      <c r="M1515" s="7">
        <f>Tabulka2[[#This Row],[Úspora E (TJ/rok)]]*277777.777777777</f>
        <v>17760.339999999949</v>
      </c>
      <c r="N1515" s="7">
        <f>Tabulka2[[#This Row],[Úspora CO2 (tCO2/rok)]]*1000</f>
        <v>5874.5739999999996</v>
      </c>
    </row>
    <row r="1516" spans="1:14" x14ac:dyDescent="0.25">
      <c r="A1516" t="s">
        <v>9</v>
      </c>
      <c r="B1516" t="s">
        <v>13</v>
      </c>
      <c r="C1516">
        <v>5214188734</v>
      </c>
      <c r="D1516" t="s">
        <v>33</v>
      </c>
      <c r="E1516" t="s">
        <v>153</v>
      </c>
      <c r="F1516">
        <v>555134</v>
      </c>
      <c r="G1516">
        <v>53351</v>
      </c>
      <c r="H1516" t="s">
        <v>277</v>
      </c>
      <c r="I1516" s="45">
        <v>205000</v>
      </c>
      <c r="J1516" t="s">
        <v>38</v>
      </c>
      <c r="K1516" s="7">
        <v>9.5357433599999999E-2</v>
      </c>
      <c r="L1516" s="7">
        <v>8.7614735999999986</v>
      </c>
      <c r="M1516" s="7">
        <f>Tabulka2[[#This Row],[Úspora E (TJ/rok)]]*277777.777777777</f>
        <v>26488.175999999927</v>
      </c>
      <c r="N1516" s="7">
        <f>Tabulka2[[#This Row],[Úspora CO2 (tCO2/rok)]]*1000</f>
        <v>8761.4735999999994</v>
      </c>
    </row>
    <row r="1517" spans="1:14" x14ac:dyDescent="0.25">
      <c r="A1517" t="s">
        <v>9</v>
      </c>
      <c r="B1517" t="s">
        <v>13</v>
      </c>
      <c r="C1517">
        <v>5214188749</v>
      </c>
      <c r="D1517" t="s">
        <v>33</v>
      </c>
      <c r="E1517" t="s">
        <v>153</v>
      </c>
      <c r="F1517">
        <v>555134</v>
      </c>
      <c r="G1517">
        <v>53353</v>
      </c>
      <c r="H1517" t="s">
        <v>278</v>
      </c>
      <c r="I1517" s="45">
        <v>193775</v>
      </c>
      <c r="J1517" t="s">
        <v>38</v>
      </c>
      <c r="K1517" s="7">
        <v>4.8457281600000006E-2</v>
      </c>
      <c r="L1517" s="7">
        <v>4.4522716000000004</v>
      </c>
      <c r="M1517" s="7">
        <f>Tabulka2[[#This Row],[Úspora E (TJ/rok)]]*277777.777777777</f>
        <v>13460.355999999963</v>
      </c>
      <c r="N1517" s="7">
        <f>Tabulka2[[#This Row],[Úspora CO2 (tCO2/rok)]]*1000</f>
        <v>4452.2716</v>
      </c>
    </row>
    <row r="1518" spans="1:14" x14ac:dyDescent="0.25">
      <c r="A1518" t="s">
        <v>9</v>
      </c>
      <c r="B1518" t="s">
        <v>13</v>
      </c>
      <c r="C1518">
        <v>5214188860</v>
      </c>
      <c r="D1518" t="s">
        <v>33</v>
      </c>
      <c r="E1518" t="s">
        <v>153</v>
      </c>
      <c r="F1518">
        <v>555134</v>
      </c>
      <c r="G1518">
        <v>53003</v>
      </c>
      <c r="H1518" t="s">
        <v>274</v>
      </c>
      <c r="I1518" s="45">
        <v>275000</v>
      </c>
      <c r="J1518" t="s">
        <v>40</v>
      </c>
      <c r="K1518" s="7">
        <v>9.32903712E-2</v>
      </c>
      <c r="L1518" s="7">
        <v>8.5715512</v>
      </c>
      <c r="M1518" s="7">
        <f>Tabulka2[[#This Row],[Úspora E (TJ/rok)]]*277777.777777777</f>
        <v>25913.991999999926</v>
      </c>
      <c r="N1518" s="7">
        <f>Tabulka2[[#This Row],[Úspora CO2 (tCO2/rok)]]*1000</f>
        <v>8571.5511999999999</v>
      </c>
    </row>
    <row r="1519" spans="1:14" x14ac:dyDescent="0.25">
      <c r="A1519" t="s">
        <v>9</v>
      </c>
      <c r="B1519" t="s">
        <v>13</v>
      </c>
      <c r="C1519">
        <v>5214188992</v>
      </c>
      <c r="D1519" t="s">
        <v>33</v>
      </c>
      <c r="E1519" t="s">
        <v>153</v>
      </c>
      <c r="F1519">
        <v>555134</v>
      </c>
      <c r="G1519">
        <v>53333</v>
      </c>
      <c r="H1519" t="s">
        <v>156</v>
      </c>
      <c r="I1519" s="45">
        <v>245000</v>
      </c>
      <c r="J1519" t="s">
        <v>40</v>
      </c>
      <c r="K1519" s="7">
        <v>8.2263261599999998E-2</v>
      </c>
      <c r="L1519" s="7">
        <v>7.5583765999999999</v>
      </c>
      <c r="M1519" s="7">
        <f>Tabulka2[[#This Row],[Úspora E (TJ/rok)]]*277777.777777777</f>
        <v>22850.905999999934</v>
      </c>
      <c r="N1519" s="7">
        <f>Tabulka2[[#This Row],[Úspora CO2 (tCO2/rok)]]*1000</f>
        <v>7558.3765999999996</v>
      </c>
    </row>
    <row r="1520" spans="1:14" x14ac:dyDescent="0.25">
      <c r="A1520" t="s">
        <v>9</v>
      </c>
      <c r="B1520" t="s">
        <v>13</v>
      </c>
      <c r="C1520">
        <v>5214189207</v>
      </c>
      <c r="D1520" t="s">
        <v>33</v>
      </c>
      <c r="E1520" t="s">
        <v>153</v>
      </c>
      <c r="F1520">
        <v>555134</v>
      </c>
      <c r="G1520">
        <v>53351</v>
      </c>
      <c r="H1520" t="s">
        <v>277</v>
      </c>
      <c r="I1520" s="45">
        <v>245000</v>
      </c>
      <c r="J1520" t="s">
        <v>40</v>
      </c>
      <c r="K1520" s="7">
        <v>6.12290952E-2</v>
      </c>
      <c r="L1520" s="7">
        <v>5.6257501999999997</v>
      </c>
      <c r="M1520" s="7">
        <f>Tabulka2[[#This Row],[Úspora E (TJ/rok)]]*277777.777777777</f>
        <v>17008.081999999951</v>
      </c>
      <c r="N1520" s="7">
        <f>Tabulka2[[#This Row],[Úspora CO2 (tCO2/rok)]]*1000</f>
        <v>5625.7501999999995</v>
      </c>
    </row>
    <row r="1521" spans="1:14" x14ac:dyDescent="0.25">
      <c r="A1521" t="s">
        <v>9</v>
      </c>
      <c r="B1521" t="s">
        <v>13</v>
      </c>
      <c r="C1521">
        <v>5214189227</v>
      </c>
      <c r="D1521" t="s">
        <v>33</v>
      </c>
      <c r="E1521" t="s">
        <v>153</v>
      </c>
      <c r="F1521">
        <v>555134</v>
      </c>
      <c r="G1521">
        <v>53006</v>
      </c>
      <c r="H1521" t="s">
        <v>160</v>
      </c>
      <c r="I1521" s="45">
        <v>205000</v>
      </c>
      <c r="J1521" t="s">
        <v>38</v>
      </c>
      <c r="K1521" s="7">
        <v>7.8490713599999998E-2</v>
      </c>
      <c r="L1521" s="7">
        <v>7.2117535999999998</v>
      </c>
      <c r="M1521" s="7">
        <f>Tabulka2[[#This Row],[Úspora E (TJ/rok)]]*277777.777777777</f>
        <v>21802.975999999937</v>
      </c>
      <c r="N1521" s="7">
        <f>Tabulka2[[#This Row],[Úspora CO2 (tCO2/rok)]]*1000</f>
        <v>7211.7536</v>
      </c>
    </row>
    <row r="1522" spans="1:14" x14ac:dyDescent="0.25">
      <c r="A1522" t="s">
        <v>9</v>
      </c>
      <c r="B1522" t="s">
        <v>13</v>
      </c>
      <c r="C1522">
        <v>5214189489</v>
      </c>
      <c r="D1522" t="s">
        <v>33</v>
      </c>
      <c r="E1522" t="s">
        <v>227</v>
      </c>
      <c r="F1522">
        <v>575640</v>
      </c>
      <c r="G1522">
        <v>53304</v>
      </c>
      <c r="H1522" t="s">
        <v>227</v>
      </c>
      <c r="I1522" s="45">
        <v>205000</v>
      </c>
      <c r="J1522" t="s">
        <v>38</v>
      </c>
      <c r="K1522" s="7">
        <v>5.9354287200000008E-2</v>
      </c>
      <c r="L1522" s="7">
        <v>5.4534922000000003</v>
      </c>
      <c r="M1522" s="7">
        <f>Tabulka2[[#This Row],[Úspora E (TJ/rok)]]*277777.777777777</f>
        <v>16487.301999999956</v>
      </c>
      <c r="N1522" s="7">
        <f>Tabulka2[[#This Row],[Úspora CO2 (tCO2/rok)]]*1000</f>
        <v>5453.4922000000006</v>
      </c>
    </row>
    <row r="1523" spans="1:14" x14ac:dyDescent="0.25">
      <c r="A1523" t="s">
        <v>9</v>
      </c>
      <c r="B1523" t="s">
        <v>13</v>
      </c>
      <c r="C1523">
        <v>5214189613</v>
      </c>
      <c r="D1523" t="s">
        <v>33</v>
      </c>
      <c r="E1523" t="s">
        <v>153</v>
      </c>
      <c r="F1523">
        <v>555134</v>
      </c>
      <c r="G1523">
        <v>53003</v>
      </c>
      <c r="H1523" t="s">
        <v>166</v>
      </c>
      <c r="I1523" s="45">
        <v>205000</v>
      </c>
      <c r="J1523" t="s">
        <v>38</v>
      </c>
      <c r="K1523" s="7">
        <v>8.3195424000000004E-2</v>
      </c>
      <c r="L1523" s="7">
        <v>7.644023999999999</v>
      </c>
      <c r="M1523" s="7">
        <f>Tabulka2[[#This Row],[Úspora E (TJ/rok)]]*277777.777777777</f>
        <v>23109.839999999935</v>
      </c>
      <c r="N1523" s="7">
        <f>Tabulka2[[#This Row],[Úspora CO2 (tCO2/rok)]]*1000</f>
        <v>7644.0239999999994</v>
      </c>
    </row>
    <row r="1524" spans="1:14" x14ac:dyDescent="0.25">
      <c r="A1524" t="s">
        <v>9</v>
      </c>
      <c r="B1524" t="s">
        <v>13</v>
      </c>
      <c r="C1524">
        <v>5214189878</v>
      </c>
      <c r="D1524" t="s">
        <v>33</v>
      </c>
      <c r="E1524" t="s">
        <v>227</v>
      </c>
      <c r="F1524">
        <v>575640</v>
      </c>
      <c r="G1524">
        <v>53304</v>
      </c>
      <c r="H1524" t="s">
        <v>290</v>
      </c>
      <c r="I1524" s="45">
        <v>245000</v>
      </c>
      <c r="J1524" t="s">
        <v>40</v>
      </c>
      <c r="K1524" s="7">
        <v>7.1059528800000007E-2</v>
      </c>
      <c r="L1524" s="7">
        <v>6.5289738000000002</v>
      </c>
      <c r="M1524" s="7">
        <f>Tabulka2[[#This Row],[Úspora E (TJ/rok)]]*277777.777777777</f>
        <v>19738.757999999947</v>
      </c>
      <c r="N1524" s="7">
        <f>Tabulka2[[#This Row],[Úspora CO2 (tCO2/rok)]]*1000</f>
        <v>6528.9737999999998</v>
      </c>
    </row>
    <row r="1525" spans="1:14" x14ac:dyDescent="0.25">
      <c r="A1525" t="s">
        <v>9</v>
      </c>
      <c r="B1525" t="s">
        <v>13</v>
      </c>
      <c r="C1525">
        <v>5214189935</v>
      </c>
      <c r="D1525" t="s">
        <v>33</v>
      </c>
      <c r="E1525" t="s">
        <v>251</v>
      </c>
      <c r="F1525">
        <v>575704</v>
      </c>
      <c r="G1525">
        <v>53352</v>
      </c>
      <c r="H1525" t="s">
        <v>294</v>
      </c>
      <c r="I1525" s="45">
        <v>205000</v>
      </c>
      <c r="J1525" t="s">
        <v>38</v>
      </c>
      <c r="K1525" s="7">
        <v>7.72166304E-2</v>
      </c>
      <c r="L1525" s="7">
        <v>7.0946903999999993</v>
      </c>
      <c r="M1525" s="7">
        <f>Tabulka2[[#This Row],[Úspora E (TJ/rok)]]*277777.777777777</f>
        <v>21449.06399999994</v>
      </c>
      <c r="N1525" s="7">
        <f>Tabulka2[[#This Row],[Úspora CO2 (tCO2/rok)]]*1000</f>
        <v>7094.6903999999995</v>
      </c>
    </row>
    <row r="1526" spans="1:14" x14ac:dyDescent="0.25">
      <c r="A1526" t="s">
        <v>9</v>
      </c>
      <c r="B1526" t="s">
        <v>13</v>
      </c>
      <c r="C1526">
        <v>5214190008</v>
      </c>
      <c r="D1526" t="s">
        <v>33</v>
      </c>
      <c r="E1526" t="s">
        <v>121</v>
      </c>
      <c r="F1526">
        <v>575372</v>
      </c>
      <c r="G1526">
        <v>53002</v>
      </c>
      <c r="H1526" t="s">
        <v>123</v>
      </c>
      <c r="I1526" s="45">
        <v>275000</v>
      </c>
      <c r="J1526" t="s">
        <v>40</v>
      </c>
      <c r="K1526" s="7">
        <v>9.7859642400000002E-2</v>
      </c>
      <c r="L1526" s="7">
        <v>8.9913773999999993</v>
      </c>
      <c r="M1526" s="7">
        <f>Tabulka2[[#This Row],[Úspora E (TJ/rok)]]*277777.777777777</f>
        <v>27183.233999999924</v>
      </c>
      <c r="N1526" s="7">
        <f>Tabulka2[[#This Row],[Úspora CO2 (tCO2/rok)]]*1000</f>
        <v>8991.3773999999994</v>
      </c>
    </row>
    <row r="1527" spans="1:14" x14ac:dyDescent="0.25">
      <c r="A1527" t="s">
        <v>9</v>
      </c>
      <c r="B1527" t="s">
        <v>13</v>
      </c>
      <c r="C1527">
        <v>5214190162</v>
      </c>
      <c r="D1527" t="s">
        <v>33</v>
      </c>
      <c r="E1527" t="s">
        <v>90</v>
      </c>
      <c r="F1527">
        <v>572977</v>
      </c>
      <c r="G1527">
        <v>53002</v>
      </c>
      <c r="H1527" t="s">
        <v>90</v>
      </c>
      <c r="I1527" s="45">
        <v>127000</v>
      </c>
      <c r="J1527" t="s">
        <v>38</v>
      </c>
      <c r="K1527" s="7">
        <v>7.7668344E-2</v>
      </c>
      <c r="L1527" s="7">
        <v>7.1361939999999997</v>
      </c>
      <c r="M1527" s="7">
        <f>Tabulka2[[#This Row],[Úspora E (TJ/rok)]]*277777.777777777</f>
        <v>21574.539999999939</v>
      </c>
      <c r="N1527" s="7">
        <f>Tabulka2[[#This Row],[Úspora CO2 (tCO2/rok)]]*1000</f>
        <v>7136.1939999999995</v>
      </c>
    </row>
    <row r="1528" spans="1:14" x14ac:dyDescent="0.25">
      <c r="A1528" t="s">
        <v>9</v>
      </c>
      <c r="B1528" t="s">
        <v>13</v>
      </c>
      <c r="C1528">
        <v>5214190166</v>
      </c>
      <c r="D1528" t="s">
        <v>33</v>
      </c>
      <c r="E1528" t="s">
        <v>153</v>
      </c>
      <c r="F1528">
        <v>555134</v>
      </c>
      <c r="G1528">
        <v>53006</v>
      </c>
      <c r="H1528" t="s">
        <v>159</v>
      </c>
      <c r="I1528" s="45">
        <v>205000</v>
      </c>
      <c r="J1528" t="s">
        <v>38</v>
      </c>
      <c r="K1528" s="7">
        <v>5.1592039200000002E-2</v>
      </c>
      <c r="L1528" s="7">
        <v>4.7402942000000001</v>
      </c>
      <c r="M1528" s="7">
        <f>Tabulka2[[#This Row],[Úspora E (TJ/rok)]]*277777.777777777</f>
        <v>14331.121999999959</v>
      </c>
      <c r="N1528" s="7">
        <f>Tabulka2[[#This Row],[Úspora CO2 (tCO2/rok)]]*1000</f>
        <v>4740.2942000000003</v>
      </c>
    </row>
    <row r="1529" spans="1:14" x14ac:dyDescent="0.25">
      <c r="A1529" t="s">
        <v>9</v>
      </c>
      <c r="B1529" t="s">
        <v>13</v>
      </c>
      <c r="C1529">
        <v>5214190176</v>
      </c>
      <c r="D1529" t="s">
        <v>33</v>
      </c>
      <c r="E1529" t="s">
        <v>106</v>
      </c>
      <c r="F1529">
        <v>573515</v>
      </c>
      <c r="G1529">
        <v>53304</v>
      </c>
      <c r="H1529" t="s">
        <v>106</v>
      </c>
      <c r="I1529" s="45">
        <v>180000</v>
      </c>
      <c r="J1529" t="s">
        <v>38</v>
      </c>
      <c r="K1529" s="7">
        <v>4.4741080799999999E-2</v>
      </c>
      <c r="L1529" s="7">
        <v>4.1108257999999998</v>
      </c>
      <c r="M1529" s="7">
        <f>Tabulka2[[#This Row],[Úspora E (TJ/rok)]]*277777.777777777</f>
        <v>12428.077999999965</v>
      </c>
      <c r="N1529" s="7">
        <f>Tabulka2[[#This Row],[Úspora CO2 (tCO2/rok)]]*1000</f>
        <v>4110.8257999999996</v>
      </c>
    </row>
    <row r="1530" spans="1:14" x14ac:dyDescent="0.25">
      <c r="A1530" t="s">
        <v>9</v>
      </c>
      <c r="B1530" t="s">
        <v>13</v>
      </c>
      <c r="C1530">
        <v>5214190229</v>
      </c>
      <c r="D1530" t="s">
        <v>33</v>
      </c>
      <c r="E1530" t="s">
        <v>75</v>
      </c>
      <c r="F1530">
        <v>574899</v>
      </c>
      <c r="G1530">
        <v>53002</v>
      </c>
      <c r="H1530" t="s">
        <v>77</v>
      </c>
      <c r="I1530" s="45">
        <v>200745</v>
      </c>
      <c r="J1530" t="s">
        <v>38</v>
      </c>
      <c r="K1530" s="7">
        <v>5.1882199200000007E-2</v>
      </c>
      <c r="L1530" s="7">
        <v>4.7669541999999998</v>
      </c>
      <c r="M1530" s="7">
        <f>Tabulka2[[#This Row],[Úspora E (TJ/rok)]]*277777.777777777</f>
        <v>14411.721999999962</v>
      </c>
      <c r="N1530" s="7">
        <f>Tabulka2[[#This Row],[Úspora CO2 (tCO2/rok)]]*1000</f>
        <v>4766.9542000000001</v>
      </c>
    </row>
    <row r="1531" spans="1:14" x14ac:dyDescent="0.25">
      <c r="A1531" t="s">
        <v>9</v>
      </c>
      <c r="B1531" t="s">
        <v>13</v>
      </c>
      <c r="C1531">
        <v>5214190474</v>
      </c>
      <c r="D1531" t="s">
        <v>33</v>
      </c>
      <c r="E1531" t="s">
        <v>153</v>
      </c>
      <c r="F1531">
        <v>555134</v>
      </c>
      <c r="G1531">
        <v>53002</v>
      </c>
      <c r="H1531" t="s">
        <v>158</v>
      </c>
      <c r="I1531" s="45">
        <v>205000</v>
      </c>
      <c r="J1531" t="s">
        <v>38</v>
      </c>
      <c r="K1531" s="7">
        <v>6.46941672E-2</v>
      </c>
      <c r="L1531" s="7">
        <v>5.9441222000000007</v>
      </c>
      <c r="M1531" s="7">
        <f>Tabulka2[[#This Row],[Úspora E (TJ/rok)]]*277777.777777777</f>
        <v>17970.601999999948</v>
      </c>
      <c r="N1531" s="7">
        <f>Tabulka2[[#This Row],[Úspora CO2 (tCO2/rok)]]*1000</f>
        <v>5944.1222000000007</v>
      </c>
    </row>
    <row r="1532" spans="1:14" x14ac:dyDescent="0.25">
      <c r="A1532" t="s">
        <v>9</v>
      </c>
      <c r="B1532" t="s">
        <v>13</v>
      </c>
      <c r="C1532">
        <v>5214190519</v>
      </c>
      <c r="D1532" t="s">
        <v>33</v>
      </c>
      <c r="E1532" t="s">
        <v>153</v>
      </c>
      <c r="F1532">
        <v>555134</v>
      </c>
      <c r="G1532">
        <v>53333</v>
      </c>
      <c r="H1532" t="s">
        <v>156</v>
      </c>
      <c r="I1532" s="45">
        <v>205000</v>
      </c>
      <c r="J1532" t="s">
        <v>38</v>
      </c>
      <c r="K1532" s="7">
        <v>9.8024097599999999E-2</v>
      </c>
      <c r="L1532" s="7">
        <v>9.0064875999999998</v>
      </c>
      <c r="M1532" s="7">
        <f>Tabulka2[[#This Row],[Úspora E (TJ/rok)]]*277777.777777777</f>
        <v>27228.915999999925</v>
      </c>
      <c r="N1532" s="7">
        <f>Tabulka2[[#This Row],[Úspora CO2 (tCO2/rok)]]*1000</f>
        <v>9006.4876000000004</v>
      </c>
    </row>
    <row r="1533" spans="1:14" x14ac:dyDescent="0.25">
      <c r="A1533" t="s">
        <v>9</v>
      </c>
      <c r="B1533" t="s">
        <v>13</v>
      </c>
      <c r="C1533">
        <v>5214190565</v>
      </c>
      <c r="D1533" t="s">
        <v>33</v>
      </c>
      <c r="E1533" t="s">
        <v>251</v>
      </c>
      <c r="F1533">
        <v>575704</v>
      </c>
      <c r="G1533">
        <v>53352</v>
      </c>
      <c r="H1533" t="s">
        <v>293</v>
      </c>
      <c r="I1533" s="45">
        <v>48000</v>
      </c>
      <c r="J1533" t="s">
        <v>45</v>
      </c>
      <c r="K1533" s="7">
        <v>0</v>
      </c>
      <c r="L1533" s="7">
        <v>0</v>
      </c>
      <c r="M1533" s="7">
        <f>Tabulka2[[#This Row],[Úspora E (TJ/rok)]]*277777.777777777</f>
        <v>0</v>
      </c>
      <c r="N1533" s="7">
        <f>Tabulka2[[#This Row],[Úspora CO2 (tCO2/rok)]]*1000</f>
        <v>0</v>
      </c>
    </row>
    <row r="1534" spans="1:14" x14ac:dyDescent="0.25">
      <c r="A1534" t="s">
        <v>9</v>
      </c>
      <c r="B1534" t="s">
        <v>13</v>
      </c>
      <c r="C1534">
        <v>5214190604</v>
      </c>
      <c r="D1534" t="s">
        <v>33</v>
      </c>
      <c r="E1534" t="s">
        <v>153</v>
      </c>
      <c r="F1534">
        <v>555134</v>
      </c>
      <c r="G1534">
        <v>53003</v>
      </c>
      <c r="H1534" t="s">
        <v>157</v>
      </c>
      <c r="I1534" s="45">
        <v>205000</v>
      </c>
      <c r="J1534" t="s">
        <v>38</v>
      </c>
      <c r="K1534" s="7">
        <v>5.6244801600000005E-2</v>
      </c>
      <c r="L1534" s="7">
        <v>5.1677916000000002</v>
      </c>
      <c r="M1534" s="7">
        <f>Tabulka2[[#This Row],[Úspora E (TJ/rok)]]*277777.777777777</f>
        <v>15623.555999999957</v>
      </c>
      <c r="N1534" s="7">
        <f>Tabulka2[[#This Row],[Úspora CO2 (tCO2/rok)]]*1000</f>
        <v>5167.7916000000005</v>
      </c>
    </row>
    <row r="1535" spans="1:14" x14ac:dyDescent="0.25">
      <c r="A1535" t="s">
        <v>9</v>
      </c>
      <c r="B1535" t="s">
        <v>13</v>
      </c>
      <c r="C1535">
        <v>5214190840</v>
      </c>
      <c r="D1535" t="s">
        <v>33</v>
      </c>
      <c r="E1535" t="s">
        <v>244</v>
      </c>
      <c r="F1535">
        <v>575682</v>
      </c>
      <c r="G1535">
        <v>53352</v>
      </c>
      <c r="H1535" t="s">
        <v>244</v>
      </c>
      <c r="I1535" s="45">
        <v>275000</v>
      </c>
      <c r="J1535" t="s">
        <v>40</v>
      </c>
      <c r="K1535" s="7">
        <v>8.2215619199999992E-2</v>
      </c>
      <c r="L1535" s="7">
        <v>7.5539991999999989</v>
      </c>
      <c r="M1535" s="7">
        <f>Tabulka2[[#This Row],[Úspora E (TJ/rok)]]*277777.777777777</f>
        <v>22837.671999999933</v>
      </c>
      <c r="N1535" s="7">
        <f>Tabulka2[[#This Row],[Úspora CO2 (tCO2/rok)]]*1000</f>
        <v>7553.9991999999993</v>
      </c>
    </row>
    <row r="1536" spans="1:14" x14ac:dyDescent="0.25">
      <c r="A1536" t="s">
        <v>9</v>
      </c>
      <c r="B1536" t="s">
        <v>13</v>
      </c>
      <c r="C1536">
        <v>5214190939</v>
      </c>
      <c r="D1536" t="s">
        <v>33</v>
      </c>
      <c r="E1536" t="s">
        <v>227</v>
      </c>
      <c r="F1536">
        <v>575640</v>
      </c>
      <c r="G1536">
        <v>53304</v>
      </c>
      <c r="H1536" t="s">
        <v>233</v>
      </c>
      <c r="I1536" s="45">
        <v>204000</v>
      </c>
      <c r="J1536" t="s">
        <v>38</v>
      </c>
      <c r="K1536" s="7">
        <v>5.3762904E-2</v>
      </c>
      <c r="L1536" s="7">
        <v>4.9397539999999998</v>
      </c>
      <c r="M1536" s="7">
        <f>Tabulka2[[#This Row],[Úspora E (TJ/rok)]]*277777.777777777</f>
        <v>14934.139999999958</v>
      </c>
      <c r="N1536" s="7">
        <f>Tabulka2[[#This Row],[Úspora CO2 (tCO2/rok)]]*1000</f>
        <v>4939.7539999999999</v>
      </c>
    </row>
    <row r="1537" spans="1:14" x14ac:dyDescent="0.25">
      <c r="A1537" t="s">
        <v>9</v>
      </c>
      <c r="B1537" t="s">
        <v>13</v>
      </c>
      <c r="C1537">
        <v>5214190993</v>
      </c>
      <c r="D1537" t="s">
        <v>33</v>
      </c>
      <c r="E1537" t="s">
        <v>153</v>
      </c>
      <c r="F1537">
        <v>555134</v>
      </c>
      <c r="G1537">
        <v>53301</v>
      </c>
      <c r="H1537" t="s">
        <v>164</v>
      </c>
      <c r="I1537" s="45">
        <v>550412.5</v>
      </c>
      <c r="J1537" t="s">
        <v>82</v>
      </c>
      <c r="K1537" s="7">
        <v>0.25071408000000001</v>
      </c>
      <c r="L1537" s="7">
        <v>13.51070320000011</v>
      </c>
      <c r="M1537" s="7">
        <f>Tabulka2[[#This Row],[Úspora E (TJ/rok)]]*277777.777777777</f>
        <v>69642.799999999799</v>
      </c>
      <c r="N1537" s="7">
        <f>Tabulka2[[#This Row],[Úspora CO2 (tCO2/rok)]]*1000</f>
        <v>13510.703200000111</v>
      </c>
    </row>
    <row r="1538" spans="1:14" x14ac:dyDescent="0.25">
      <c r="A1538" t="s">
        <v>9</v>
      </c>
      <c r="B1538" t="s">
        <v>13</v>
      </c>
      <c r="C1538">
        <v>5214190997</v>
      </c>
      <c r="D1538" t="s">
        <v>33</v>
      </c>
      <c r="E1538" t="s">
        <v>153</v>
      </c>
      <c r="F1538">
        <v>555134</v>
      </c>
      <c r="G1538">
        <v>53006</v>
      </c>
      <c r="H1538" t="s">
        <v>159</v>
      </c>
      <c r="I1538" s="45">
        <v>205000</v>
      </c>
      <c r="J1538" t="s">
        <v>38</v>
      </c>
      <c r="K1538" s="7">
        <v>5.5907748E-2</v>
      </c>
      <c r="L1538" s="7">
        <v>5.1368230000000006</v>
      </c>
      <c r="M1538" s="7">
        <f>Tabulka2[[#This Row],[Úspora E (TJ/rok)]]*277777.777777777</f>
        <v>15529.929999999957</v>
      </c>
      <c r="N1538" s="7">
        <f>Tabulka2[[#This Row],[Úspora CO2 (tCO2/rok)]]*1000</f>
        <v>5136.8230000000003</v>
      </c>
    </row>
    <row r="1539" spans="1:14" x14ac:dyDescent="0.25">
      <c r="A1539" t="s">
        <v>9</v>
      </c>
      <c r="B1539" t="s">
        <v>13</v>
      </c>
      <c r="C1539">
        <v>5214191040</v>
      </c>
      <c r="D1539" t="s">
        <v>33</v>
      </c>
      <c r="E1539" t="s">
        <v>153</v>
      </c>
      <c r="F1539">
        <v>555134</v>
      </c>
      <c r="G1539">
        <v>53002</v>
      </c>
      <c r="H1539" t="s">
        <v>155</v>
      </c>
      <c r="I1539" s="45">
        <v>194255.5</v>
      </c>
      <c r="J1539" t="s">
        <v>38</v>
      </c>
      <c r="K1539" s="7">
        <v>4.6257213599999999E-2</v>
      </c>
      <c r="L1539" s="7">
        <v>4.2501286</v>
      </c>
      <c r="M1539" s="7">
        <f>Tabulka2[[#This Row],[Úspora E (TJ/rok)]]*277777.777777777</f>
        <v>12849.225999999964</v>
      </c>
      <c r="N1539" s="7">
        <f>Tabulka2[[#This Row],[Úspora CO2 (tCO2/rok)]]*1000</f>
        <v>4250.1286</v>
      </c>
    </row>
    <row r="1540" spans="1:14" x14ac:dyDescent="0.25">
      <c r="A1540" t="s">
        <v>9</v>
      </c>
      <c r="B1540" t="s">
        <v>13</v>
      </c>
      <c r="C1540">
        <v>5214191092</v>
      </c>
      <c r="D1540" t="s">
        <v>33</v>
      </c>
      <c r="E1540" t="s">
        <v>153</v>
      </c>
      <c r="F1540">
        <v>555134</v>
      </c>
      <c r="G1540">
        <v>53006</v>
      </c>
      <c r="H1540" t="s">
        <v>160</v>
      </c>
      <c r="I1540" s="45">
        <v>205000</v>
      </c>
      <c r="J1540" t="s">
        <v>38</v>
      </c>
      <c r="K1540" s="7">
        <v>5.1822108000000006E-2</v>
      </c>
      <c r="L1540" s="7">
        <v>4.7614330000000002</v>
      </c>
      <c r="M1540" s="7">
        <f>Tabulka2[[#This Row],[Úspora E (TJ/rok)]]*277777.777777777</f>
        <v>14395.029999999961</v>
      </c>
      <c r="N1540" s="7">
        <f>Tabulka2[[#This Row],[Úspora CO2 (tCO2/rok)]]*1000</f>
        <v>4761.433</v>
      </c>
    </row>
    <row r="1541" spans="1:14" x14ac:dyDescent="0.25">
      <c r="A1541" t="s">
        <v>9</v>
      </c>
      <c r="B1541" t="s">
        <v>13</v>
      </c>
      <c r="C1541">
        <v>5214191127</v>
      </c>
      <c r="D1541" t="s">
        <v>33</v>
      </c>
      <c r="E1541" t="s">
        <v>151</v>
      </c>
      <c r="F1541">
        <v>575437</v>
      </c>
      <c r="G1541">
        <v>53002</v>
      </c>
      <c r="H1541" t="s">
        <v>151</v>
      </c>
      <c r="I1541" s="45">
        <v>245000</v>
      </c>
      <c r="J1541" t="s">
        <v>40</v>
      </c>
      <c r="K1541" s="7">
        <v>9.8651030399999992E-2</v>
      </c>
      <c r="L1541" s="7">
        <v>9.0640903999999995</v>
      </c>
      <c r="M1541" s="7">
        <f>Tabulka2[[#This Row],[Úspora E (TJ/rok)]]*277777.777777777</f>
        <v>27403.063999999922</v>
      </c>
      <c r="N1541" s="7">
        <f>Tabulka2[[#This Row],[Úspora CO2 (tCO2/rok)]]*1000</f>
        <v>9064.0903999999991</v>
      </c>
    </row>
    <row r="1542" spans="1:14" x14ac:dyDescent="0.25">
      <c r="A1542" t="s">
        <v>9</v>
      </c>
      <c r="B1542" t="s">
        <v>13</v>
      </c>
      <c r="C1542">
        <v>5214191160</v>
      </c>
      <c r="D1542" t="s">
        <v>33</v>
      </c>
      <c r="E1542" t="s">
        <v>153</v>
      </c>
      <c r="F1542">
        <v>555134</v>
      </c>
      <c r="G1542">
        <v>53003</v>
      </c>
      <c r="H1542" t="s">
        <v>155</v>
      </c>
      <c r="I1542" s="45">
        <v>181500</v>
      </c>
      <c r="J1542" t="s">
        <v>38</v>
      </c>
      <c r="K1542" s="7">
        <v>4.0171435200000001E-2</v>
      </c>
      <c r="L1542" s="7">
        <v>3.6909651999999995</v>
      </c>
      <c r="M1542" s="7">
        <f>Tabulka2[[#This Row],[Úspora E (TJ/rok)]]*277777.777777777</f>
        <v>11158.731999999969</v>
      </c>
      <c r="N1542" s="7">
        <f>Tabulka2[[#This Row],[Úspora CO2 (tCO2/rok)]]*1000</f>
        <v>3690.9651999999996</v>
      </c>
    </row>
    <row r="1543" spans="1:14" x14ac:dyDescent="0.25">
      <c r="A1543" t="s">
        <v>9</v>
      </c>
      <c r="B1543" t="s">
        <v>13</v>
      </c>
      <c r="C1543">
        <v>5214191256</v>
      </c>
      <c r="D1543" t="s">
        <v>33</v>
      </c>
      <c r="E1543" t="s">
        <v>54</v>
      </c>
      <c r="F1543">
        <v>574830</v>
      </c>
      <c r="G1543">
        <v>53341</v>
      </c>
      <c r="H1543" t="s">
        <v>282</v>
      </c>
      <c r="I1543" s="45">
        <v>275000</v>
      </c>
      <c r="J1543" t="s">
        <v>40</v>
      </c>
      <c r="K1543" s="7">
        <v>7.9037992799999998E-2</v>
      </c>
      <c r="L1543" s="7">
        <v>7.262037799999999</v>
      </c>
      <c r="M1543" s="7">
        <f>Tabulka2[[#This Row],[Úspora E (TJ/rok)]]*277777.777777777</f>
        <v>21954.997999999938</v>
      </c>
      <c r="N1543" s="7">
        <f>Tabulka2[[#This Row],[Úspora CO2 (tCO2/rok)]]*1000</f>
        <v>7262.0377999999992</v>
      </c>
    </row>
    <row r="1544" spans="1:14" x14ac:dyDescent="0.25">
      <c r="A1544" t="s">
        <v>9</v>
      </c>
      <c r="B1544" t="s">
        <v>13</v>
      </c>
      <c r="C1544">
        <v>5214191290</v>
      </c>
      <c r="D1544" t="s">
        <v>33</v>
      </c>
      <c r="E1544" t="s">
        <v>75</v>
      </c>
      <c r="F1544">
        <v>574899</v>
      </c>
      <c r="G1544">
        <v>53303</v>
      </c>
      <c r="H1544" t="s">
        <v>75</v>
      </c>
      <c r="I1544" s="45">
        <v>100000</v>
      </c>
      <c r="J1544" t="s">
        <v>41</v>
      </c>
      <c r="K1544" s="7">
        <v>0.1490994482975323</v>
      </c>
      <c r="L1544" s="7">
        <v>13.699315960924757</v>
      </c>
      <c r="M1544" s="7">
        <f>Tabulka2[[#This Row],[Úspora E (TJ/rok)]]*277777.777777777</f>
        <v>41416.513415981077</v>
      </c>
      <c r="N1544" s="7">
        <f>Tabulka2[[#This Row],[Úspora CO2 (tCO2/rok)]]*1000</f>
        <v>13699.315960924758</v>
      </c>
    </row>
    <row r="1545" spans="1:14" x14ac:dyDescent="0.25">
      <c r="A1545" t="s">
        <v>9</v>
      </c>
      <c r="B1545" t="s">
        <v>13</v>
      </c>
      <c r="C1545">
        <v>5214191314</v>
      </c>
      <c r="D1545" t="s">
        <v>33</v>
      </c>
      <c r="E1545" t="s">
        <v>223</v>
      </c>
      <c r="F1545">
        <v>575577</v>
      </c>
      <c r="G1545">
        <v>53304</v>
      </c>
      <c r="H1545" t="s">
        <v>223</v>
      </c>
      <c r="I1545" s="45">
        <v>205000</v>
      </c>
      <c r="J1545" t="s">
        <v>38</v>
      </c>
      <c r="K1545" s="7">
        <v>7.7351976000000003E-2</v>
      </c>
      <c r="L1545" s="7">
        <v>7.1071260000000001</v>
      </c>
      <c r="M1545" s="7">
        <f>Tabulka2[[#This Row],[Úspora E (TJ/rok)]]*277777.777777777</f>
        <v>21486.659999999942</v>
      </c>
      <c r="N1545" s="7">
        <f>Tabulka2[[#This Row],[Úspora CO2 (tCO2/rok)]]*1000</f>
        <v>7107.1260000000002</v>
      </c>
    </row>
    <row r="1546" spans="1:14" x14ac:dyDescent="0.25">
      <c r="A1546" t="s">
        <v>9</v>
      </c>
      <c r="B1546" t="s">
        <v>13</v>
      </c>
      <c r="C1546">
        <v>5214191396</v>
      </c>
      <c r="D1546" t="s">
        <v>33</v>
      </c>
      <c r="E1546" t="s">
        <v>75</v>
      </c>
      <c r="F1546">
        <v>574899</v>
      </c>
      <c r="G1546">
        <v>53002</v>
      </c>
      <c r="H1546" t="s">
        <v>283</v>
      </c>
      <c r="I1546" s="45">
        <v>205000</v>
      </c>
      <c r="J1546" t="s">
        <v>38</v>
      </c>
      <c r="K1546" s="7">
        <v>6.8733943199999994E-2</v>
      </c>
      <c r="L1546" s="7">
        <v>6.3152982</v>
      </c>
      <c r="M1546" s="7">
        <f>Tabulka2[[#This Row],[Úspora E (TJ/rok)]]*277777.777777777</f>
        <v>19092.761999999944</v>
      </c>
      <c r="N1546" s="7">
        <f>Tabulka2[[#This Row],[Úspora CO2 (tCO2/rok)]]*1000</f>
        <v>6315.2982000000002</v>
      </c>
    </row>
    <row r="1547" spans="1:14" x14ac:dyDescent="0.25">
      <c r="A1547" t="s">
        <v>9</v>
      </c>
      <c r="B1547" t="s">
        <v>13</v>
      </c>
      <c r="C1547">
        <v>5214191606</v>
      </c>
      <c r="D1547" t="s">
        <v>33</v>
      </c>
      <c r="E1547" t="s">
        <v>215</v>
      </c>
      <c r="F1547">
        <v>572951</v>
      </c>
      <c r="G1547">
        <v>53345</v>
      </c>
      <c r="H1547" t="s">
        <v>215</v>
      </c>
      <c r="I1547" s="45">
        <v>15379</v>
      </c>
      <c r="J1547" t="s">
        <v>56</v>
      </c>
      <c r="K1547" s="7">
        <v>0</v>
      </c>
      <c r="L1547" s="7">
        <v>0</v>
      </c>
      <c r="M1547" s="7">
        <f>Tabulka2[[#This Row],[Úspora E (TJ/rok)]]*277777.777777777</f>
        <v>0</v>
      </c>
      <c r="N1547" s="7">
        <f>Tabulka2[[#This Row],[Úspora CO2 (tCO2/rok)]]*1000</f>
        <v>0</v>
      </c>
    </row>
    <row r="1548" spans="1:14" x14ac:dyDescent="0.25">
      <c r="A1548" t="s">
        <v>9</v>
      </c>
      <c r="B1548" t="s">
        <v>13</v>
      </c>
      <c r="C1548">
        <v>5214191717</v>
      </c>
      <c r="D1548" t="s">
        <v>33</v>
      </c>
      <c r="E1548" t="s">
        <v>223</v>
      </c>
      <c r="F1548">
        <v>575577</v>
      </c>
      <c r="G1548">
        <v>53304</v>
      </c>
      <c r="H1548" t="s">
        <v>223</v>
      </c>
      <c r="I1548" s="45">
        <v>205000</v>
      </c>
      <c r="J1548" t="s">
        <v>38</v>
      </c>
      <c r="K1548" s="7">
        <v>6.82812E-2</v>
      </c>
      <c r="L1548" s="7">
        <v>6.2736999999999998</v>
      </c>
      <c r="M1548" s="7">
        <f>Tabulka2[[#This Row],[Úspora E (TJ/rok)]]*277777.777777777</f>
        <v>18966.999999999945</v>
      </c>
      <c r="N1548" s="7">
        <f>Tabulka2[[#This Row],[Úspora CO2 (tCO2/rok)]]*1000</f>
        <v>6273.7</v>
      </c>
    </row>
    <row r="1549" spans="1:14" x14ac:dyDescent="0.25">
      <c r="A1549" t="s">
        <v>9</v>
      </c>
      <c r="B1549" t="s">
        <v>13</v>
      </c>
      <c r="C1549">
        <v>5214191718</v>
      </c>
      <c r="D1549" t="s">
        <v>33</v>
      </c>
      <c r="E1549" t="s">
        <v>227</v>
      </c>
      <c r="F1549">
        <v>575640</v>
      </c>
      <c r="G1549">
        <v>53304</v>
      </c>
      <c r="H1549" t="s">
        <v>290</v>
      </c>
      <c r="I1549" s="45">
        <v>205000</v>
      </c>
      <c r="J1549" t="s">
        <v>38</v>
      </c>
      <c r="K1549" s="7">
        <v>5.0348376000000007E-2</v>
      </c>
      <c r="L1549" s="7">
        <v>4.6260259999999995</v>
      </c>
      <c r="M1549" s="7">
        <f>Tabulka2[[#This Row],[Úspora E (TJ/rok)]]*277777.777777777</f>
        <v>13985.659999999963</v>
      </c>
      <c r="N1549" s="7">
        <f>Tabulka2[[#This Row],[Úspora CO2 (tCO2/rok)]]*1000</f>
        <v>4626.0259999999998</v>
      </c>
    </row>
    <row r="1550" spans="1:14" x14ac:dyDescent="0.25">
      <c r="A1550" t="s">
        <v>9</v>
      </c>
      <c r="B1550" t="s">
        <v>13</v>
      </c>
      <c r="C1550">
        <v>5214191756</v>
      </c>
      <c r="D1550" t="s">
        <v>33</v>
      </c>
      <c r="E1550" t="s">
        <v>153</v>
      </c>
      <c r="F1550">
        <v>555134</v>
      </c>
      <c r="G1550">
        <v>53003</v>
      </c>
      <c r="H1550" t="s">
        <v>166</v>
      </c>
      <c r="I1550" s="45">
        <v>189300</v>
      </c>
      <c r="J1550" t="s">
        <v>38</v>
      </c>
      <c r="K1550" s="7">
        <v>4.7735719200000006E-2</v>
      </c>
      <c r="L1550" s="7">
        <v>4.3859742000000006</v>
      </c>
      <c r="M1550" s="7">
        <f>Tabulka2[[#This Row],[Úspora E (TJ/rok)]]*277777.777777777</f>
        <v>13259.921999999964</v>
      </c>
      <c r="N1550" s="7">
        <f>Tabulka2[[#This Row],[Úspora CO2 (tCO2/rok)]]*1000</f>
        <v>4385.9742000000006</v>
      </c>
    </row>
    <row r="1551" spans="1:14" x14ac:dyDescent="0.25">
      <c r="A1551" t="s">
        <v>9</v>
      </c>
      <c r="B1551" t="s">
        <v>13</v>
      </c>
      <c r="C1551">
        <v>5214191922</v>
      </c>
      <c r="D1551" t="s">
        <v>33</v>
      </c>
      <c r="E1551" t="s">
        <v>153</v>
      </c>
      <c r="F1551">
        <v>555134</v>
      </c>
      <c r="G1551">
        <v>53006</v>
      </c>
      <c r="H1551" t="s">
        <v>159</v>
      </c>
      <c r="I1551" s="45">
        <v>275000</v>
      </c>
      <c r="J1551" t="s">
        <v>40</v>
      </c>
      <c r="K1551" s="7">
        <v>8.0787096000000003E-2</v>
      </c>
      <c r="L1551" s="7">
        <v>7.4227460000000001</v>
      </c>
      <c r="M1551" s="7">
        <f>Tabulka2[[#This Row],[Úspora E (TJ/rok)]]*277777.777777777</f>
        <v>22440.859999999939</v>
      </c>
      <c r="N1551" s="7">
        <f>Tabulka2[[#This Row],[Úspora CO2 (tCO2/rok)]]*1000</f>
        <v>7422.7460000000001</v>
      </c>
    </row>
    <row r="1552" spans="1:14" x14ac:dyDescent="0.25">
      <c r="A1552" t="s">
        <v>9</v>
      </c>
      <c r="B1552" t="s">
        <v>13</v>
      </c>
      <c r="C1552">
        <v>5214192159</v>
      </c>
      <c r="D1552" t="s">
        <v>33</v>
      </c>
      <c r="E1552" t="s">
        <v>75</v>
      </c>
      <c r="F1552">
        <v>574899</v>
      </c>
      <c r="G1552">
        <v>53303</v>
      </c>
      <c r="H1552" t="s">
        <v>75</v>
      </c>
      <c r="I1552" s="45">
        <v>205000</v>
      </c>
      <c r="J1552" t="s">
        <v>38</v>
      </c>
      <c r="K1552" s="7">
        <v>5.9610470400000004E-2</v>
      </c>
      <c r="L1552" s="7">
        <v>5.4770304000000003</v>
      </c>
      <c r="M1552" s="7">
        <f>Tabulka2[[#This Row],[Úspora E (TJ/rok)]]*277777.777777777</f>
        <v>16558.463999999956</v>
      </c>
      <c r="N1552" s="7">
        <f>Tabulka2[[#This Row],[Úspora CO2 (tCO2/rok)]]*1000</f>
        <v>5477.0304000000006</v>
      </c>
    </row>
    <row r="1553" spans="1:14" x14ac:dyDescent="0.25">
      <c r="A1553" t="s">
        <v>9</v>
      </c>
      <c r="B1553" t="s">
        <v>13</v>
      </c>
      <c r="C1553">
        <v>5214192236</v>
      </c>
      <c r="D1553" t="s">
        <v>33</v>
      </c>
      <c r="E1553" t="s">
        <v>262</v>
      </c>
      <c r="F1553">
        <v>576051</v>
      </c>
      <c r="G1553">
        <v>53341</v>
      </c>
      <c r="H1553" t="s">
        <v>263</v>
      </c>
      <c r="I1553" s="45">
        <v>205000</v>
      </c>
      <c r="J1553" t="s">
        <v>38</v>
      </c>
      <c r="K1553" s="7">
        <v>6.4257335999999998E-2</v>
      </c>
      <c r="L1553" s="7">
        <v>5.9039859999999997</v>
      </c>
      <c r="M1553" s="7">
        <f>Tabulka2[[#This Row],[Úspora E (TJ/rok)]]*277777.777777777</f>
        <v>17849.259999999947</v>
      </c>
      <c r="N1553" s="7">
        <f>Tabulka2[[#This Row],[Úspora CO2 (tCO2/rok)]]*1000</f>
        <v>5903.9859999999999</v>
      </c>
    </row>
    <row r="1554" spans="1:14" x14ac:dyDescent="0.25">
      <c r="A1554" t="s">
        <v>9</v>
      </c>
      <c r="B1554" t="s">
        <v>13</v>
      </c>
      <c r="C1554">
        <v>5214192277</v>
      </c>
      <c r="D1554" t="s">
        <v>33</v>
      </c>
      <c r="E1554" t="s">
        <v>98</v>
      </c>
      <c r="F1554">
        <v>575143</v>
      </c>
      <c r="G1554">
        <v>53002</v>
      </c>
      <c r="H1554" t="s">
        <v>98</v>
      </c>
      <c r="I1554" s="45">
        <v>165200</v>
      </c>
      <c r="J1554" t="s">
        <v>38</v>
      </c>
      <c r="K1554" s="7">
        <v>4.8230488799999999E-2</v>
      </c>
      <c r="L1554" s="7">
        <v>4.4314337999999998</v>
      </c>
      <c r="M1554" s="7">
        <f>Tabulka2[[#This Row],[Úspora E (TJ/rok)]]*277777.777777777</f>
        <v>13397.357999999962</v>
      </c>
      <c r="N1554" s="7">
        <f>Tabulka2[[#This Row],[Úspora CO2 (tCO2/rok)]]*1000</f>
        <v>4431.4337999999998</v>
      </c>
    </row>
    <row r="1555" spans="1:14" x14ac:dyDescent="0.25">
      <c r="A1555" t="s">
        <v>9</v>
      </c>
      <c r="B1555" t="s">
        <v>13</v>
      </c>
      <c r="C1555">
        <v>5214192357</v>
      </c>
      <c r="D1555" t="s">
        <v>33</v>
      </c>
      <c r="E1555" t="s">
        <v>153</v>
      </c>
      <c r="F1555">
        <v>555134</v>
      </c>
      <c r="G1555">
        <v>53003</v>
      </c>
      <c r="H1555" t="s">
        <v>157</v>
      </c>
      <c r="I1555" s="45">
        <v>203733.5</v>
      </c>
      <c r="J1555" t="s">
        <v>38</v>
      </c>
      <c r="K1555" s="7">
        <v>6.7223987999999998E-2</v>
      </c>
      <c r="L1555" s="7">
        <v>6.1765629999999998</v>
      </c>
      <c r="M1555" s="7">
        <f>Tabulka2[[#This Row],[Úspora E (TJ/rok)]]*277777.777777777</f>
        <v>18673.329999999947</v>
      </c>
      <c r="N1555" s="7">
        <f>Tabulka2[[#This Row],[Úspora CO2 (tCO2/rok)]]*1000</f>
        <v>6176.5630000000001</v>
      </c>
    </row>
    <row r="1556" spans="1:14" x14ac:dyDescent="0.25">
      <c r="A1556" t="s">
        <v>9</v>
      </c>
      <c r="B1556" t="s">
        <v>13</v>
      </c>
      <c r="C1556">
        <v>5214192384</v>
      </c>
      <c r="D1556" t="s">
        <v>33</v>
      </c>
      <c r="E1556" t="s">
        <v>255</v>
      </c>
      <c r="F1556">
        <v>575739</v>
      </c>
      <c r="G1556">
        <v>53002</v>
      </c>
      <c r="H1556" t="s">
        <v>255</v>
      </c>
      <c r="I1556" s="45">
        <v>205000</v>
      </c>
      <c r="J1556" t="s">
        <v>38</v>
      </c>
      <c r="K1556" s="7">
        <v>7.2840455999999998E-2</v>
      </c>
      <c r="L1556" s="7">
        <v>6.6926059999999996</v>
      </c>
      <c r="M1556" s="7">
        <f>Tabulka2[[#This Row],[Úspora E (TJ/rok)]]*277777.777777777</f>
        <v>20233.459999999941</v>
      </c>
      <c r="N1556" s="7">
        <f>Tabulka2[[#This Row],[Úspora CO2 (tCO2/rok)]]*1000</f>
        <v>6692.6059999999998</v>
      </c>
    </row>
    <row r="1557" spans="1:14" x14ac:dyDescent="0.25">
      <c r="A1557" t="s">
        <v>9</v>
      </c>
      <c r="B1557" t="s">
        <v>13</v>
      </c>
      <c r="C1557">
        <v>5214192430</v>
      </c>
      <c r="D1557" t="s">
        <v>33</v>
      </c>
      <c r="E1557" t="s">
        <v>255</v>
      </c>
      <c r="F1557">
        <v>575739</v>
      </c>
      <c r="G1557">
        <v>53002</v>
      </c>
      <c r="H1557" t="s">
        <v>255</v>
      </c>
      <c r="I1557" s="45">
        <v>205000</v>
      </c>
      <c r="J1557" t="s">
        <v>38</v>
      </c>
      <c r="K1557" s="7">
        <v>7.19543448E-2</v>
      </c>
      <c r="L1557" s="7">
        <v>6.6111898</v>
      </c>
      <c r="M1557" s="7">
        <f>Tabulka2[[#This Row],[Úspora E (TJ/rok)]]*277777.777777777</f>
        <v>19987.317999999945</v>
      </c>
      <c r="N1557" s="7">
        <f>Tabulka2[[#This Row],[Úspora CO2 (tCO2/rok)]]*1000</f>
        <v>6611.1898000000001</v>
      </c>
    </row>
    <row r="1558" spans="1:14" x14ac:dyDescent="0.25">
      <c r="A1558" t="s">
        <v>9</v>
      </c>
      <c r="B1558" t="s">
        <v>13</v>
      </c>
      <c r="C1558">
        <v>5214192446</v>
      </c>
      <c r="D1558" t="s">
        <v>33</v>
      </c>
      <c r="E1558" t="s">
        <v>255</v>
      </c>
      <c r="F1558">
        <v>575739</v>
      </c>
      <c r="G1558">
        <v>53002</v>
      </c>
      <c r="H1558" t="s">
        <v>255</v>
      </c>
      <c r="I1558" s="45">
        <v>192600</v>
      </c>
      <c r="J1558" t="s">
        <v>38</v>
      </c>
      <c r="K1558" s="7">
        <v>4.0874090400000007E-2</v>
      </c>
      <c r="L1558" s="7">
        <v>3.7555254000000002</v>
      </c>
      <c r="M1558" s="7">
        <f>Tabulka2[[#This Row],[Úspora E (TJ/rok)]]*277777.777777777</f>
        <v>11353.91399999997</v>
      </c>
      <c r="N1558" s="7">
        <f>Tabulka2[[#This Row],[Úspora CO2 (tCO2/rok)]]*1000</f>
        <v>3755.5254000000004</v>
      </c>
    </row>
    <row r="1559" spans="1:14" x14ac:dyDescent="0.25">
      <c r="A1559" t="s">
        <v>9</v>
      </c>
      <c r="B1559" t="s">
        <v>13</v>
      </c>
      <c r="C1559">
        <v>5214193237</v>
      </c>
      <c r="D1559" t="s">
        <v>33</v>
      </c>
      <c r="E1559" t="s">
        <v>139</v>
      </c>
      <c r="F1559">
        <v>572870</v>
      </c>
      <c r="G1559">
        <v>53352</v>
      </c>
      <c r="H1559" t="s">
        <v>139</v>
      </c>
      <c r="I1559" s="45">
        <v>245000</v>
      </c>
      <c r="J1559" t="s">
        <v>40</v>
      </c>
      <c r="K1559" s="7">
        <v>5.4010663200000003E-2</v>
      </c>
      <c r="L1559" s="7">
        <v>4.9625181999999999</v>
      </c>
      <c r="M1559" s="7">
        <f>Tabulka2[[#This Row],[Úspora E (TJ/rok)]]*277777.777777777</f>
        <v>15002.961999999958</v>
      </c>
      <c r="N1559" s="7">
        <f>Tabulka2[[#This Row],[Úspora CO2 (tCO2/rok)]]*1000</f>
        <v>4962.5181999999995</v>
      </c>
    </row>
    <row r="1560" spans="1:14" x14ac:dyDescent="0.25">
      <c r="A1560" t="s">
        <v>9</v>
      </c>
      <c r="B1560" t="s">
        <v>13</v>
      </c>
      <c r="C1560">
        <v>5214193324</v>
      </c>
      <c r="D1560" t="s">
        <v>33</v>
      </c>
      <c r="E1560" t="s">
        <v>153</v>
      </c>
      <c r="F1560">
        <v>555134</v>
      </c>
      <c r="G1560">
        <v>53351</v>
      </c>
      <c r="H1560" t="s">
        <v>277</v>
      </c>
      <c r="I1560" s="45">
        <v>205000</v>
      </c>
      <c r="J1560" t="s">
        <v>38</v>
      </c>
      <c r="K1560" s="7">
        <v>7.5572733599999997E-2</v>
      </c>
      <c r="L1560" s="7">
        <v>6.9436486000000004</v>
      </c>
      <c r="M1560" s="7">
        <f>Tabulka2[[#This Row],[Úspora E (TJ/rok)]]*277777.777777777</f>
        <v>20992.425999999941</v>
      </c>
      <c r="N1560" s="7">
        <f>Tabulka2[[#This Row],[Úspora CO2 (tCO2/rok)]]*1000</f>
        <v>6943.6486000000004</v>
      </c>
    </row>
    <row r="1561" spans="1:14" x14ac:dyDescent="0.25">
      <c r="A1561" t="s">
        <v>9</v>
      </c>
      <c r="B1561" t="s">
        <v>13</v>
      </c>
      <c r="C1561">
        <v>5214193351</v>
      </c>
      <c r="D1561" t="s">
        <v>33</v>
      </c>
      <c r="E1561" t="s">
        <v>108</v>
      </c>
      <c r="F1561">
        <v>574767</v>
      </c>
      <c r="G1561">
        <v>53341</v>
      </c>
      <c r="H1561" t="s">
        <v>108</v>
      </c>
      <c r="I1561" s="45">
        <v>246815.13</v>
      </c>
      <c r="J1561" t="s">
        <v>40</v>
      </c>
      <c r="K1561" s="7">
        <v>4.3662996000000003E-2</v>
      </c>
      <c r="L1561" s="7">
        <v>4.0117710000000004</v>
      </c>
      <c r="M1561" s="7">
        <f>Tabulka2[[#This Row],[Úspora E (TJ/rok)]]*277777.777777777</f>
        <v>12128.609999999966</v>
      </c>
      <c r="N1561" s="7">
        <f>Tabulka2[[#This Row],[Úspora CO2 (tCO2/rok)]]*1000</f>
        <v>4011.7710000000006</v>
      </c>
    </row>
    <row r="1562" spans="1:14" x14ac:dyDescent="0.25">
      <c r="A1562" t="s">
        <v>9</v>
      </c>
      <c r="B1562" t="s">
        <v>13</v>
      </c>
      <c r="C1562">
        <v>5214193380</v>
      </c>
      <c r="D1562" t="s">
        <v>33</v>
      </c>
      <c r="E1562" t="s">
        <v>153</v>
      </c>
      <c r="F1562">
        <v>555134</v>
      </c>
      <c r="G1562">
        <v>53333</v>
      </c>
      <c r="H1562" t="s">
        <v>156</v>
      </c>
      <c r="I1562" s="45">
        <v>245000</v>
      </c>
      <c r="J1562" t="s">
        <v>40</v>
      </c>
      <c r="K1562" s="7">
        <v>9.8316410399999998E-2</v>
      </c>
      <c r="L1562" s="7">
        <v>9.0333454</v>
      </c>
      <c r="M1562" s="7">
        <f>Tabulka2[[#This Row],[Úspora E (TJ/rok)]]*277777.777777777</f>
        <v>27310.113999999921</v>
      </c>
      <c r="N1562" s="7">
        <f>Tabulka2[[#This Row],[Úspora CO2 (tCO2/rok)]]*1000</f>
        <v>9033.3454000000002</v>
      </c>
    </row>
    <row r="1563" spans="1:14" x14ac:dyDescent="0.25">
      <c r="A1563" t="s">
        <v>9</v>
      </c>
      <c r="B1563" t="s">
        <v>13</v>
      </c>
      <c r="C1563">
        <v>5214193512</v>
      </c>
      <c r="D1563" t="s">
        <v>33</v>
      </c>
      <c r="E1563" t="s">
        <v>227</v>
      </c>
      <c r="F1563">
        <v>575640</v>
      </c>
      <c r="G1563">
        <v>53304</v>
      </c>
      <c r="H1563" t="s">
        <v>227</v>
      </c>
      <c r="I1563" s="45">
        <v>205000</v>
      </c>
      <c r="J1563" t="s">
        <v>38</v>
      </c>
      <c r="K1563" s="7">
        <v>8.7359687999999991E-2</v>
      </c>
      <c r="L1563" s="7">
        <v>8.0266379999999984</v>
      </c>
      <c r="M1563" s="7">
        <f>Tabulka2[[#This Row],[Úspora E (TJ/rok)]]*277777.777777777</f>
        <v>24266.579999999929</v>
      </c>
      <c r="N1563" s="7">
        <f>Tabulka2[[#This Row],[Úspora CO2 (tCO2/rok)]]*1000</f>
        <v>8026.6379999999981</v>
      </c>
    </row>
    <row r="1564" spans="1:14" x14ac:dyDescent="0.25">
      <c r="A1564" t="s">
        <v>9</v>
      </c>
      <c r="B1564" t="s">
        <v>13</v>
      </c>
      <c r="C1564">
        <v>5214193617</v>
      </c>
      <c r="D1564" t="s">
        <v>33</v>
      </c>
      <c r="E1564" t="s">
        <v>153</v>
      </c>
      <c r="F1564">
        <v>555134</v>
      </c>
      <c r="G1564">
        <v>53351</v>
      </c>
      <c r="H1564" t="s">
        <v>277</v>
      </c>
      <c r="I1564" s="45">
        <v>245000</v>
      </c>
      <c r="J1564" t="s">
        <v>40</v>
      </c>
      <c r="K1564" s="7">
        <v>5.2373037599999998E-2</v>
      </c>
      <c r="L1564" s="7">
        <v>4.8120526000000003</v>
      </c>
      <c r="M1564" s="7">
        <f>Tabulka2[[#This Row],[Úspora E (TJ/rok)]]*277777.777777777</f>
        <v>14548.065999999959</v>
      </c>
      <c r="N1564" s="7">
        <f>Tabulka2[[#This Row],[Úspora CO2 (tCO2/rok)]]*1000</f>
        <v>4812.0526</v>
      </c>
    </row>
    <row r="1565" spans="1:14" x14ac:dyDescent="0.25">
      <c r="A1565" t="s">
        <v>9</v>
      </c>
      <c r="B1565" t="s">
        <v>13</v>
      </c>
      <c r="C1565">
        <v>5214193641</v>
      </c>
      <c r="D1565" t="s">
        <v>33</v>
      </c>
      <c r="E1565" t="s">
        <v>153</v>
      </c>
      <c r="F1565">
        <v>555134</v>
      </c>
      <c r="G1565">
        <v>53002</v>
      </c>
      <c r="H1565" t="s">
        <v>275</v>
      </c>
      <c r="I1565" s="45">
        <v>60000</v>
      </c>
      <c r="J1565" t="s">
        <v>39</v>
      </c>
      <c r="K1565" s="7">
        <v>6.9833278257713238E-2</v>
      </c>
      <c r="L1565" s="7">
        <v>6.4163057793765521</v>
      </c>
      <c r="M1565" s="7">
        <f>Tabulka2[[#This Row],[Úspora E (TJ/rok)]]*277777.777777777</f>
        <v>19398.132849364734</v>
      </c>
      <c r="N1565" s="7">
        <f>Tabulka2[[#This Row],[Úspora CO2 (tCO2/rok)]]*1000</f>
        <v>6416.305779376552</v>
      </c>
    </row>
    <row r="1566" spans="1:14" x14ac:dyDescent="0.25">
      <c r="A1566" t="s">
        <v>9</v>
      </c>
      <c r="B1566" t="s">
        <v>13</v>
      </c>
      <c r="C1566">
        <v>5214193674</v>
      </c>
      <c r="D1566" t="s">
        <v>33</v>
      </c>
      <c r="E1566" t="s">
        <v>121</v>
      </c>
      <c r="F1566">
        <v>575372</v>
      </c>
      <c r="G1566">
        <v>53002</v>
      </c>
      <c r="H1566" t="s">
        <v>123</v>
      </c>
      <c r="I1566" s="45">
        <v>275000</v>
      </c>
      <c r="J1566" t="s">
        <v>40</v>
      </c>
      <c r="K1566" s="7">
        <v>9.6657256799999994E-2</v>
      </c>
      <c r="L1566" s="7">
        <v>8.8809018000000002</v>
      </c>
      <c r="M1566" s="7">
        <f>Tabulka2[[#This Row],[Úspora E (TJ/rok)]]*277777.777777777</f>
        <v>26849.237999999921</v>
      </c>
      <c r="N1566" s="7">
        <f>Tabulka2[[#This Row],[Úspora CO2 (tCO2/rok)]]*1000</f>
        <v>8880.9017999999996</v>
      </c>
    </row>
    <row r="1567" spans="1:14" x14ac:dyDescent="0.25">
      <c r="A1567" t="s">
        <v>9</v>
      </c>
      <c r="B1567" t="s">
        <v>13</v>
      </c>
      <c r="C1567">
        <v>5214193751</v>
      </c>
      <c r="D1567" t="s">
        <v>33</v>
      </c>
      <c r="E1567" t="s">
        <v>153</v>
      </c>
      <c r="F1567">
        <v>555134</v>
      </c>
      <c r="G1567">
        <v>53002</v>
      </c>
      <c r="H1567" t="s">
        <v>275</v>
      </c>
      <c r="I1567" s="45">
        <v>245000</v>
      </c>
      <c r="J1567" t="s">
        <v>40</v>
      </c>
      <c r="K1567" s="7">
        <v>6.4434240000000004E-2</v>
      </c>
      <c r="L1567" s="7">
        <v>5.9202399999999997</v>
      </c>
      <c r="M1567" s="7">
        <f>Tabulka2[[#This Row],[Úspora E (TJ/rok)]]*277777.777777777</f>
        <v>17898.399999999951</v>
      </c>
      <c r="N1567" s="7">
        <f>Tabulka2[[#This Row],[Úspora CO2 (tCO2/rok)]]*1000</f>
        <v>5920.24</v>
      </c>
    </row>
    <row r="1568" spans="1:14" x14ac:dyDescent="0.25">
      <c r="A1568" t="s">
        <v>9</v>
      </c>
      <c r="B1568" t="s">
        <v>13</v>
      </c>
      <c r="C1568">
        <v>5214193884</v>
      </c>
      <c r="D1568" t="s">
        <v>33</v>
      </c>
      <c r="E1568" t="s">
        <v>153</v>
      </c>
      <c r="F1568">
        <v>555134</v>
      </c>
      <c r="G1568">
        <v>53002</v>
      </c>
      <c r="H1568" t="s">
        <v>192</v>
      </c>
      <c r="I1568" s="45">
        <v>245000</v>
      </c>
      <c r="J1568" t="s">
        <v>40</v>
      </c>
      <c r="K1568" s="7">
        <v>8.2335240000000004E-2</v>
      </c>
      <c r="L1568" s="7">
        <v>7.5649899999999999</v>
      </c>
      <c r="M1568" s="7">
        <f>Tabulka2[[#This Row],[Úspora E (TJ/rok)]]*277777.777777777</f>
        <v>22870.899999999936</v>
      </c>
      <c r="N1568" s="7">
        <f>Tabulka2[[#This Row],[Úspora CO2 (tCO2/rok)]]*1000</f>
        <v>7564.99</v>
      </c>
    </row>
    <row r="1569" spans="1:14" x14ac:dyDescent="0.25">
      <c r="A1569" t="s">
        <v>9</v>
      </c>
      <c r="B1569" t="s">
        <v>13</v>
      </c>
      <c r="C1569">
        <v>5214194085</v>
      </c>
      <c r="D1569" t="s">
        <v>33</v>
      </c>
      <c r="E1569" t="s">
        <v>85</v>
      </c>
      <c r="F1569">
        <v>574953</v>
      </c>
      <c r="G1569">
        <v>53305</v>
      </c>
      <c r="H1569" t="s">
        <v>85</v>
      </c>
      <c r="I1569" s="45">
        <v>205000</v>
      </c>
      <c r="J1569" t="s">
        <v>38</v>
      </c>
      <c r="K1569" s="7">
        <v>5.5751155199999999E-2</v>
      </c>
      <c r="L1569" s="7">
        <v>5.1224352</v>
      </c>
      <c r="M1569" s="7">
        <f>Tabulka2[[#This Row],[Úspora E (TJ/rok)]]*277777.777777777</f>
        <v>15486.431999999957</v>
      </c>
      <c r="N1569" s="7">
        <f>Tabulka2[[#This Row],[Úspora CO2 (tCO2/rok)]]*1000</f>
        <v>5122.4351999999999</v>
      </c>
    </row>
    <row r="1570" spans="1:14" x14ac:dyDescent="0.25">
      <c r="A1570" t="s">
        <v>9</v>
      </c>
      <c r="B1570" t="s">
        <v>13</v>
      </c>
      <c r="C1570">
        <v>5214194128</v>
      </c>
      <c r="D1570" t="s">
        <v>33</v>
      </c>
      <c r="E1570" t="s">
        <v>153</v>
      </c>
      <c r="F1570">
        <v>555134</v>
      </c>
      <c r="G1570">
        <v>53003</v>
      </c>
      <c r="H1570" t="s">
        <v>157</v>
      </c>
      <c r="I1570" s="45">
        <v>240360</v>
      </c>
      <c r="J1570" t="s">
        <v>111</v>
      </c>
      <c r="K1570" s="7">
        <v>0.15129063648000002</v>
      </c>
      <c r="L1570" s="7">
        <v>8.1528842992000659</v>
      </c>
      <c r="M1570" s="7">
        <f>Tabulka2[[#This Row],[Úspora E (TJ/rok)]]*277777.777777777</f>
        <v>42025.176799999885</v>
      </c>
      <c r="N1570" s="7">
        <f>Tabulka2[[#This Row],[Úspora CO2 (tCO2/rok)]]*1000</f>
        <v>8152.8842992000655</v>
      </c>
    </row>
    <row r="1571" spans="1:14" x14ac:dyDescent="0.25">
      <c r="A1571" t="s">
        <v>9</v>
      </c>
      <c r="B1571" t="s">
        <v>13</v>
      </c>
      <c r="C1571">
        <v>5214194188</v>
      </c>
      <c r="D1571" t="s">
        <v>33</v>
      </c>
      <c r="E1571" t="s">
        <v>153</v>
      </c>
      <c r="F1571">
        <v>555134</v>
      </c>
      <c r="G1571">
        <v>53006</v>
      </c>
      <c r="H1571" t="s">
        <v>159</v>
      </c>
      <c r="I1571" s="45">
        <v>245000</v>
      </c>
      <c r="J1571" t="s">
        <v>40</v>
      </c>
      <c r="K1571" s="7">
        <v>8.6215615199999998E-2</v>
      </c>
      <c r="L1571" s="7">
        <v>7.9215201999999998</v>
      </c>
      <c r="M1571" s="7">
        <f>Tabulka2[[#This Row],[Úspora E (TJ/rok)]]*277777.777777777</f>
        <v>23948.781999999934</v>
      </c>
      <c r="N1571" s="7">
        <f>Tabulka2[[#This Row],[Úspora CO2 (tCO2/rok)]]*1000</f>
        <v>7921.5201999999999</v>
      </c>
    </row>
    <row r="1572" spans="1:14" x14ac:dyDescent="0.25">
      <c r="A1572" t="s">
        <v>9</v>
      </c>
      <c r="B1572" t="s">
        <v>13</v>
      </c>
      <c r="C1572">
        <v>5214194273</v>
      </c>
      <c r="D1572" t="s">
        <v>33</v>
      </c>
      <c r="E1572" t="s">
        <v>153</v>
      </c>
      <c r="F1572">
        <v>555134</v>
      </c>
      <c r="G1572">
        <v>53002</v>
      </c>
      <c r="H1572" t="s">
        <v>158</v>
      </c>
      <c r="I1572" s="45">
        <v>205000</v>
      </c>
      <c r="J1572" t="s">
        <v>38</v>
      </c>
      <c r="K1572" s="7">
        <v>5.3885239200000004E-2</v>
      </c>
      <c r="L1572" s="7">
        <v>4.9509942000000002</v>
      </c>
      <c r="M1572" s="7">
        <f>Tabulka2[[#This Row],[Úspora E (TJ/rok)]]*277777.777777777</f>
        <v>14968.121999999959</v>
      </c>
      <c r="N1572" s="7">
        <f>Tabulka2[[#This Row],[Úspora CO2 (tCO2/rok)]]*1000</f>
        <v>4950.9942000000001</v>
      </c>
    </row>
    <row r="1573" spans="1:14" x14ac:dyDescent="0.25">
      <c r="A1573" t="s">
        <v>9</v>
      </c>
      <c r="B1573" t="s">
        <v>13</v>
      </c>
      <c r="C1573">
        <v>5214194287</v>
      </c>
      <c r="D1573" t="s">
        <v>33</v>
      </c>
      <c r="E1573" t="s">
        <v>227</v>
      </c>
      <c r="F1573">
        <v>575640</v>
      </c>
      <c r="G1573">
        <v>53304</v>
      </c>
      <c r="H1573" t="s">
        <v>227</v>
      </c>
      <c r="I1573" s="45">
        <v>205000</v>
      </c>
      <c r="J1573" t="s">
        <v>38</v>
      </c>
      <c r="K1573" s="7">
        <v>6.8860584000000002E-2</v>
      </c>
      <c r="L1573" s="7">
        <v>6.3269339999999996</v>
      </c>
      <c r="M1573" s="7">
        <f>Tabulka2[[#This Row],[Úspora E (TJ/rok)]]*277777.777777777</f>
        <v>19127.939999999948</v>
      </c>
      <c r="N1573" s="7">
        <f>Tabulka2[[#This Row],[Úspora CO2 (tCO2/rok)]]*1000</f>
        <v>6326.9339999999993</v>
      </c>
    </row>
    <row r="1574" spans="1:14" x14ac:dyDescent="0.25">
      <c r="A1574" t="s">
        <v>9</v>
      </c>
      <c r="B1574" t="s">
        <v>13</v>
      </c>
      <c r="C1574">
        <v>5214194442</v>
      </c>
      <c r="D1574" t="s">
        <v>33</v>
      </c>
      <c r="E1574" t="s">
        <v>153</v>
      </c>
      <c r="F1574">
        <v>555134</v>
      </c>
      <c r="G1574">
        <v>53351</v>
      </c>
      <c r="H1574" t="s">
        <v>277</v>
      </c>
      <c r="I1574" s="45">
        <v>205000</v>
      </c>
      <c r="J1574" t="s">
        <v>38</v>
      </c>
      <c r="K1574" s="7">
        <v>4.9750084800000004E-2</v>
      </c>
      <c r="L1574" s="7">
        <v>4.5710547999999998</v>
      </c>
      <c r="M1574" s="7">
        <f>Tabulka2[[#This Row],[Úspora E (TJ/rok)]]*277777.777777777</f>
        <v>13819.467999999963</v>
      </c>
      <c r="N1574" s="7">
        <f>Tabulka2[[#This Row],[Úspora CO2 (tCO2/rok)]]*1000</f>
        <v>4571.0547999999999</v>
      </c>
    </row>
    <row r="1575" spans="1:14" x14ac:dyDescent="0.25">
      <c r="A1575" t="s">
        <v>9</v>
      </c>
      <c r="B1575" t="s">
        <v>13</v>
      </c>
      <c r="C1575">
        <v>5214194567</v>
      </c>
      <c r="D1575" t="s">
        <v>33</v>
      </c>
      <c r="E1575" t="s">
        <v>90</v>
      </c>
      <c r="F1575">
        <v>572977</v>
      </c>
      <c r="G1575">
        <v>53002</v>
      </c>
      <c r="H1575" t="s">
        <v>90</v>
      </c>
      <c r="I1575" s="45">
        <v>145000</v>
      </c>
      <c r="J1575" t="s">
        <v>38</v>
      </c>
      <c r="K1575" s="7">
        <v>9.4019047200000011E-2</v>
      </c>
      <c r="L1575" s="7">
        <v>8.6385022000000014</v>
      </c>
      <c r="M1575" s="7">
        <f>Tabulka2[[#This Row],[Úspora E (TJ/rok)]]*277777.777777777</f>
        <v>26116.401999999929</v>
      </c>
      <c r="N1575" s="7">
        <f>Tabulka2[[#This Row],[Úspora CO2 (tCO2/rok)]]*1000</f>
        <v>8638.5022000000008</v>
      </c>
    </row>
    <row r="1576" spans="1:14" x14ac:dyDescent="0.25">
      <c r="A1576" t="s">
        <v>9</v>
      </c>
      <c r="B1576" t="s">
        <v>13</v>
      </c>
      <c r="C1576">
        <v>5214194570</v>
      </c>
      <c r="D1576" t="s">
        <v>33</v>
      </c>
      <c r="E1576" t="s">
        <v>153</v>
      </c>
      <c r="F1576">
        <v>555134</v>
      </c>
      <c r="G1576">
        <v>53006</v>
      </c>
      <c r="H1576" t="s">
        <v>159</v>
      </c>
      <c r="I1576" s="45">
        <v>290904</v>
      </c>
      <c r="J1576" t="s">
        <v>187</v>
      </c>
      <c r="K1576" s="7">
        <v>0.1532209068</v>
      </c>
      <c r="L1576" s="7">
        <v>8.2569044220000656</v>
      </c>
      <c r="M1576" s="7">
        <f>Tabulka2[[#This Row],[Úspora E (TJ/rok)]]*277777.777777777</f>
        <v>42561.362999999881</v>
      </c>
      <c r="N1576" s="7">
        <f>Tabulka2[[#This Row],[Úspora CO2 (tCO2/rok)]]*1000</f>
        <v>8256.9044220000651</v>
      </c>
    </row>
    <row r="1577" spans="1:14" x14ac:dyDescent="0.25">
      <c r="A1577" t="s">
        <v>9</v>
      </c>
      <c r="B1577" t="s">
        <v>13</v>
      </c>
      <c r="C1577">
        <v>5214194574</v>
      </c>
      <c r="D1577" t="s">
        <v>33</v>
      </c>
      <c r="E1577" t="s">
        <v>251</v>
      </c>
      <c r="F1577">
        <v>575704</v>
      </c>
      <c r="G1577">
        <v>53352</v>
      </c>
      <c r="H1577" t="s">
        <v>251</v>
      </c>
      <c r="I1577" s="45">
        <v>205000</v>
      </c>
      <c r="J1577" t="s">
        <v>38</v>
      </c>
      <c r="K1577" s="7">
        <v>5.2437528000000004E-2</v>
      </c>
      <c r="L1577" s="7">
        <v>4.8179780000000001</v>
      </c>
      <c r="M1577" s="7">
        <f>Tabulka2[[#This Row],[Úspora E (TJ/rok)]]*277777.777777777</f>
        <v>14565.97999999996</v>
      </c>
      <c r="N1577" s="7">
        <f>Tabulka2[[#This Row],[Úspora CO2 (tCO2/rok)]]*1000</f>
        <v>4817.9780000000001</v>
      </c>
    </row>
    <row r="1578" spans="1:14" x14ac:dyDescent="0.25">
      <c r="A1578" t="s">
        <v>9</v>
      </c>
      <c r="B1578" t="s">
        <v>13</v>
      </c>
      <c r="C1578">
        <v>5214194614</v>
      </c>
      <c r="D1578" t="s">
        <v>33</v>
      </c>
      <c r="E1578" t="s">
        <v>34</v>
      </c>
      <c r="F1578">
        <v>574724</v>
      </c>
      <c r="G1578">
        <v>53002</v>
      </c>
      <c r="H1578" t="s">
        <v>34</v>
      </c>
      <c r="I1578" s="45">
        <v>100000</v>
      </c>
      <c r="J1578" t="s">
        <v>41</v>
      </c>
      <c r="K1578" s="7">
        <v>0.10930560294715169</v>
      </c>
      <c r="L1578" s="7">
        <v>10.043050715339167</v>
      </c>
      <c r="M1578" s="7">
        <f>Tabulka2[[#This Row],[Úspora E (TJ/rok)]]*277777.777777777</f>
        <v>30362.667485319827</v>
      </c>
      <c r="N1578" s="7">
        <f>Tabulka2[[#This Row],[Úspora CO2 (tCO2/rok)]]*1000</f>
        <v>10043.050715339166</v>
      </c>
    </row>
    <row r="1579" spans="1:14" x14ac:dyDescent="0.25">
      <c r="A1579" t="s">
        <v>9</v>
      </c>
      <c r="B1579" t="s">
        <v>13</v>
      </c>
      <c r="C1579">
        <v>5214194619</v>
      </c>
      <c r="D1579" t="s">
        <v>33</v>
      </c>
      <c r="E1579" t="s">
        <v>153</v>
      </c>
      <c r="F1579">
        <v>555134</v>
      </c>
      <c r="G1579">
        <v>53002</v>
      </c>
      <c r="H1579" t="s">
        <v>275</v>
      </c>
      <c r="I1579" s="45">
        <v>205000</v>
      </c>
      <c r="J1579" t="s">
        <v>38</v>
      </c>
      <c r="K1579" s="7">
        <v>6.2009906400000002E-2</v>
      </c>
      <c r="L1579" s="7">
        <v>5.6974913999999997</v>
      </c>
      <c r="M1579" s="7">
        <f>Tabulka2[[#This Row],[Úspora E (TJ/rok)]]*277777.777777777</f>
        <v>17224.973999999951</v>
      </c>
      <c r="N1579" s="7">
        <f>Tabulka2[[#This Row],[Úspora CO2 (tCO2/rok)]]*1000</f>
        <v>5697.4913999999999</v>
      </c>
    </row>
    <row r="1580" spans="1:14" x14ac:dyDescent="0.25">
      <c r="A1580" t="s">
        <v>9</v>
      </c>
      <c r="B1580" t="s">
        <v>13</v>
      </c>
      <c r="C1580">
        <v>5214194653</v>
      </c>
      <c r="D1580" t="s">
        <v>33</v>
      </c>
      <c r="E1580" t="s">
        <v>227</v>
      </c>
      <c r="F1580">
        <v>575640</v>
      </c>
      <c r="G1580">
        <v>53304</v>
      </c>
      <c r="H1580" t="s">
        <v>234</v>
      </c>
      <c r="I1580" s="45">
        <v>100000</v>
      </c>
      <c r="J1580" t="s">
        <v>41</v>
      </c>
      <c r="K1580" s="7">
        <v>8.0685406939892179E-2</v>
      </c>
      <c r="L1580" s="7">
        <v>7.4134171992012359</v>
      </c>
      <c r="M1580" s="7">
        <f>Tabulka2[[#This Row],[Úspora E (TJ/rok)]]*277777.777777777</f>
        <v>22412.613038858875</v>
      </c>
      <c r="N1580" s="7">
        <f>Tabulka2[[#This Row],[Úspora CO2 (tCO2/rok)]]*1000</f>
        <v>7413.4171992012361</v>
      </c>
    </row>
    <row r="1581" spans="1:14" x14ac:dyDescent="0.25">
      <c r="A1581" t="s">
        <v>9</v>
      </c>
      <c r="B1581" t="s">
        <v>13</v>
      </c>
      <c r="C1581">
        <v>5214194740</v>
      </c>
      <c r="D1581" t="s">
        <v>33</v>
      </c>
      <c r="E1581" t="s">
        <v>260</v>
      </c>
      <c r="F1581">
        <v>575984</v>
      </c>
      <c r="G1581">
        <v>53341</v>
      </c>
      <c r="H1581" t="s">
        <v>260</v>
      </c>
      <c r="I1581" s="45">
        <v>245000</v>
      </c>
      <c r="J1581" t="s">
        <v>40</v>
      </c>
      <c r="K1581" s="7">
        <v>7.7191919999999997E-2</v>
      </c>
      <c r="L1581" s="7">
        <v>7.0924199999999997</v>
      </c>
      <c r="M1581" s="7">
        <f>Tabulka2[[#This Row],[Úspora E (TJ/rok)]]*277777.777777777</f>
        <v>21442.199999999939</v>
      </c>
      <c r="N1581" s="7">
        <f>Tabulka2[[#This Row],[Úspora CO2 (tCO2/rok)]]*1000</f>
        <v>7092.42</v>
      </c>
    </row>
    <row r="1582" spans="1:14" x14ac:dyDescent="0.25">
      <c r="A1582" t="s">
        <v>9</v>
      </c>
      <c r="B1582" t="s">
        <v>13</v>
      </c>
      <c r="C1582">
        <v>5214194749</v>
      </c>
      <c r="D1582" t="s">
        <v>33</v>
      </c>
      <c r="E1582" t="s">
        <v>244</v>
      </c>
      <c r="F1582">
        <v>575682</v>
      </c>
      <c r="G1582">
        <v>53352</v>
      </c>
      <c r="H1582" t="s">
        <v>244</v>
      </c>
      <c r="I1582" s="45">
        <v>140500</v>
      </c>
      <c r="J1582" t="s">
        <v>38</v>
      </c>
      <c r="K1582" s="7">
        <v>9.4095331200000007E-2</v>
      </c>
      <c r="L1582" s="7">
        <v>8.6455112000000014</v>
      </c>
      <c r="M1582" s="7">
        <f>Tabulka2[[#This Row],[Úspora E (TJ/rok)]]*277777.777777777</f>
        <v>26137.591999999928</v>
      </c>
      <c r="N1582" s="7">
        <f>Tabulka2[[#This Row],[Úspora CO2 (tCO2/rok)]]*1000</f>
        <v>8645.5112000000008</v>
      </c>
    </row>
    <row r="1583" spans="1:14" x14ac:dyDescent="0.25">
      <c r="A1583" t="s">
        <v>9</v>
      </c>
      <c r="B1583" t="s">
        <v>13</v>
      </c>
      <c r="C1583">
        <v>5214194781</v>
      </c>
      <c r="D1583" t="s">
        <v>33</v>
      </c>
      <c r="E1583" t="s">
        <v>153</v>
      </c>
      <c r="F1583">
        <v>555134</v>
      </c>
      <c r="G1583">
        <v>53351</v>
      </c>
      <c r="H1583" t="s">
        <v>277</v>
      </c>
      <c r="I1583" s="45">
        <v>252500</v>
      </c>
      <c r="J1583" t="s">
        <v>71</v>
      </c>
      <c r="K1583" s="7">
        <v>6.0758006400000002E-2</v>
      </c>
      <c r="L1583" s="7">
        <v>5.5824663999999995</v>
      </c>
      <c r="M1583" s="7">
        <f>Tabulka2[[#This Row],[Úspora E (TJ/rok)]]*277777.777777777</f>
        <v>16877.223999999955</v>
      </c>
      <c r="N1583" s="7">
        <f>Tabulka2[[#This Row],[Úspora CO2 (tCO2/rok)]]*1000</f>
        <v>5582.4663999999993</v>
      </c>
    </row>
    <row r="1584" spans="1:14" x14ac:dyDescent="0.25">
      <c r="A1584" t="s">
        <v>9</v>
      </c>
      <c r="B1584" t="s">
        <v>13</v>
      </c>
      <c r="C1584">
        <v>5214194787</v>
      </c>
      <c r="D1584" t="s">
        <v>33</v>
      </c>
      <c r="E1584" t="s">
        <v>153</v>
      </c>
      <c r="F1584">
        <v>555134</v>
      </c>
      <c r="G1584">
        <v>53351</v>
      </c>
      <c r="H1584" t="s">
        <v>277</v>
      </c>
      <c r="I1584" s="45">
        <v>205000</v>
      </c>
      <c r="J1584" t="s">
        <v>38</v>
      </c>
      <c r="K1584" s="7">
        <v>7.7845903200000011E-2</v>
      </c>
      <c r="L1584" s="7">
        <v>7.1525082000000006</v>
      </c>
      <c r="M1584" s="7">
        <f>Tabulka2[[#This Row],[Úspora E (TJ/rok)]]*277777.777777777</f>
        <v>21623.861999999943</v>
      </c>
      <c r="N1584" s="7">
        <f>Tabulka2[[#This Row],[Úspora CO2 (tCO2/rok)]]*1000</f>
        <v>7152.5082000000002</v>
      </c>
    </row>
    <row r="1585" spans="1:14" x14ac:dyDescent="0.25">
      <c r="A1585" t="s">
        <v>9</v>
      </c>
      <c r="B1585" t="s">
        <v>13</v>
      </c>
      <c r="C1585">
        <v>5214194875</v>
      </c>
      <c r="D1585" t="s">
        <v>33</v>
      </c>
      <c r="E1585" t="s">
        <v>244</v>
      </c>
      <c r="F1585">
        <v>575682</v>
      </c>
      <c r="G1585">
        <v>53352</v>
      </c>
      <c r="H1585" t="s">
        <v>244</v>
      </c>
      <c r="I1585" s="45">
        <v>245000</v>
      </c>
      <c r="J1585" t="s">
        <v>40</v>
      </c>
      <c r="K1585" s="7">
        <v>4.6800000000000001E-3</v>
      </c>
      <c r="L1585" s="7">
        <v>0.43</v>
      </c>
      <c r="M1585" s="7">
        <f>Tabulka2[[#This Row],[Úspora E (TJ/rok)]]*277777.777777777</f>
        <v>1299.9999999999964</v>
      </c>
      <c r="N1585" s="7">
        <f>Tabulka2[[#This Row],[Úspora CO2 (tCO2/rok)]]*1000</f>
        <v>430</v>
      </c>
    </row>
    <row r="1586" spans="1:14" x14ac:dyDescent="0.25">
      <c r="A1586" t="s">
        <v>9</v>
      </c>
      <c r="B1586" t="s">
        <v>13</v>
      </c>
      <c r="C1586">
        <v>5214194927</v>
      </c>
      <c r="D1586" t="s">
        <v>33</v>
      </c>
      <c r="E1586" t="s">
        <v>153</v>
      </c>
      <c r="F1586">
        <v>555134</v>
      </c>
      <c r="G1586">
        <v>53006</v>
      </c>
      <c r="H1586" t="s">
        <v>159</v>
      </c>
      <c r="I1586" s="45">
        <v>263500</v>
      </c>
      <c r="J1586" t="s">
        <v>40</v>
      </c>
      <c r="K1586" s="7">
        <v>4.97374488E-2</v>
      </c>
      <c r="L1586" s="7">
        <v>4.5698938</v>
      </c>
      <c r="M1586" s="7">
        <f>Tabulka2[[#This Row],[Úspora E (TJ/rok)]]*277777.777777777</f>
        <v>13815.957999999961</v>
      </c>
      <c r="N1586" s="7">
        <f>Tabulka2[[#This Row],[Úspora CO2 (tCO2/rok)]]*1000</f>
        <v>4569.8937999999998</v>
      </c>
    </row>
    <row r="1587" spans="1:14" x14ac:dyDescent="0.25">
      <c r="A1587" t="s">
        <v>9</v>
      </c>
      <c r="B1587" t="s">
        <v>13</v>
      </c>
      <c r="C1587">
        <v>5214195182</v>
      </c>
      <c r="D1587" t="s">
        <v>33</v>
      </c>
      <c r="E1587" t="s">
        <v>153</v>
      </c>
      <c r="F1587">
        <v>555134</v>
      </c>
      <c r="G1587">
        <v>53003</v>
      </c>
      <c r="H1587" t="s">
        <v>166</v>
      </c>
      <c r="I1587" s="45">
        <v>275000</v>
      </c>
      <c r="J1587" t="s">
        <v>40</v>
      </c>
      <c r="K1587" s="7">
        <v>8.1757166399999998E-2</v>
      </c>
      <c r="L1587" s="7">
        <v>7.5118764000000002</v>
      </c>
      <c r="M1587" s="7">
        <f>Tabulka2[[#This Row],[Úspora E (TJ/rok)]]*277777.777777777</f>
        <v>22710.323999999935</v>
      </c>
      <c r="N1587" s="7">
        <f>Tabulka2[[#This Row],[Úspora CO2 (tCO2/rok)]]*1000</f>
        <v>7511.8764000000001</v>
      </c>
    </row>
    <row r="1588" spans="1:14" x14ac:dyDescent="0.25">
      <c r="A1588" t="s">
        <v>9</v>
      </c>
      <c r="B1588" t="s">
        <v>13</v>
      </c>
      <c r="C1588">
        <v>5214195194</v>
      </c>
      <c r="D1588" t="s">
        <v>33</v>
      </c>
      <c r="E1588" t="s">
        <v>121</v>
      </c>
      <c r="F1588">
        <v>575372</v>
      </c>
      <c r="G1588">
        <v>53002</v>
      </c>
      <c r="H1588" t="s">
        <v>121</v>
      </c>
      <c r="I1588" s="45">
        <v>205000</v>
      </c>
      <c r="J1588" t="s">
        <v>119</v>
      </c>
      <c r="K1588" s="7">
        <v>6.6496996799999999E-2</v>
      </c>
      <c r="L1588" s="7">
        <v>6.1097668000000001</v>
      </c>
      <c r="M1588" s="7">
        <f>Tabulka2[[#This Row],[Úspora E (TJ/rok)]]*277777.777777777</f>
        <v>18471.387999999948</v>
      </c>
      <c r="N1588" s="7">
        <f>Tabulka2[[#This Row],[Úspora CO2 (tCO2/rok)]]*1000</f>
        <v>6109.7668000000003</v>
      </c>
    </row>
    <row r="1589" spans="1:14" x14ac:dyDescent="0.25">
      <c r="A1589" t="s">
        <v>9</v>
      </c>
      <c r="B1589" t="s">
        <v>13</v>
      </c>
      <c r="C1589">
        <v>5214195238</v>
      </c>
      <c r="D1589" t="s">
        <v>33</v>
      </c>
      <c r="E1589" t="s">
        <v>90</v>
      </c>
      <c r="F1589">
        <v>572977</v>
      </c>
      <c r="G1589">
        <v>53002</v>
      </c>
      <c r="H1589" t="s">
        <v>90</v>
      </c>
      <c r="I1589" s="45">
        <v>275000</v>
      </c>
      <c r="J1589" t="s">
        <v>40</v>
      </c>
      <c r="K1589" s="7">
        <v>9.6191596800000001E-2</v>
      </c>
      <c r="L1589" s="7">
        <v>8.8381167999999999</v>
      </c>
      <c r="M1589" s="7">
        <f>Tabulka2[[#This Row],[Úspora E (TJ/rok)]]*277777.777777777</f>
        <v>26719.887999999926</v>
      </c>
      <c r="N1589" s="7">
        <f>Tabulka2[[#This Row],[Úspora CO2 (tCO2/rok)]]*1000</f>
        <v>8838.1167999999998</v>
      </c>
    </row>
    <row r="1590" spans="1:14" x14ac:dyDescent="0.25">
      <c r="A1590" t="s">
        <v>9</v>
      </c>
      <c r="B1590" t="s">
        <v>13</v>
      </c>
      <c r="C1590">
        <v>5214195427</v>
      </c>
      <c r="D1590" t="s">
        <v>33</v>
      </c>
      <c r="E1590" t="s">
        <v>121</v>
      </c>
      <c r="F1590">
        <v>575372</v>
      </c>
      <c r="G1590">
        <v>53002</v>
      </c>
      <c r="H1590" t="s">
        <v>121</v>
      </c>
      <c r="I1590" s="45">
        <v>245000</v>
      </c>
      <c r="J1590" t="s">
        <v>40</v>
      </c>
      <c r="K1590" s="7">
        <v>2.9586959999999999E-2</v>
      </c>
      <c r="L1590" s="7">
        <v>2.7184599999999999</v>
      </c>
      <c r="M1590" s="7">
        <f>Tabulka2[[#This Row],[Úspora E (TJ/rok)]]*277777.777777777</f>
        <v>8218.5999999999767</v>
      </c>
      <c r="N1590" s="7">
        <f>Tabulka2[[#This Row],[Úspora CO2 (tCO2/rok)]]*1000</f>
        <v>2718.46</v>
      </c>
    </row>
    <row r="1591" spans="1:14" x14ac:dyDescent="0.25">
      <c r="A1591" t="s">
        <v>9</v>
      </c>
      <c r="B1591" t="s">
        <v>13</v>
      </c>
      <c r="C1591">
        <v>5214195461</v>
      </c>
      <c r="D1591" t="s">
        <v>33</v>
      </c>
      <c r="E1591" t="s">
        <v>151</v>
      </c>
      <c r="F1591">
        <v>575437</v>
      </c>
      <c r="G1591">
        <v>53002</v>
      </c>
      <c r="H1591" t="s">
        <v>151</v>
      </c>
      <c r="I1591" s="45">
        <v>205000</v>
      </c>
      <c r="J1591" t="s">
        <v>38</v>
      </c>
      <c r="K1591" s="7">
        <v>6.7538203199999994E-2</v>
      </c>
      <c r="L1591" s="7">
        <v>6.2054331999999999</v>
      </c>
      <c r="M1591" s="7">
        <f>Tabulka2[[#This Row],[Úspora E (TJ/rok)]]*277777.777777777</f>
        <v>18760.611999999946</v>
      </c>
      <c r="N1591" s="7">
        <f>Tabulka2[[#This Row],[Úspora CO2 (tCO2/rok)]]*1000</f>
        <v>6205.4331999999995</v>
      </c>
    </row>
    <row r="1592" spans="1:14" x14ac:dyDescent="0.25">
      <c r="A1592" t="s">
        <v>9</v>
      </c>
      <c r="B1592" t="s">
        <v>13</v>
      </c>
      <c r="C1592">
        <v>5214195603</v>
      </c>
      <c r="D1592" t="s">
        <v>33</v>
      </c>
      <c r="E1592" t="s">
        <v>153</v>
      </c>
      <c r="F1592">
        <v>555134</v>
      </c>
      <c r="G1592">
        <v>53353</v>
      </c>
      <c r="H1592" t="s">
        <v>170</v>
      </c>
      <c r="I1592" s="45">
        <v>153000</v>
      </c>
      <c r="J1592" t="s">
        <v>38</v>
      </c>
      <c r="K1592" s="7">
        <v>3.6162266399999997E-2</v>
      </c>
      <c r="L1592" s="7">
        <v>3.3226013999999995</v>
      </c>
      <c r="M1592" s="7">
        <f>Tabulka2[[#This Row],[Úspora E (TJ/rok)]]*277777.777777777</f>
        <v>10045.073999999971</v>
      </c>
      <c r="N1592" s="7">
        <f>Tabulka2[[#This Row],[Úspora CO2 (tCO2/rok)]]*1000</f>
        <v>3322.6013999999996</v>
      </c>
    </row>
    <row r="1593" spans="1:14" x14ac:dyDescent="0.25">
      <c r="A1593" t="s">
        <v>9</v>
      </c>
      <c r="B1593" t="s">
        <v>13</v>
      </c>
      <c r="C1593">
        <v>5214195627</v>
      </c>
      <c r="D1593" t="s">
        <v>33</v>
      </c>
      <c r="E1593" t="s">
        <v>75</v>
      </c>
      <c r="F1593">
        <v>574899</v>
      </c>
      <c r="G1593">
        <v>53002</v>
      </c>
      <c r="H1593" t="s">
        <v>283</v>
      </c>
      <c r="I1593" s="45">
        <v>300000</v>
      </c>
      <c r="J1593" t="s">
        <v>74</v>
      </c>
      <c r="K1593" s="7">
        <v>7.5997611940298521E-3</v>
      </c>
      <c r="L1593" s="7">
        <v>0.69826554847761191</v>
      </c>
      <c r="M1593" s="7">
        <f>Tabulka2[[#This Row],[Úspora E (TJ/rok)]]*277777.777777777</f>
        <v>2111.0447761193973</v>
      </c>
      <c r="N1593" s="7">
        <f>Tabulka2[[#This Row],[Úspora CO2 (tCO2/rok)]]*1000</f>
        <v>698.2655484776119</v>
      </c>
    </row>
    <row r="1594" spans="1:14" x14ac:dyDescent="0.25">
      <c r="A1594" t="s">
        <v>9</v>
      </c>
      <c r="B1594" t="s">
        <v>13</v>
      </c>
      <c r="C1594">
        <v>5214195812</v>
      </c>
      <c r="D1594" t="s">
        <v>33</v>
      </c>
      <c r="E1594" t="s">
        <v>250</v>
      </c>
      <c r="F1594">
        <v>553719</v>
      </c>
      <c r="G1594">
        <v>53002</v>
      </c>
      <c r="H1594" t="s">
        <v>250</v>
      </c>
      <c r="I1594" s="45">
        <v>275000</v>
      </c>
      <c r="J1594" t="s">
        <v>40</v>
      </c>
      <c r="K1594" s="7">
        <v>9.0090187200000005E-2</v>
      </c>
      <c r="L1594" s="7">
        <v>8.2775172000000001</v>
      </c>
      <c r="M1594" s="7">
        <f>Tabulka2[[#This Row],[Úspora E (TJ/rok)]]*277777.777777777</f>
        <v>25025.051999999931</v>
      </c>
      <c r="N1594" s="7">
        <f>Tabulka2[[#This Row],[Úspora CO2 (tCO2/rok)]]*1000</f>
        <v>8277.5172000000002</v>
      </c>
    </row>
    <row r="1595" spans="1:14" x14ac:dyDescent="0.25">
      <c r="A1595" t="s">
        <v>9</v>
      </c>
      <c r="B1595" t="s">
        <v>13</v>
      </c>
      <c r="C1595">
        <v>5214195815</v>
      </c>
      <c r="D1595" t="s">
        <v>33</v>
      </c>
      <c r="E1595" t="s">
        <v>153</v>
      </c>
      <c r="F1595">
        <v>555134</v>
      </c>
      <c r="G1595">
        <v>53353</v>
      </c>
      <c r="H1595" t="s">
        <v>278</v>
      </c>
      <c r="I1595" s="45">
        <v>205000</v>
      </c>
      <c r="J1595" t="s">
        <v>38</v>
      </c>
      <c r="K1595" s="7">
        <v>5.5901196000000007E-2</v>
      </c>
      <c r="L1595" s="7">
        <v>5.1362210000000008</v>
      </c>
      <c r="M1595" s="7">
        <f>Tabulka2[[#This Row],[Úspora E (TJ/rok)]]*277777.777777777</f>
        <v>15528.109999999959</v>
      </c>
      <c r="N1595" s="7">
        <f>Tabulka2[[#This Row],[Úspora CO2 (tCO2/rok)]]*1000</f>
        <v>5136.2210000000005</v>
      </c>
    </row>
    <row r="1596" spans="1:14" x14ac:dyDescent="0.25">
      <c r="A1596" t="s">
        <v>9</v>
      </c>
      <c r="B1596" t="s">
        <v>13</v>
      </c>
      <c r="C1596">
        <v>5214195834</v>
      </c>
      <c r="D1596" t="s">
        <v>33</v>
      </c>
      <c r="E1596" t="s">
        <v>75</v>
      </c>
      <c r="F1596">
        <v>574899</v>
      </c>
      <c r="G1596">
        <v>53303</v>
      </c>
      <c r="H1596" t="s">
        <v>75</v>
      </c>
      <c r="I1596" s="45">
        <v>80000</v>
      </c>
      <c r="J1596" t="s">
        <v>36</v>
      </c>
      <c r="K1596" s="7">
        <v>0.13737694083484572</v>
      </c>
      <c r="L1596" s="7">
        <v>12.622240877462071</v>
      </c>
      <c r="M1596" s="7">
        <f>Tabulka2[[#This Row],[Úspora E (TJ/rok)]]*277777.777777777</f>
        <v>38160.261343012593</v>
      </c>
      <c r="N1596" s="7">
        <f>Tabulka2[[#This Row],[Úspora CO2 (tCO2/rok)]]*1000</f>
        <v>12622.240877462071</v>
      </c>
    </row>
    <row r="1597" spans="1:14" x14ac:dyDescent="0.25">
      <c r="A1597" t="s">
        <v>9</v>
      </c>
      <c r="B1597" t="s">
        <v>13</v>
      </c>
      <c r="C1597">
        <v>5214195971</v>
      </c>
      <c r="D1597" t="s">
        <v>33</v>
      </c>
      <c r="E1597" t="s">
        <v>153</v>
      </c>
      <c r="F1597">
        <v>555134</v>
      </c>
      <c r="G1597">
        <v>53006</v>
      </c>
      <c r="H1597" t="s">
        <v>159</v>
      </c>
      <c r="I1597" s="45">
        <v>220000</v>
      </c>
      <c r="J1597" t="s">
        <v>40</v>
      </c>
      <c r="K1597" s="7">
        <v>4.43148264E-2</v>
      </c>
      <c r="L1597" s="7">
        <v>4.0716614</v>
      </c>
      <c r="M1597" s="7">
        <f>Tabulka2[[#This Row],[Úspora E (TJ/rok)]]*277777.777777777</f>
        <v>12309.673999999965</v>
      </c>
      <c r="N1597" s="7">
        <f>Tabulka2[[#This Row],[Úspora CO2 (tCO2/rok)]]*1000</f>
        <v>4071.6614</v>
      </c>
    </row>
    <row r="1598" spans="1:14" x14ac:dyDescent="0.25">
      <c r="A1598" t="s">
        <v>9</v>
      </c>
      <c r="B1598" t="s">
        <v>13</v>
      </c>
      <c r="C1598">
        <v>5214196082</v>
      </c>
      <c r="D1598" t="s">
        <v>33</v>
      </c>
      <c r="E1598" t="s">
        <v>98</v>
      </c>
      <c r="F1598">
        <v>575143</v>
      </c>
      <c r="G1598">
        <v>53002</v>
      </c>
      <c r="H1598" t="s">
        <v>98</v>
      </c>
      <c r="I1598" s="45">
        <v>425000</v>
      </c>
      <c r="J1598" t="s">
        <v>99</v>
      </c>
      <c r="K1598" s="7">
        <v>0.20142396913411167</v>
      </c>
      <c r="L1598" s="7">
        <v>18.506457508607308</v>
      </c>
      <c r="M1598" s="7">
        <f>Tabulka2[[#This Row],[Úspora E (TJ/rok)]]*277777.777777777</f>
        <v>55951.102537253086</v>
      </c>
      <c r="N1598" s="7">
        <f>Tabulka2[[#This Row],[Úspora CO2 (tCO2/rok)]]*1000</f>
        <v>18506.457508607309</v>
      </c>
    </row>
    <row r="1599" spans="1:14" x14ac:dyDescent="0.25">
      <c r="A1599" t="s">
        <v>9</v>
      </c>
      <c r="B1599" t="s">
        <v>13</v>
      </c>
      <c r="C1599">
        <v>5214196147</v>
      </c>
      <c r="D1599" t="s">
        <v>33</v>
      </c>
      <c r="E1599" t="s">
        <v>153</v>
      </c>
      <c r="F1599">
        <v>555134</v>
      </c>
      <c r="G1599">
        <v>53006</v>
      </c>
      <c r="H1599" t="s">
        <v>159</v>
      </c>
      <c r="I1599" s="45">
        <v>205000</v>
      </c>
      <c r="J1599" t="s">
        <v>38</v>
      </c>
      <c r="K1599" s="7">
        <v>7.5656879999999996E-2</v>
      </c>
      <c r="L1599" s="7">
        <v>6.9513800000000003</v>
      </c>
      <c r="M1599" s="7">
        <f>Tabulka2[[#This Row],[Úspora E (TJ/rok)]]*277777.777777777</f>
        <v>21015.799999999941</v>
      </c>
      <c r="N1599" s="7">
        <f>Tabulka2[[#This Row],[Úspora CO2 (tCO2/rok)]]*1000</f>
        <v>6951.38</v>
      </c>
    </row>
    <row r="1600" spans="1:14" x14ac:dyDescent="0.25">
      <c r="A1600" t="s">
        <v>9</v>
      </c>
      <c r="B1600" t="s">
        <v>13</v>
      </c>
      <c r="C1600">
        <v>5214196179</v>
      </c>
      <c r="D1600" t="s">
        <v>33</v>
      </c>
      <c r="E1600" t="s">
        <v>254</v>
      </c>
      <c r="F1600">
        <v>575721</v>
      </c>
      <c r="G1600">
        <v>53344</v>
      </c>
      <c r="H1600" t="s">
        <v>254</v>
      </c>
      <c r="I1600" s="45">
        <v>205000</v>
      </c>
      <c r="J1600" t="s">
        <v>38</v>
      </c>
      <c r="K1600" s="7">
        <v>7.2741988800000004E-2</v>
      </c>
      <c r="L1600" s="7">
        <v>6.6835588000000001</v>
      </c>
      <c r="M1600" s="7">
        <f>Tabulka2[[#This Row],[Úspora E (TJ/rok)]]*277777.777777777</f>
        <v>20206.107999999946</v>
      </c>
      <c r="N1600" s="7">
        <f>Tabulka2[[#This Row],[Úspora CO2 (tCO2/rok)]]*1000</f>
        <v>6683.5587999999998</v>
      </c>
    </row>
    <row r="1601" spans="1:14" x14ac:dyDescent="0.25">
      <c r="A1601" t="s">
        <v>9</v>
      </c>
      <c r="B1601" t="s">
        <v>13</v>
      </c>
      <c r="C1601">
        <v>5214196410</v>
      </c>
      <c r="D1601" t="s">
        <v>33</v>
      </c>
      <c r="E1601" t="s">
        <v>227</v>
      </c>
      <c r="F1601">
        <v>575640</v>
      </c>
      <c r="G1601">
        <v>53304</v>
      </c>
      <c r="H1601" t="s">
        <v>228</v>
      </c>
      <c r="I1601" s="45">
        <v>205000</v>
      </c>
      <c r="J1601" t="s">
        <v>38</v>
      </c>
      <c r="K1601" s="7">
        <v>3.7043135999999997E-2</v>
      </c>
      <c r="L1601" s="7">
        <v>3.4035359999999999</v>
      </c>
      <c r="M1601" s="7">
        <f>Tabulka2[[#This Row],[Úspora E (TJ/rok)]]*277777.777777777</f>
        <v>10289.759999999971</v>
      </c>
      <c r="N1601" s="7">
        <f>Tabulka2[[#This Row],[Úspora CO2 (tCO2/rok)]]*1000</f>
        <v>3403.5360000000001</v>
      </c>
    </row>
    <row r="1602" spans="1:14" x14ac:dyDescent="0.25">
      <c r="A1602" t="s">
        <v>9</v>
      </c>
      <c r="B1602" t="s">
        <v>13</v>
      </c>
      <c r="C1602">
        <v>5214196543</v>
      </c>
      <c r="D1602" t="s">
        <v>33</v>
      </c>
      <c r="E1602" t="s">
        <v>153</v>
      </c>
      <c r="F1602">
        <v>555134</v>
      </c>
      <c r="G1602">
        <v>53351</v>
      </c>
      <c r="H1602" t="s">
        <v>277</v>
      </c>
      <c r="I1602" s="45">
        <v>205000</v>
      </c>
      <c r="J1602" t="s">
        <v>119</v>
      </c>
      <c r="K1602" s="7">
        <v>8.1769989600000009E-2</v>
      </c>
      <c r="L1602" s="7">
        <v>7.5130546000000002</v>
      </c>
      <c r="M1602" s="7">
        <f>Tabulka2[[#This Row],[Úspora E (TJ/rok)]]*277777.777777777</f>
        <v>22713.88599999994</v>
      </c>
      <c r="N1602" s="7">
        <f>Tabulka2[[#This Row],[Úspora CO2 (tCO2/rok)]]*1000</f>
        <v>7513.0546000000004</v>
      </c>
    </row>
    <row r="1603" spans="1:14" x14ac:dyDescent="0.25">
      <c r="A1603" t="s">
        <v>9</v>
      </c>
      <c r="B1603" t="s">
        <v>13</v>
      </c>
      <c r="C1603">
        <v>5214197109</v>
      </c>
      <c r="D1603" t="s">
        <v>33</v>
      </c>
      <c r="E1603" t="s">
        <v>145</v>
      </c>
      <c r="F1603">
        <v>575429</v>
      </c>
      <c r="G1603">
        <v>53345</v>
      </c>
      <c r="H1603" t="s">
        <v>145</v>
      </c>
      <c r="I1603" s="45">
        <v>205000</v>
      </c>
      <c r="J1603" t="s">
        <v>38</v>
      </c>
      <c r="K1603" s="7">
        <v>4.4613503999999998E-2</v>
      </c>
      <c r="L1603" s="7">
        <v>4.0991039999999996</v>
      </c>
      <c r="M1603" s="7">
        <f>Tabulka2[[#This Row],[Úspora E (TJ/rok)]]*277777.777777777</f>
        <v>12392.639999999965</v>
      </c>
      <c r="N1603" s="7">
        <f>Tabulka2[[#This Row],[Úspora CO2 (tCO2/rok)]]*1000</f>
        <v>4099.1039999999994</v>
      </c>
    </row>
    <row r="1604" spans="1:14" x14ac:dyDescent="0.25">
      <c r="A1604" t="s">
        <v>9</v>
      </c>
      <c r="B1604" t="s">
        <v>13</v>
      </c>
      <c r="C1604">
        <v>5214197120</v>
      </c>
      <c r="D1604" t="s">
        <v>33</v>
      </c>
      <c r="E1604" t="s">
        <v>226</v>
      </c>
      <c r="F1604">
        <v>575593</v>
      </c>
      <c r="G1604">
        <v>53354</v>
      </c>
      <c r="H1604" t="s">
        <v>226</v>
      </c>
      <c r="I1604" s="45">
        <v>205000</v>
      </c>
      <c r="J1604" t="s">
        <v>38</v>
      </c>
      <c r="K1604" s="7">
        <v>9.8723383200000014E-2</v>
      </c>
      <c r="L1604" s="7">
        <v>9.0707381999999992</v>
      </c>
      <c r="M1604" s="7">
        <f>Tabulka2[[#This Row],[Úspora E (TJ/rok)]]*277777.777777777</f>
        <v>27423.161999999928</v>
      </c>
      <c r="N1604" s="7">
        <f>Tabulka2[[#This Row],[Úspora CO2 (tCO2/rok)]]*1000</f>
        <v>9070.7381999999998</v>
      </c>
    </row>
    <row r="1605" spans="1:14" x14ac:dyDescent="0.25">
      <c r="A1605" t="s">
        <v>9</v>
      </c>
      <c r="B1605" t="s">
        <v>13</v>
      </c>
      <c r="C1605">
        <v>5214197125</v>
      </c>
      <c r="D1605" t="s">
        <v>33</v>
      </c>
      <c r="E1605" t="s">
        <v>127</v>
      </c>
      <c r="F1605">
        <v>575399</v>
      </c>
      <c r="G1605">
        <v>53002</v>
      </c>
      <c r="H1605" t="s">
        <v>129</v>
      </c>
      <c r="I1605" s="45">
        <v>65000</v>
      </c>
      <c r="J1605" t="s">
        <v>57</v>
      </c>
      <c r="K1605" s="7">
        <v>1.8749999999999999E-2</v>
      </c>
      <c r="L1605" s="7">
        <v>1.0416667499999999</v>
      </c>
      <c r="M1605" s="7">
        <f>Tabulka2[[#This Row],[Úspora E (TJ/rok)]]*277777.777777777</f>
        <v>5208.3333333333185</v>
      </c>
      <c r="N1605" s="7">
        <f>Tabulka2[[#This Row],[Úspora CO2 (tCO2/rok)]]*1000</f>
        <v>1041.6667499999999</v>
      </c>
    </row>
    <row r="1606" spans="1:14" x14ac:dyDescent="0.25">
      <c r="A1606" t="s">
        <v>9</v>
      </c>
      <c r="B1606" t="s">
        <v>13</v>
      </c>
      <c r="C1606">
        <v>5214197189</v>
      </c>
      <c r="D1606" t="s">
        <v>33</v>
      </c>
      <c r="E1606" t="s">
        <v>153</v>
      </c>
      <c r="F1606">
        <v>555134</v>
      </c>
      <c r="G1606">
        <v>53003</v>
      </c>
      <c r="H1606" t="s">
        <v>274</v>
      </c>
      <c r="I1606" s="45">
        <v>193800</v>
      </c>
      <c r="J1606" t="s">
        <v>38</v>
      </c>
      <c r="K1606" s="7">
        <v>7.2288309600000003E-2</v>
      </c>
      <c r="L1606" s="7">
        <v>6.6418745999999995</v>
      </c>
      <c r="M1606" s="7">
        <f>Tabulka2[[#This Row],[Úspora E (TJ/rok)]]*277777.777777777</f>
        <v>20080.085999999945</v>
      </c>
      <c r="N1606" s="7">
        <f>Tabulka2[[#This Row],[Úspora CO2 (tCO2/rok)]]*1000</f>
        <v>6641.8745999999992</v>
      </c>
    </row>
    <row r="1607" spans="1:14" x14ac:dyDescent="0.25">
      <c r="A1607" t="s">
        <v>9</v>
      </c>
      <c r="B1607" t="s">
        <v>13</v>
      </c>
      <c r="C1607">
        <v>5214197368</v>
      </c>
      <c r="D1607" t="s">
        <v>33</v>
      </c>
      <c r="E1607" t="s">
        <v>108</v>
      </c>
      <c r="F1607">
        <v>574767</v>
      </c>
      <c r="G1607">
        <v>53341</v>
      </c>
      <c r="H1607" t="s">
        <v>108</v>
      </c>
      <c r="I1607" s="45">
        <v>275000</v>
      </c>
      <c r="J1607" t="s">
        <v>40</v>
      </c>
      <c r="K1607" s="7">
        <v>9.1153108800000007E-2</v>
      </c>
      <c r="L1607" s="7">
        <v>8.3751788000000005</v>
      </c>
      <c r="M1607" s="7">
        <f>Tabulka2[[#This Row],[Úspora E (TJ/rok)]]*277777.777777777</f>
        <v>25320.307999999932</v>
      </c>
      <c r="N1607" s="7">
        <f>Tabulka2[[#This Row],[Úspora CO2 (tCO2/rok)]]*1000</f>
        <v>8375.1787999999997</v>
      </c>
    </row>
    <row r="1608" spans="1:14" x14ac:dyDescent="0.25">
      <c r="A1608" t="s">
        <v>9</v>
      </c>
      <c r="B1608" t="s">
        <v>13</v>
      </c>
      <c r="C1608">
        <v>5214197419</v>
      </c>
      <c r="D1608" t="s">
        <v>33</v>
      </c>
      <c r="E1608" t="s">
        <v>153</v>
      </c>
      <c r="F1608">
        <v>555134</v>
      </c>
      <c r="G1608">
        <v>53009</v>
      </c>
      <c r="H1608" t="s">
        <v>172</v>
      </c>
      <c r="I1608" s="45">
        <v>205000</v>
      </c>
      <c r="J1608" t="s">
        <v>38</v>
      </c>
      <c r="K1608" s="7">
        <v>5.1187125600000001E-2</v>
      </c>
      <c r="L1608" s="7">
        <v>4.7030905999999995</v>
      </c>
      <c r="M1608" s="7">
        <f>Tabulka2[[#This Row],[Úspora E (TJ/rok)]]*277777.777777777</f>
        <v>14218.645999999961</v>
      </c>
      <c r="N1608" s="7">
        <f>Tabulka2[[#This Row],[Úspora CO2 (tCO2/rok)]]*1000</f>
        <v>4703.0905999999995</v>
      </c>
    </row>
    <row r="1609" spans="1:14" x14ac:dyDescent="0.25">
      <c r="A1609" t="s">
        <v>9</v>
      </c>
      <c r="B1609" t="s">
        <v>13</v>
      </c>
      <c r="C1609">
        <v>5214197460</v>
      </c>
      <c r="D1609" t="s">
        <v>33</v>
      </c>
      <c r="E1609" t="s">
        <v>98</v>
      </c>
      <c r="F1609">
        <v>575143</v>
      </c>
      <c r="G1609">
        <v>53002</v>
      </c>
      <c r="H1609" t="s">
        <v>98</v>
      </c>
      <c r="I1609" s="45">
        <v>205000</v>
      </c>
      <c r="J1609" t="s">
        <v>38</v>
      </c>
      <c r="K1609" s="7">
        <v>5.3674920000000001E-2</v>
      </c>
      <c r="L1609" s="7">
        <v>4.9316700000000004</v>
      </c>
      <c r="M1609" s="7">
        <f>Tabulka2[[#This Row],[Úspora E (TJ/rok)]]*277777.777777777</f>
        <v>14909.699999999959</v>
      </c>
      <c r="N1609" s="7">
        <f>Tabulka2[[#This Row],[Úspora CO2 (tCO2/rok)]]*1000</f>
        <v>4931.67</v>
      </c>
    </row>
    <row r="1610" spans="1:14" x14ac:dyDescent="0.25">
      <c r="A1610" t="s">
        <v>9</v>
      </c>
      <c r="B1610" t="s">
        <v>13</v>
      </c>
      <c r="C1610">
        <v>5214197502</v>
      </c>
      <c r="D1610" t="s">
        <v>33</v>
      </c>
      <c r="E1610" t="s">
        <v>251</v>
      </c>
      <c r="F1610">
        <v>575704</v>
      </c>
      <c r="G1610">
        <v>53352</v>
      </c>
      <c r="H1610" t="s">
        <v>251</v>
      </c>
      <c r="I1610" s="45">
        <v>205000</v>
      </c>
      <c r="J1610" t="s">
        <v>38</v>
      </c>
      <c r="K1610" s="7">
        <v>7.4834884800000001E-2</v>
      </c>
      <c r="L1610" s="7">
        <v>6.8758547999999999</v>
      </c>
      <c r="M1610" s="7">
        <f>Tabulka2[[#This Row],[Úspora E (TJ/rok)]]*277777.777777777</f>
        <v>20787.467999999943</v>
      </c>
      <c r="N1610" s="7">
        <f>Tabulka2[[#This Row],[Úspora CO2 (tCO2/rok)]]*1000</f>
        <v>6875.8548000000001</v>
      </c>
    </row>
    <row r="1611" spans="1:14" x14ac:dyDescent="0.25">
      <c r="A1611" t="s">
        <v>9</v>
      </c>
      <c r="B1611" t="s">
        <v>13</v>
      </c>
      <c r="C1611">
        <v>5214197602</v>
      </c>
      <c r="D1611" t="s">
        <v>33</v>
      </c>
      <c r="E1611" t="s">
        <v>96</v>
      </c>
      <c r="F1611">
        <v>575097</v>
      </c>
      <c r="G1611">
        <v>53316</v>
      </c>
      <c r="H1611" t="s">
        <v>96</v>
      </c>
      <c r="I1611" s="45">
        <v>193500</v>
      </c>
      <c r="J1611" t="s">
        <v>38</v>
      </c>
      <c r="K1611" s="7">
        <v>4.43260584E-2</v>
      </c>
      <c r="L1611" s="7">
        <v>4.0726933999999995</v>
      </c>
      <c r="M1611" s="7">
        <f>Tabulka2[[#This Row],[Úspora E (TJ/rok)]]*277777.777777777</f>
        <v>12312.793999999965</v>
      </c>
      <c r="N1611" s="7">
        <f>Tabulka2[[#This Row],[Úspora CO2 (tCO2/rok)]]*1000</f>
        <v>4072.6933999999997</v>
      </c>
    </row>
    <row r="1612" spans="1:14" x14ac:dyDescent="0.25">
      <c r="A1612" t="s">
        <v>9</v>
      </c>
      <c r="B1612" t="s">
        <v>13</v>
      </c>
      <c r="C1612">
        <v>5214197697</v>
      </c>
      <c r="D1612" t="s">
        <v>33</v>
      </c>
      <c r="E1612" t="s">
        <v>127</v>
      </c>
      <c r="F1612">
        <v>575399</v>
      </c>
      <c r="G1612">
        <v>53002</v>
      </c>
      <c r="H1612" t="s">
        <v>135</v>
      </c>
      <c r="I1612" s="45">
        <v>203952.5</v>
      </c>
      <c r="J1612" t="s">
        <v>38</v>
      </c>
      <c r="K1612" s="7">
        <v>5.5477656000000007E-2</v>
      </c>
      <c r="L1612" s="7">
        <v>5.0973060000000006</v>
      </c>
      <c r="M1612" s="7">
        <f>Tabulka2[[#This Row],[Úspora E (TJ/rok)]]*277777.777777777</f>
        <v>15410.459999999959</v>
      </c>
      <c r="N1612" s="7">
        <f>Tabulka2[[#This Row],[Úspora CO2 (tCO2/rok)]]*1000</f>
        <v>5097.3060000000005</v>
      </c>
    </row>
    <row r="1613" spans="1:14" x14ac:dyDescent="0.25">
      <c r="A1613" t="s">
        <v>9</v>
      </c>
      <c r="B1613" t="s">
        <v>13</v>
      </c>
      <c r="C1613">
        <v>5214197765</v>
      </c>
      <c r="D1613" t="s">
        <v>33</v>
      </c>
      <c r="E1613" t="s">
        <v>153</v>
      </c>
      <c r="F1613">
        <v>555134</v>
      </c>
      <c r="G1613">
        <v>53003</v>
      </c>
      <c r="H1613" t="s">
        <v>274</v>
      </c>
      <c r="I1613" s="45">
        <v>205000</v>
      </c>
      <c r="J1613" t="s">
        <v>38</v>
      </c>
      <c r="K1613" s="7">
        <v>7.6491136799999998E-2</v>
      </c>
      <c r="L1613" s="7">
        <v>7.0280317999999999</v>
      </c>
      <c r="M1613" s="7">
        <f>Tabulka2[[#This Row],[Úspora E (TJ/rok)]]*277777.777777777</f>
        <v>21247.537999999939</v>
      </c>
      <c r="N1613" s="7">
        <f>Tabulka2[[#This Row],[Úspora CO2 (tCO2/rok)]]*1000</f>
        <v>7028.0317999999997</v>
      </c>
    </row>
    <row r="1614" spans="1:14" x14ac:dyDescent="0.25">
      <c r="A1614" t="s">
        <v>9</v>
      </c>
      <c r="B1614" t="s">
        <v>13</v>
      </c>
      <c r="C1614">
        <v>5214197839</v>
      </c>
      <c r="D1614" t="s">
        <v>33</v>
      </c>
      <c r="E1614" t="s">
        <v>153</v>
      </c>
      <c r="F1614">
        <v>555134</v>
      </c>
      <c r="G1614">
        <v>53301</v>
      </c>
      <c r="H1614" t="s">
        <v>164</v>
      </c>
      <c r="I1614" s="45">
        <v>245000</v>
      </c>
      <c r="J1614" t="s">
        <v>40</v>
      </c>
      <c r="K1614" s="7">
        <v>5.7575325600000005E-2</v>
      </c>
      <c r="L1614" s="7">
        <v>5.2900406000000002</v>
      </c>
      <c r="M1614" s="7">
        <f>Tabulka2[[#This Row],[Úspora E (TJ/rok)]]*277777.777777777</f>
        <v>15993.145999999957</v>
      </c>
      <c r="N1614" s="7">
        <f>Tabulka2[[#This Row],[Úspora CO2 (tCO2/rok)]]*1000</f>
        <v>5290.0406000000003</v>
      </c>
    </row>
    <row r="1615" spans="1:14" x14ac:dyDescent="0.25">
      <c r="A1615" t="s">
        <v>9</v>
      </c>
      <c r="B1615" t="s">
        <v>13</v>
      </c>
      <c r="C1615">
        <v>5214197972</v>
      </c>
      <c r="D1615" t="s">
        <v>33</v>
      </c>
      <c r="E1615" t="s">
        <v>108</v>
      </c>
      <c r="F1615">
        <v>574767</v>
      </c>
      <c r="G1615">
        <v>53341</v>
      </c>
      <c r="H1615" t="s">
        <v>108</v>
      </c>
      <c r="I1615" s="45">
        <v>100000</v>
      </c>
      <c r="J1615" t="s">
        <v>41</v>
      </c>
      <c r="K1615" s="7">
        <v>0.16054752670043612</v>
      </c>
      <c r="L1615" s="7">
        <v>14.75116936737993</v>
      </c>
      <c r="M1615" s="7">
        <f>Tabulka2[[#This Row],[Úspora E (TJ/rok)]]*277777.777777777</f>
        <v>44596.535194565462</v>
      </c>
      <c r="N1615" s="7">
        <f>Tabulka2[[#This Row],[Úspora CO2 (tCO2/rok)]]*1000</f>
        <v>14751.169367379931</v>
      </c>
    </row>
    <row r="1616" spans="1:14" x14ac:dyDescent="0.25">
      <c r="A1616" t="s">
        <v>9</v>
      </c>
      <c r="B1616" t="s">
        <v>13</v>
      </c>
      <c r="C1616">
        <v>5214198017</v>
      </c>
      <c r="D1616" t="s">
        <v>33</v>
      </c>
      <c r="E1616" t="s">
        <v>108</v>
      </c>
      <c r="F1616">
        <v>574767</v>
      </c>
      <c r="G1616">
        <v>53341</v>
      </c>
      <c r="H1616" t="s">
        <v>108</v>
      </c>
      <c r="I1616" s="45">
        <v>245000</v>
      </c>
      <c r="J1616" t="s">
        <v>40</v>
      </c>
      <c r="K1616" s="7">
        <v>6.8966164800000007E-2</v>
      </c>
      <c r="L1616" s="7">
        <v>6.3366347999999997</v>
      </c>
      <c r="M1616" s="7">
        <f>Tabulka2[[#This Row],[Úspora E (TJ/rok)]]*277777.777777777</f>
        <v>19157.267999999949</v>
      </c>
      <c r="N1616" s="7">
        <f>Tabulka2[[#This Row],[Úspora CO2 (tCO2/rok)]]*1000</f>
        <v>6336.6347999999998</v>
      </c>
    </row>
    <row r="1617" spans="1:14" x14ac:dyDescent="0.25">
      <c r="A1617" t="s">
        <v>9</v>
      </c>
      <c r="B1617" t="s">
        <v>13</v>
      </c>
      <c r="C1617">
        <v>5214198071</v>
      </c>
      <c r="D1617" t="s">
        <v>33</v>
      </c>
      <c r="E1617" t="s">
        <v>108</v>
      </c>
      <c r="F1617">
        <v>574767</v>
      </c>
      <c r="G1617">
        <v>53341</v>
      </c>
      <c r="H1617" t="s">
        <v>108</v>
      </c>
      <c r="I1617" s="45">
        <v>205000</v>
      </c>
      <c r="J1617" t="s">
        <v>38</v>
      </c>
      <c r="K1617" s="7">
        <v>9.4904409600000003E-2</v>
      </c>
      <c r="L1617" s="7">
        <v>8.7198495999999999</v>
      </c>
      <c r="M1617" s="7">
        <f>Tabulka2[[#This Row],[Úspora E (TJ/rok)]]*277777.777777777</f>
        <v>26362.335999999927</v>
      </c>
      <c r="N1617" s="7">
        <f>Tabulka2[[#This Row],[Úspora CO2 (tCO2/rok)]]*1000</f>
        <v>8719.8495999999996</v>
      </c>
    </row>
    <row r="1618" spans="1:14" x14ac:dyDescent="0.25">
      <c r="A1618" t="s">
        <v>9</v>
      </c>
      <c r="B1618" t="s">
        <v>13</v>
      </c>
      <c r="C1618">
        <v>5214198099</v>
      </c>
      <c r="D1618" t="s">
        <v>33</v>
      </c>
      <c r="E1618" t="s">
        <v>153</v>
      </c>
      <c r="F1618">
        <v>555134</v>
      </c>
      <c r="G1618">
        <v>53351</v>
      </c>
      <c r="H1618" t="s">
        <v>277</v>
      </c>
      <c r="I1618" s="45">
        <v>205000</v>
      </c>
      <c r="J1618" t="s">
        <v>38</v>
      </c>
      <c r="K1618" s="7">
        <v>7.4271974399999996E-2</v>
      </c>
      <c r="L1618" s="7">
        <v>6.8241344000000002</v>
      </c>
      <c r="M1618" s="7">
        <f>Tabulka2[[#This Row],[Úspora E (TJ/rok)]]*277777.777777777</f>
        <v>20631.103999999941</v>
      </c>
      <c r="N1618" s="7">
        <f>Tabulka2[[#This Row],[Úspora CO2 (tCO2/rok)]]*1000</f>
        <v>6824.1343999999999</v>
      </c>
    </row>
    <row r="1619" spans="1:14" x14ac:dyDescent="0.25">
      <c r="A1619" t="s">
        <v>9</v>
      </c>
      <c r="B1619" t="s">
        <v>13</v>
      </c>
      <c r="C1619">
        <v>5214198324</v>
      </c>
      <c r="D1619" t="s">
        <v>33</v>
      </c>
      <c r="E1619" t="s">
        <v>244</v>
      </c>
      <c r="F1619">
        <v>575682</v>
      </c>
      <c r="G1619">
        <v>53352</v>
      </c>
      <c r="H1619" t="s">
        <v>244</v>
      </c>
      <c r="I1619" s="45">
        <v>205000</v>
      </c>
      <c r="J1619" t="s">
        <v>38</v>
      </c>
      <c r="K1619" s="7">
        <v>6.12524952E-2</v>
      </c>
      <c r="L1619" s="7">
        <v>5.6279002</v>
      </c>
      <c r="M1619" s="7">
        <f>Tabulka2[[#This Row],[Úspora E (TJ/rok)]]*277777.777777777</f>
        <v>17014.581999999951</v>
      </c>
      <c r="N1619" s="7">
        <f>Tabulka2[[#This Row],[Úspora CO2 (tCO2/rok)]]*1000</f>
        <v>5627.9002</v>
      </c>
    </row>
    <row r="1620" spans="1:14" x14ac:dyDescent="0.25">
      <c r="A1620" t="s">
        <v>9</v>
      </c>
      <c r="B1620" t="s">
        <v>13</v>
      </c>
      <c r="C1620">
        <v>5214198332</v>
      </c>
      <c r="D1620" t="s">
        <v>33</v>
      </c>
      <c r="E1620" t="s">
        <v>153</v>
      </c>
      <c r="F1620">
        <v>555134</v>
      </c>
      <c r="G1620">
        <v>53333</v>
      </c>
      <c r="H1620" t="s">
        <v>156</v>
      </c>
      <c r="I1620" s="45">
        <v>275000</v>
      </c>
      <c r="J1620" t="s">
        <v>40</v>
      </c>
      <c r="K1620" s="7">
        <v>9.9233222400000001E-2</v>
      </c>
      <c r="L1620" s="7">
        <v>9.1175823999999999</v>
      </c>
      <c r="M1620" s="7">
        <f>Tabulka2[[#This Row],[Úspora E (TJ/rok)]]*277777.777777777</f>
        <v>27564.783999999923</v>
      </c>
      <c r="N1620" s="7">
        <f>Tabulka2[[#This Row],[Úspora CO2 (tCO2/rok)]]*1000</f>
        <v>9117.5823999999993</v>
      </c>
    </row>
    <row r="1621" spans="1:14" x14ac:dyDescent="0.25">
      <c r="A1621" t="s">
        <v>9</v>
      </c>
      <c r="B1621" t="s">
        <v>13</v>
      </c>
      <c r="C1621">
        <v>5214198384</v>
      </c>
      <c r="D1621" t="s">
        <v>33</v>
      </c>
      <c r="E1621" t="s">
        <v>153</v>
      </c>
      <c r="F1621">
        <v>555134</v>
      </c>
      <c r="G1621">
        <v>53009</v>
      </c>
      <c r="H1621" t="s">
        <v>279</v>
      </c>
      <c r="I1621" s="45">
        <v>205000</v>
      </c>
      <c r="J1621" t="s">
        <v>38</v>
      </c>
      <c r="K1621" s="7">
        <v>5.70893544E-2</v>
      </c>
      <c r="L1621" s="7">
        <v>5.2453893999999996</v>
      </c>
      <c r="M1621" s="7">
        <f>Tabulka2[[#This Row],[Úspora E (TJ/rok)]]*277777.777777777</f>
        <v>15858.153999999955</v>
      </c>
      <c r="N1621" s="7">
        <f>Tabulka2[[#This Row],[Úspora CO2 (tCO2/rok)]]*1000</f>
        <v>5245.3894</v>
      </c>
    </row>
    <row r="1622" spans="1:14" x14ac:dyDescent="0.25">
      <c r="A1622" t="s">
        <v>9</v>
      </c>
      <c r="B1622" t="s">
        <v>13</v>
      </c>
      <c r="C1622">
        <v>5214198510</v>
      </c>
      <c r="D1622" t="s">
        <v>33</v>
      </c>
      <c r="E1622" t="s">
        <v>251</v>
      </c>
      <c r="F1622">
        <v>575704</v>
      </c>
      <c r="G1622">
        <v>53352</v>
      </c>
      <c r="H1622" t="s">
        <v>294</v>
      </c>
      <c r="I1622" s="45">
        <v>205000</v>
      </c>
      <c r="J1622" t="s">
        <v>119</v>
      </c>
      <c r="K1622" s="7">
        <v>9.6397423200000013E-2</v>
      </c>
      <c r="L1622" s="7">
        <v>8.8570282000000002</v>
      </c>
      <c r="M1622" s="7">
        <f>Tabulka2[[#This Row],[Úspora E (TJ/rok)]]*277777.777777777</f>
        <v>26777.061999999929</v>
      </c>
      <c r="N1622" s="7">
        <f>Tabulka2[[#This Row],[Úspora CO2 (tCO2/rok)]]*1000</f>
        <v>8857.0282000000007</v>
      </c>
    </row>
    <row r="1623" spans="1:14" x14ac:dyDescent="0.25">
      <c r="A1623" t="s">
        <v>9</v>
      </c>
      <c r="B1623" t="s">
        <v>13</v>
      </c>
      <c r="C1623">
        <v>5214198542</v>
      </c>
      <c r="D1623" t="s">
        <v>33</v>
      </c>
      <c r="E1623" t="s">
        <v>153</v>
      </c>
      <c r="F1623">
        <v>555134</v>
      </c>
      <c r="G1623">
        <v>53003</v>
      </c>
      <c r="H1623" t="s">
        <v>166</v>
      </c>
      <c r="I1623" s="45">
        <v>205000</v>
      </c>
      <c r="J1623" t="s">
        <v>38</v>
      </c>
      <c r="K1623" s="7">
        <v>9.0157111200000001E-2</v>
      </c>
      <c r="L1623" s="7">
        <v>8.283666199999999</v>
      </c>
      <c r="M1623" s="7">
        <f>Tabulka2[[#This Row],[Úspora E (TJ/rok)]]*277777.777777777</f>
        <v>25043.641999999931</v>
      </c>
      <c r="N1623" s="7">
        <f>Tabulka2[[#This Row],[Úspora CO2 (tCO2/rok)]]*1000</f>
        <v>8283.6661999999997</v>
      </c>
    </row>
    <row r="1624" spans="1:14" x14ac:dyDescent="0.25">
      <c r="A1624" t="s">
        <v>9</v>
      </c>
      <c r="B1624" t="s">
        <v>13</v>
      </c>
      <c r="C1624">
        <v>5214198597</v>
      </c>
      <c r="D1624" t="s">
        <v>33</v>
      </c>
      <c r="E1624" t="s">
        <v>153</v>
      </c>
      <c r="F1624">
        <v>555134</v>
      </c>
      <c r="G1624">
        <v>53003</v>
      </c>
      <c r="H1624" t="s">
        <v>274</v>
      </c>
      <c r="I1624" s="45">
        <v>205000</v>
      </c>
      <c r="J1624" t="s">
        <v>38</v>
      </c>
      <c r="K1624" s="7">
        <v>5.7035534399999997E-2</v>
      </c>
      <c r="L1624" s="7">
        <v>5.2404444000000003</v>
      </c>
      <c r="M1624" s="7">
        <f>Tabulka2[[#This Row],[Úspora E (TJ/rok)]]*277777.777777777</f>
        <v>15843.203999999954</v>
      </c>
      <c r="N1624" s="7">
        <f>Tabulka2[[#This Row],[Úspora CO2 (tCO2/rok)]]*1000</f>
        <v>5240.4444000000003</v>
      </c>
    </row>
    <row r="1625" spans="1:14" x14ac:dyDescent="0.25">
      <c r="A1625" t="s">
        <v>9</v>
      </c>
      <c r="B1625" t="s">
        <v>13</v>
      </c>
      <c r="C1625">
        <v>5214198629</v>
      </c>
      <c r="D1625" t="s">
        <v>33</v>
      </c>
      <c r="E1625" t="s">
        <v>153</v>
      </c>
      <c r="F1625">
        <v>555134</v>
      </c>
      <c r="G1625">
        <v>53353</v>
      </c>
      <c r="H1625" t="s">
        <v>170</v>
      </c>
      <c r="I1625" s="45">
        <v>205000</v>
      </c>
      <c r="J1625" t="s">
        <v>38</v>
      </c>
      <c r="K1625" s="7">
        <v>5.1855616800000004E-2</v>
      </c>
      <c r="L1625" s="7">
        <v>4.7645118000000002</v>
      </c>
      <c r="M1625" s="7">
        <f>Tabulka2[[#This Row],[Úspora E (TJ/rok)]]*277777.777777777</f>
        <v>14404.33799999996</v>
      </c>
      <c r="N1625" s="7">
        <f>Tabulka2[[#This Row],[Úspora CO2 (tCO2/rok)]]*1000</f>
        <v>4764.5118000000002</v>
      </c>
    </row>
    <row r="1626" spans="1:14" x14ac:dyDescent="0.25">
      <c r="A1626" t="s">
        <v>9</v>
      </c>
      <c r="B1626" t="s">
        <v>13</v>
      </c>
      <c r="C1626">
        <v>5214198689</v>
      </c>
      <c r="D1626" t="s">
        <v>33</v>
      </c>
      <c r="E1626" t="s">
        <v>85</v>
      </c>
      <c r="F1626">
        <v>574953</v>
      </c>
      <c r="G1626">
        <v>53305</v>
      </c>
      <c r="H1626" t="s">
        <v>85</v>
      </c>
      <c r="I1626" s="45">
        <v>205000</v>
      </c>
      <c r="J1626" t="s">
        <v>38</v>
      </c>
      <c r="K1626" s="7">
        <v>8.3665015199999998E-2</v>
      </c>
      <c r="L1626" s="7">
        <v>7.6871701999999997</v>
      </c>
      <c r="M1626" s="7">
        <f>Tabulka2[[#This Row],[Úspora E (TJ/rok)]]*277777.777777777</f>
        <v>23240.281999999934</v>
      </c>
      <c r="N1626" s="7">
        <f>Tabulka2[[#This Row],[Úspora CO2 (tCO2/rok)]]*1000</f>
        <v>7687.1701999999996</v>
      </c>
    </row>
    <row r="1627" spans="1:14" x14ac:dyDescent="0.25">
      <c r="A1627" t="s">
        <v>9</v>
      </c>
      <c r="B1627" t="s">
        <v>13</v>
      </c>
      <c r="C1627">
        <v>5214198785</v>
      </c>
      <c r="D1627" t="s">
        <v>33</v>
      </c>
      <c r="E1627" t="s">
        <v>62</v>
      </c>
      <c r="F1627">
        <v>574856</v>
      </c>
      <c r="G1627">
        <v>53345</v>
      </c>
      <c r="H1627" t="s">
        <v>62</v>
      </c>
      <c r="I1627" s="45">
        <v>204700</v>
      </c>
      <c r="J1627" t="s">
        <v>38</v>
      </c>
      <c r="K1627" s="7">
        <v>6.2830123200000004E-2</v>
      </c>
      <c r="L1627" s="7">
        <v>5.7728531999999992</v>
      </c>
      <c r="M1627" s="7">
        <f>Tabulka2[[#This Row],[Úspora E (TJ/rok)]]*277777.777777777</f>
        <v>17452.811999999951</v>
      </c>
      <c r="N1627" s="7">
        <f>Tabulka2[[#This Row],[Úspora CO2 (tCO2/rok)]]*1000</f>
        <v>5772.8531999999996</v>
      </c>
    </row>
    <row r="1628" spans="1:14" x14ac:dyDescent="0.25">
      <c r="A1628" t="s">
        <v>9</v>
      </c>
      <c r="B1628" t="s">
        <v>13</v>
      </c>
      <c r="C1628">
        <v>5214198804</v>
      </c>
      <c r="D1628" t="s">
        <v>33</v>
      </c>
      <c r="E1628" t="s">
        <v>255</v>
      </c>
      <c r="F1628">
        <v>575739</v>
      </c>
      <c r="G1628">
        <v>53002</v>
      </c>
      <c r="H1628" t="s">
        <v>255</v>
      </c>
      <c r="I1628" s="45">
        <v>140500</v>
      </c>
      <c r="J1628" t="s">
        <v>38</v>
      </c>
      <c r="K1628" s="7">
        <v>8.6808009600000013E-2</v>
      </c>
      <c r="L1628" s="7">
        <v>7.9759496000000007</v>
      </c>
      <c r="M1628" s="7">
        <f>Tabulka2[[#This Row],[Úspora E (TJ/rok)]]*277777.777777777</f>
        <v>24113.335999999937</v>
      </c>
      <c r="N1628" s="7">
        <f>Tabulka2[[#This Row],[Úspora CO2 (tCO2/rok)]]*1000</f>
        <v>7975.9496000000008</v>
      </c>
    </row>
    <row r="1629" spans="1:14" x14ac:dyDescent="0.25">
      <c r="A1629" t="s">
        <v>9</v>
      </c>
      <c r="B1629" t="s">
        <v>13</v>
      </c>
      <c r="C1629">
        <v>5214198927</v>
      </c>
      <c r="D1629" t="s">
        <v>33</v>
      </c>
      <c r="E1629" t="s">
        <v>108</v>
      </c>
      <c r="F1629">
        <v>574767</v>
      </c>
      <c r="G1629">
        <v>53341</v>
      </c>
      <c r="H1629" t="s">
        <v>108</v>
      </c>
      <c r="I1629" s="45">
        <v>203038.25</v>
      </c>
      <c r="J1629" t="s">
        <v>38</v>
      </c>
      <c r="K1629" s="7">
        <v>5.3267572799999996E-2</v>
      </c>
      <c r="L1629" s="7">
        <v>4.8942427999999998</v>
      </c>
      <c r="M1629" s="7">
        <f>Tabulka2[[#This Row],[Úspora E (TJ/rok)]]*277777.777777777</f>
        <v>14796.547999999957</v>
      </c>
      <c r="N1629" s="7">
        <f>Tabulka2[[#This Row],[Úspora CO2 (tCO2/rok)]]*1000</f>
        <v>4894.2428</v>
      </c>
    </row>
    <row r="1630" spans="1:14" x14ac:dyDescent="0.25">
      <c r="A1630" t="s">
        <v>9</v>
      </c>
      <c r="B1630" t="s">
        <v>13</v>
      </c>
      <c r="C1630">
        <v>5214198959</v>
      </c>
      <c r="D1630" t="s">
        <v>33</v>
      </c>
      <c r="E1630" t="s">
        <v>153</v>
      </c>
      <c r="F1630">
        <v>555134</v>
      </c>
      <c r="G1630">
        <v>53003</v>
      </c>
      <c r="H1630" t="s">
        <v>274</v>
      </c>
      <c r="I1630" s="45">
        <v>205200</v>
      </c>
      <c r="J1630" t="s">
        <v>40</v>
      </c>
      <c r="K1630" s="7">
        <v>4.9161902399999999E-2</v>
      </c>
      <c r="L1630" s="7">
        <v>4.5170123999999996</v>
      </c>
      <c r="M1630" s="7">
        <f>Tabulka2[[#This Row],[Úspora E (TJ/rok)]]*277777.777777777</f>
        <v>13656.083999999961</v>
      </c>
      <c r="N1630" s="7">
        <f>Tabulka2[[#This Row],[Úspora CO2 (tCO2/rok)]]*1000</f>
        <v>4517.0123999999996</v>
      </c>
    </row>
    <row r="1631" spans="1:14" x14ac:dyDescent="0.25">
      <c r="A1631" t="s">
        <v>9</v>
      </c>
      <c r="B1631" t="s">
        <v>13</v>
      </c>
      <c r="C1631">
        <v>5214198992</v>
      </c>
      <c r="D1631" t="s">
        <v>33</v>
      </c>
      <c r="E1631" t="s">
        <v>62</v>
      </c>
      <c r="F1631">
        <v>574856</v>
      </c>
      <c r="G1631">
        <v>53345</v>
      </c>
      <c r="H1631" t="s">
        <v>62</v>
      </c>
      <c r="I1631" s="45">
        <v>275000</v>
      </c>
      <c r="J1631" t="s">
        <v>40</v>
      </c>
      <c r="K1631" s="7">
        <v>4.9960029599999997E-2</v>
      </c>
      <c r="L1631" s="7">
        <v>4.5903445999999999</v>
      </c>
      <c r="M1631" s="7">
        <f>Tabulka2[[#This Row],[Úspora E (TJ/rok)]]*277777.777777777</f>
        <v>13877.78599999996</v>
      </c>
      <c r="N1631" s="7">
        <f>Tabulka2[[#This Row],[Úspora CO2 (tCO2/rok)]]*1000</f>
        <v>4590.3445999999994</v>
      </c>
    </row>
    <row r="1632" spans="1:14" x14ac:dyDescent="0.25">
      <c r="A1632" t="s">
        <v>9</v>
      </c>
      <c r="B1632" t="s">
        <v>13</v>
      </c>
      <c r="C1632">
        <v>5214199177</v>
      </c>
      <c r="D1632" t="s">
        <v>33</v>
      </c>
      <c r="E1632" t="s">
        <v>153</v>
      </c>
      <c r="F1632">
        <v>555134</v>
      </c>
      <c r="G1632">
        <v>53333</v>
      </c>
      <c r="H1632" t="s">
        <v>156</v>
      </c>
      <c r="I1632" s="45">
        <v>205000</v>
      </c>
      <c r="J1632" t="s">
        <v>38</v>
      </c>
      <c r="K1632" s="7">
        <v>9.3376202399999997E-2</v>
      </c>
      <c r="L1632" s="7">
        <v>8.5794374000000015</v>
      </c>
      <c r="M1632" s="7">
        <f>Tabulka2[[#This Row],[Úspora E (TJ/rok)]]*277777.777777777</f>
        <v>25937.833999999926</v>
      </c>
      <c r="N1632" s="7">
        <f>Tabulka2[[#This Row],[Úspora CO2 (tCO2/rok)]]*1000</f>
        <v>8579.4374000000007</v>
      </c>
    </row>
    <row r="1633" spans="1:14" x14ac:dyDescent="0.25">
      <c r="A1633" t="s">
        <v>9</v>
      </c>
      <c r="B1633" t="s">
        <v>13</v>
      </c>
      <c r="C1633">
        <v>5214199266</v>
      </c>
      <c r="D1633" t="s">
        <v>33</v>
      </c>
      <c r="E1633" t="s">
        <v>243</v>
      </c>
      <c r="F1633">
        <v>574198</v>
      </c>
      <c r="G1633">
        <v>53002</v>
      </c>
      <c r="H1633" t="s">
        <v>243</v>
      </c>
      <c r="I1633" s="45">
        <v>245000</v>
      </c>
      <c r="J1633" t="s">
        <v>40</v>
      </c>
      <c r="K1633" s="7">
        <v>6.3176256E-2</v>
      </c>
      <c r="L1633" s="7">
        <v>5.8046559999999996</v>
      </c>
      <c r="M1633" s="7">
        <f>Tabulka2[[#This Row],[Úspora E (TJ/rok)]]*277777.777777777</f>
        <v>17548.959999999952</v>
      </c>
      <c r="N1633" s="7">
        <f>Tabulka2[[#This Row],[Úspora CO2 (tCO2/rok)]]*1000</f>
        <v>5804.6559999999999</v>
      </c>
    </row>
    <row r="1634" spans="1:14" x14ac:dyDescent="0.25">
      <c r="A1634" t="s">
        <v>9</v>
      </c>
      <c r="B1634" t="s">
        <v>13</v>
      </c>
      <c r="C1634">
        <v>5214199283</v>
      </c>
      <c r="D1634" t="s">
        <v>33</v>
      </c>
      <c r="E1634" t="s">
        <v>75</v>
      </c>
      <c r="F1634">
        <v>574899</v>
      </c>
      <c r="G1634">
        <v>53303</v>
      </c>
      <c r="H1634" t="s">
        <v>75</v>
      </c>
      <c r="I1634" s="45">
        <v>270000</v>
      </c>
      <c r="J1634" t="s">
        <v>40</v>
      </c>
      <c r="K1634" s="7">
        <v>5.3197653600000006E-2</v>
      </c>
      <c r="L1634" s="7">
        <v>4.8878186000000001</v>
      </c>
      <c r="M1634" s="7">
        <f>Tabulka2[[#This Row],[Úspora E (TJ/rok)]]*277777.777777777</f>
        <v>14777.12599999996</v>
      </c>
      <c r="N1634" s="7">
        <f>Tabulka2[[#This Row],[Úspora CO2 (tCO2/rok)]]*1000</f>
        <v>4887.8186000000005</v>
      </c>
    </row>
    <row r="1635" spans="1:14" x14ac:dyDescent="0.25">
      <c r="A1635" t="s">
        <v>9</v>
      </c>
      <c r="B1635" t="s">
        <v>13</v>
      </c>
      <c r="C1635">
        <v>5214199325</v>
      </c>
      <c r="D1635" t="s">
        <v>33</v>
      </c>
      <c r="E1635" t="s">
        <v>153</v>
      </c>
      <c r="F1635">
        <v>555134</v>
      </c>
      <c r="G1635">
        <v>53009</v>
      </c>
      <c r="H1635" t="s">
        <v>279</v>
      </c>
      <c r="I1635" s="45">
        <v>205000</v>
      </c>
      <c r="J1635" t="s">
        <v>38</v>
      </c>
      <c r="K1635" s="7">
        <v>5.8947688800000002E-2</v>
      </c>
      <c r="L1635" s="7">
        <v>5.4161337999999999</v>
      </c>
      <c r="M1635" s="7">
        <f>Tabulka2[[#This Row],[Úspora E (TJ/rok)]]*277777.777777777</f>
        <v>16374.357999999955</v>
      </c>
      <c r="N1635" s="7">
        <f>Tabulka2[[#This Row],[Úspora CO2 (tCO2/rok)]]*1000</f>
        <v>5416.1337999999996</v>
      </c>
    </row>
    <row r="1636" spans="1:14" x14ac:dyDescent="0.25">
      <c r="A1636" t="s">
        <v>9</v>
      </c>
      <c r="B1636" t="s">
        <v>13</v>
      </c>
      <c r="C1636">
        <v>5214199376</v>
      </c>
      <c r="D1636" t="s">
        <v>33</v>
      </c>
      <c r="E1636" t="s">
        <v>153</v>
      </c>
      <c r="F1636">
        <v>555134</v>
      </c>
      <c r="G1636">
        <v>53003</v>
      </c>
      <c r="H1636" t="s">
        <v>274</v>
      </c>
      <c r="I1636" s="45">
        <v>275000</v>
      </c>
      <c r="J1636" t="s">
        <v>40</v>
      </c>
      <c r="K1636" s="7">
        <v>2.6032780800000002E-2</v>
      </c>
      <c r="L1636" s="7">
        <v>2.3919008000000002</v>
      </c>
      <c r="M1636" s="7">
        <f>Tabulka2[[#This Row],[Úspora E (TJ/rok)]]*277777.777777777</f>
        <v>7231.3279999999804</v>
      </c>
      <c r="N1636" s="7">
        <f>Tabulka2[[#This Row],[Úspora CO2 (tCO2/rok)]]*1000</f>
        <v>2391.9008000000003</v>
      </c>
    </row>
    <row r="1637" spans="1:14" x14ac:dyDescent="0.25">
      <c r="A1637" t="s">
        <v>9</v>
      </c>
      <c r="B1637" t="s">
        <v>13</v>
      </c>
      <c r="C1637">
        <v>5214199444</v>
      </c>
      <c r="D1637" t="s">
        <v>33</v>
      </c>
      <c r="E1637" t="s">
        <v>118</v>
      </c>
      <c r="F1637">
        <v>575305</v>
      </c>
      <c r="G1637">
        <v>53345</v>
      </c>
      <c r="H1637" t="s">
        <v>118</v>
      </c>
      <c r="I1637" s="45">
        <v>205000</v>
      </c>
      <c r="J1637" t="s">
        <v>38</v>
      </c>
      <c r="K1637" s="7">
        <v>8.37608616E-2</v>
      </c>
      <c r="L1637" s="7">
        <v>7.6959765999999989</v>
      </c>
      <c r="M1637" s="7">
        <f>Tabulka2[[#This Row],[Úspora E (TJ/rok)]]*277777.777777777</f>
        <v>23266.905999999934</v>
      </c>
      <c r="N1637" s="7">
        <f>Tabulka2[[#This Row],[Úspora CO2 (tCO2/rok)]]*1000</f>
        <v>7695.9765999999991</v>
      </c>
    </row>
    <row r="1638" spans="1:14" x14ac:dyDescent="0.25">
      <c r="A1638" t="s">
        <v>9</v>
      </c>
      <c r="B1638" t="s">
        <v>13</v>
      </c>
      <c r="C1638">
        <v>5214199484</v>
      </c>
      <c r="D1638" t="s">
        <v>33</v>
      </c>
      <c r="E1638" t="s">
        <v>145</v>
      </c>
      <c r="F1638">
        <v>575429</v>
      </c>
      <c r="G1638">
        <v>53345</v>
      </c>
      <c r="H1638" t="s">
        <v>145</v>
      </c>
      <c r="I1638" s="45">
        <v>245000</v>
      </c>
      <c r="J1638" t="s">
        <v>40</v>
      </c>
      <c r="K1638" s="7">
        <v>9.4676400000000008E-2</v>
      </c>
      <c r="L1638" s="7">
        <v>8.6989000000000001</v>
      </c>
      <c r="M1638" s="7">
        <f>Tabulka2[[#This Row],[Úspora E (TJ/rok)]]*277777.777777777</f>
        <v>26298.999999999927</v>
      </c>
      <c r="N1638" s="7">
        <f>Tabulka2[[#This Row],[Úspora CO2 (tCO2/rok)]]*1000</f>
        <v>8698.9</v>
      </c>
    </row>
    <row r="1639" spans="1:14" x14ac:dyDescent="0.25">
      <c r="A1639" t="s">
        <v>9</v>
      </c>
      <c r="B1639" t="s">
        <v>13</v>
      </c>
      <c r="C1639">
        <v>5214199692</v>
      </c>
      <c r="D1639" t="s">
        <v>33</v>
      </c>
      <c r="E1639" t="s">
        <v>153</v>
      </c>
      <c r="F1639">
        <v>555134</v>
      </c>
      <c r="G1639">
        <v>53002</v>
      </c>
      <c r="H1639" t="s">
        <v>186</v>
      </c>
      <c r="I1639" s="45">
        <v>205000</v>
      </c>
      <c r="J1639" t="s">
        <v>38</v>
      </c>
      <c r="K1639" s="7">
        <v>7.2999295199999994E-2</v>
      </c>
      <c r="L1639" s="7">
        <v>6.7072001999999991</v>
      </c>
      <c r="M1639" s="7">
        <f>Tabulka2[[#This Row],[Úspora E (TJ/rok)]]*277777.777777777</f>
        <v>20277.58199999994</v>
      </c>
      <c r="N1639" s="7">
        <f>Tabulka2[[#This Row],[Úspora CO2 (tCO2/rok)]]*1000</f>
        <v>6707.2001999999993</v>
      </c>
    </row>
    <row r="1640" spans="1:14" x14ac:dyDescent="0.25">
      <c r="A1640" t="s">
        <v>9</v>
      </c>
      <c r="B1640" t="s">
        <v>13</v>
      </c>
      <c r="C1640">
        <v>5214199820</v>
      </c>
      <c r="D1640" t="s">
        <v>33</v>
      </c>
      <c r="E1640" t="s">
        <v>92</v>
      </c>
      <c r="F1640">
        <v>575046</v>
      </c>
      <c r="G1640">
        <v>53352</v>
      </c>
      <c r="H1640" t="s">
        <v>92</v>
      </c>
      <c r="I1640" s="45">
        <v>245000</v>
      </c>
      <c r="J1640" t="s">
        <v>40</v>
      </c>
      <c r="K1640" s="7">
        <v>8.8470720000000003E-2</v>
      </c>
      <c r="L1640" s="7">
        <v>8.1287199999999995</v>
      </c>
      <c r="M1640" s="7">
        <f>Tabulka2[[#This Row],[Úspora E (TJ/rok)]]*277777.777777777</f>
        <v>24575.199999999932</v>
      </c>
      <c r="N1640" s="7">
        <f>Tabulka2[[#This Row],[Úspora CO2 (tCO2/rok)]]*1000</f>
        <v>8128.7199999999993</v>
      </c>
    </row>
    <row r="1641" spans="1:14" x14ac:dyDescent="0.25">
      <c r="A1641" t="s">
        <v>9</v>
      </c>
      <c r="B1641" t="s">
        <v>14</v>
      </c>
      <c r="C1641">
        <v>5214200112</v>
      </c>
      <c r="D1641" t="s">
        <v>33</v>
      </c>
      <c r="E1641" t="s">
        <v>108</v>
      </c>
      <c r="F1641">
        <v>574767</v>
      </c>
      <c r="G1641">
        <v>53341</v>
      </c>
      <c r="H1641" t="s">
        <v>108</v>
      </c>
      <c r="I1641" s="45">
        <v>990605</v>
      </c>
      <c r="J1641" t="s">
        <v>117</v>
      </c>
      <c r="K1641" s="7">
        <v>0.28904015520000009</v>
      </c>
      <c r="L1641" s="7">
        <v>15.57605280800013</v>
      </c>
      <c r="M1641" s="7">
        <f>Tabulka2[[#This Row],[Úspora E (TJ/rok)]]*277777.777777777</f>
        <v>80288.931999999797</v>
      </c>
      <c r="N1641" s="7">
        <f>Tabulka2[[#This Row],[Úspora CO2 (tCO2/rok)]]*1000</f>
        <v>15576.05280800013</v>
      </c>
    </row>
    <row r="1642" spans="1:14" x14ac:dyDescent="0.25">
      <c r="A1642" t="s">
        <v>9</v>
      </c>
      <c r="B1642" t="s">
        <v>14</v>
      </c>
      <c r="C1642">
        <v>5214200132</v>
      </c>
      <c r="D1642" t="s">
        <v>33</v>
      </c>
      <c r="E1642" t="s">
        <v>153</v>
      </c>
      <c r="F1642">
        <v>555134</v>
      </c>
      <c r="G1642">
        <v>53009</v>
      </c>
      <c r="H1642" t="s">
        <v>276</v>
      </c>
      <c r="I1642" s="45">
        <v>5198402</v>
      </c>
      <c r="J1642" t="s">
        <v>182</v>
      </c>
      <c r="K1642" s="7">
        <v>1.6804241999999998</v>
      </c>
      <c r="L1642" s="7">
        <v>90.556193000000718</v>
      </c>
      <c r="M1642" s="7">
        <f>Tabulka2[[#This Row],[Úspora E (TJ/rok)]]*277777.777777777</f>
        <v>466784.49999999866</v>
      </c>
      <c r="N1642" s="7">
        <f>Tabulka2[[#This Row],[Úspora CO2 (tCO2/rok)]]*1000</f>
        <v>90556.193000000712</v>
      </c>
    </row>
    <row r="1643" spans="1:14" x14ac:dyDescent="0.25">
      <c r="A1643" t="s">
        <v>9</v>
      </c>
      <c r="B1643" t="s">
        <v>14</v>
      </c>
      <c r="C1643">
        <v>5214200429</v>
      </c>
      <c r="D1643" t="s">
        <v>33</v>
      </c>
      <c r="E1643" t="s">
        <v>153</v>
      </c>
      <c r="F1643">
        <v>555134</v>
      </c>
      <c r="G1643">
        <v>53002</v>
      </c>
      <c r="H1643" t="s">
        <v>275</v>
      </c>
      <c r="I1643" s="45">
        <v>320000</v>
      </c>
      <c r="J1643" t="s">
        <v>38</v>
      </c>
      <c r="K1643" s="7">
        <v>8.4977287200000001E-2</v>
      </c>
      <c r="L1643" s="7">
        <v>7.8077422000000007</v>
      </c>
      <c r="M1643" s="7">
        <f>Tabulka2[[#This Row],[Úspora E (TJ/rok)]]*277777.777777777</f>
        <v>23604.801999999934</v>
      </c>
      <c r="N1643" s="7">
        <f>Tabulka2[[#This Row],[Úspora CO2 (tCO2/rok)]]*1000</f>
        <v>7807.7422000000006</v>
      </c>
    </row>
    <row r="1644" spans="1:14" x14ac:dyDescent="0.25">
      <c r="A1644" t="s">
        <v>9</v>
      </c>
      <c r="B1644" t="s">
        <v>14</v>
      </c>
      <c r="C1644">
        <v>5214200480</v>
      </c>
      <c r="D1644" t="s">
        <v>33</v>
      </c>
      <c r="E1644" t="s">
        <v>153</v>
      </c>
      <c r="F1644">
        <v>555134</v>
      </c>
      <c r="G1644">
        <v>53009</v>
      </c>
      <c r="H1644" t="s">
        <v>172</v>
      </c>
      <c r="I1644" s="45">
        <v>937300</v>
      </c>
      <c r="J1644" t="s">
        <v>82</v>
      </c>
      <c r="K1644" s="7">
        <v>0.61780679999999999</v>
      </c>
      <c r="L1644" s="7">
        <v>33.292922000000267</v>
      </c>
      <c r="M1644" s="7">
        <f>Tabulka2[[#This Row],[Úspora E (TJ/rok)]]*277777.777777777</f>
        <v>171612.99999999951</v>
      </c>
      <c r="N1644" s="7">
        <f>Tabulka2[[#This Row],[Úspora CO2 (tCO2/rok)]]*1000</f>
        <v>33292.922000000268</v>
      </c>
    </row>
    <row r="1645" spans="1:14" x14ac:dyDescent="0.25">
      <c r="A1645" t="s">
        <v>9</v>
      </c>
      <c r="B1645" t="s">
        <v>14</v>
      </c>
      <c r="C1645">
        <v>5214200753</v>
      </c>
      <c r="D1645" t="s">
        <v>33</v>
      </c>
      <c r="E1645" t="s">
        <v>153</v>
      </c>
      <c r="F1645">
        <v>555134</v>
      </c>
      <c r="H1645" t="s">
        <v>276</v>
      </c>
      <c r="I1645" s="45">
        <v>3891684</v>
      </c>
      <c r="J1645" t="s">
        <v>183</v>
      </c>
      <c r="K1645" s="7">
        <v>0.50820354000000001</v>
      </c>
      <c r="L1645" s="7">
        <v>27.386524100000219</v>
      </c>
      <c r="M1645" s="7">
        <f>Tabulka2[[#This Row],[Úspora E (TJ/rok)]]*277777.777777777</f>
        <v>141167.64999999962</v>
      </c>
      <c r="N1645" s="7">
        <f>Tabulka2[[#This Row],[Úspora CO2 (tCO2/rok)]]*1000</f>
        <v>27386.524100000221</v>
      </c>
    </row>
    <row r="1646" spans="1:14" x14ac:dyDescent="0.25">
      <c r="A1646" t="s">
        <v>9</v>
      </c>
      <c r="B1646" t="s">
        <v>14</v>
      </c>
      <c r="C1646">
        <v>5214200774</v>
      </c>
      <c r="D1646" t="s">
        <v>33</v>
      </c>
      <c r="E1646" t="s">
        <v>153</v>
      </c>
      <c r="F1646">
        <v>555134</v>
      </c>
      <c r="H1646" t="s">
        <v>276</v>
      </c>
      <c r="I1646" s="45">
        <v>3620090</v>
      </c>
      <c r="J1646" t="s">
        <v>183</v>
      </c>
      <c r="K1646" s="7">
        <v>0.89825699519999969</v>
      </c>
      <c r="L1646" s="7">
        <v>48.406071408000372</v>
      </c>
      <c r="M1646" s="7">
        <f>Tabulka2[[#This Row],[Úspora E (TJ/rok)]]*277777.777777777</f>
        <v>249515.83199999921</v>
      </c>
      <c r="N1646" s="7">
        <f>Tabulka2[[#This Row],[Úspora CO2 (tCO2/rok)]]*1000</f>
        <v>48406.071408000375</v>
      </c>
    </row>
    <row r="1647" spans="1:14" x14ac:dyDescent="0.25">
      <c r="A1647" t="s">
        <v>9</v>
      </c>
      <c r="B1647" t="s">
        <v>14</v>
      </c>
      <c r="C1647">
        <v>5214200813</v>
      </c>
      <c r="D1647" t="s">
        <v>33</v>
      </c>
      <c r="E1647" t="s">
        <v>153</v>
      </c>
      <c r="F1647">
        <v>555134</v>
      </c>
      <c r="H1647" t="s">
        <v>274</v>
      </c>
      <c r="I1647" s="45">
        <v>464588</v>
      </c>
      <c r="J1647" t="s">
        <v>188</v>
      </c>
      <c r="K1647" s="7">
        <v>0.1444392000000001</v>
      </c>
      <c r="L1647" s="7">
        <v>7.783668000000068</v>
      </c>
      <c r="M1647" s="7">
        <f>Tabulka2[[#This Row],[Úspora E (TJ/rok)]]*277777.777777777</f>
        <v>40121.999999999913</v>
      </c>
      <c r="N1647" s="7">
        <f>Tabulka2[[#This Row],[Úspora CO2 (tCO2/rok)]]*1000</f>
        <v>7783.6680000000679</v>
      </c>
    </row>
    <row r="1648" spans="1:14" x14ac:dyDescent="0.25">
      <c r="A1648" t="s">
        <v>9</v>
      </c>
      <c r="B1648" t="s">
        <v>14</v>
      </c>
      <c r="C1648">
        <v>5214201037</v>
      </c>
      <c r="D1648" t="s">
        <v>33</v>
      </c>
      <c r="E1648" t="s">
        <v>153</v>
      </c>
      <c r="F1648">
        <v>555134</v>
      </c>
      <c r="G1648">
        <v>53002</v>
      </c>
      <c r="H1648" t="s">
        <v>275</v>
      </c>
      <c r="I1648" s="45">
        <v>1941542</v>
      </c>
      <c r="J1648" t="s">
        <v>189</v>
      </c>
      <c r="K1648" s="7">
        <v>1.0226303999999999</v>
      </c>
      <c r="L1648" s="7">
        <v>55.108416000000439</v>
      </c>
      <c r="M1648" s="7">
        <f>Tabulka2[[#This Row],[Úspora E (TJ/rok)]]*277777.777777777</f>
        <v>284063.99999999919</v>
      </c>
      <c r="N1648" s="7">
        <f>Tabulka2[[#This Row],[Úspora CO2 (tCO2/rok)]]*1000</f>
        <v>55108.416000000441</v>
      </c>
    </row>
    <row r="1649" spans="1:14" x14ac:dyDescent="0.25">
      <c r="A1649" t="s">
        <v>9</v>
      </c>
      <c r="B1649" t="s">
        <v>14</v>
      </c>
      <c r="C1649">
        <v>5214201191</v>
      </c>
      <c r="D1649" t="s">
        <v>33</v>
      </c>
      <c r="E1649" t="s">
        <v>153</v>
      </c>
      <c r="F1649">
        <v>555134</v>
      </c>
      <c r="G1649">
        <v>53003</v>
      </c>
      <c r="H1649" t="s">
        <v>274</v>
      </c>
      <c r="I1649" s="45">
        <v>296372.15000000002</v>
      </c>
      <c r="J1649" t="s">
        <v>38</v>
      </c>
      <c r="K1649" s="7">
        <v>0.12856896000000001</v>
      </c>
      <c r="L1649" s="7">
        <v>11.812959999999999</v>
      </c>
      <c r="M1649" s="7">
        <f>Tabulka2[[#This Row],[Úspora E (TJ/rok)]]*277777.777777777</f>
        <v>35713.599999999904</v>
      </c>
      <c r="N1649" s="7">
        <f>Tabulka2[[#This Row],[Úspora CO2 (tCO2/rok)]]*1000</f>
        <v>11812.96</v>
      </c>
    </row>
    <row r="1650" spans="1:14" x14ac:dyDescent="0.25">
      <c r="A1650" t="s">
        <v>9</v>
      </c>
      <c r="B1650" t="s">
        <v>14</v>
      </c>
      <c r="C1650">
        <v>5214201258</v>
      </c>
      <c r="D1650" t="s">
        <v>33</v>
      </c>
      <c r="E1650" t="s">
        <v>237</v>
      </c>
      <c r="F1650">
        <v>575658</v>
      </c>
      <c r="G1650">
        <v>53002</v>
      </c>
      <c r="H1650" t="s">
        <v>237</v>
      </c>
      <c r="I1650" s="45">
        <v>1326155</v>
      </c>
      <c r="J1650" t="s">
        <v>242</v>
      </c>
      <c r="K1650" s="7">
        <v>0.88087607999999995</v>
      </c>
      <c r="L1650" s="7">
        <v>47.469433200000381</v>
      </c>
      <c r="M1650" s="7">
        <f>Tabulka2[[#This Row],[Úspora E (TJ/rok)]]*277777.777777777</f>
        <v>244687.79999999929</v>
      </c>
      <c r="N1650" s="7">
        <f>Tabulka2[[#This Row],[Úspora CO2 (tCO2/rok)]]*1000</f>
        <v>47469.433200000378</v>
      </c>
    </row>
    <row r="1651" spans="1:14" x14ac:dyDescent="0.25">
      <c r="A1651" t="s">
        <v>9</v>
      </c>
      <c r="B1651" t="s">
        <v>14</v>
      </c>
      <c r="C1651">
        <v>5214201375</v>
      </c>
      <c r="D1651" t="s">
        <v>33</v>
      </c>
      <c r="E1651" t="s">
        <v>153</v>
      </c>
      <c r="F1651">
        <v>555134</v>
      </c>
      <c r="G1651">
        <v>53002</v>
      </c>
      <c r="H1651" t="s">
        <v>275</v>
      </c>
      <c r="I1651" s="45">
        <v>1093318</v>
      </c>
      <c r="J1651" t="s">
        <v>64</v>
      </c>
      <c r="K1651" s="7">
        <v>0.63218883455999997</v>
      </c>
      <c r="L1651" s="7">
        <v>34.067953862400273</v>
      </c>
      <c r="M1651" s="7">
        <f>Tabulka2[[#This Row],[Úspora E (TJ/rok)]]*277777.777777777</f>
        <v>175608.0095999995</v>
      </c>
      <c r="N1651" s="7">
        <f>Tabulka2[[#This Row],[Úspora CO2 (tCO2/rok)]]*1000</f>
        <v>34067.953862400274</v>
      </c>
    </row>
    <row r="1652" spans="1:14" x14ac:dyDescent="0.25">
      <c r="A1652" t="s">
        <v>9</v>
      </c>
      <c r="B1652" t="s">
        <v>14</v>
      </c>
      <c r="C1652">
        <v>5214201502</v>
      </c>
      <c r="D1652" t="s">
        <v>33</v>
      </c>
      <c r="E1652" t="s">
        <v>153</v>
      </c>
      <c r="F1652">
        <v>555134</v>
      </c>
      <c r="G1652">
        <v>53009</v>
      </c>
      <c r="H1652" t="s">
        <v>276</v>
      </c>
      <c r="I1652" s="45">
        <v>376442</v>
      </c>
      <c r="J1652" t="s">
        <v>38</v>
      </c>
      <c r="K1652" s="7">
        <v>0.1111881888</v>
      </c>
      <c r="L1652" s="7">
        <v>10.216008799999999</v>
      </c>
      <c r="M1652" s="7">
        <f>Tabulka2[[#This Row],[Úspora E (TJ/rok)]]*277777.777777777</f>
        <v>30885.607999999913</v>
      </c>
      <c r="N1652" s="7">
        <f>Tabulka2[[#This Row],[Úspora CO2 (tCO2/rok)]]*1000</f>
        <v>10216.0088</v>
      </c>
    </row>
    <row r="1653" spans="1:14" x14ac:dyDescent="0.25">
      <c r="A1653" t="s">
        <v>9</v>
      </c>
      <c r="B1653" t="s">
        <v>14</v>
      </c>
      <c r="C1653">
        <v>5214201599</v>
      </c>
      <c r="D1653" t="s">
        <v>33</v>
      </c>
      <c r="E1653" t="s">
        <v>153</v>
      </c>
      <c r="F1653">
        <v>555134</v>
      </c>
      <c r="G1653">
        <v>53351</v>
      </c>
      <c r="H1653" t="s">
        <v>277</v>
      </c>
      <c r="I1653" s="45">
        <v>1035613</v>
      </c>
      <c r="J1653" t="s">
        <v>141</v>
      </c>
      <c r="K1653" s="7">
        <v>0.27151955999999994</v>
      </c>
      <c r="L1653" s="7">
        <v>14.631887400000114</v>
      </c>
      <c r="M1653" s="7">
        <f>Tabulka2[[#This Row],[Úspora E (TJ/rok)]]*277777.777777777</f>
        <v>75422.099999999773</v>
      </c>
      <c r="N1653" s="7">
        <f>Tabulka2[[#This Row],[Úspora CO2 (tCO2/rok)]]*1000</f>
        <v>14631.887400000114</v>
      </c>
    </row>
    <row r="1654" spans="1:14" x14ac:dyDescent="0.25">
      <c r="A1654" t="s">
        <v>9</v>
      </c>
      <c r="B1654" t="s">
        <v>14</v>
      </c>
      <c r="C1654">
        <v>5214201806</v>
      </c>
      <c r="D1654" t="s">
        <v>33</v>
      </c>
      <c r="E1654" t="s">
        <v>153</v>
      </c>
      <c r="F1654">
        <v>555134</v>
      </c>
      <c r="G1654">
        <v>53003</v>
      </c>
      <c r="H1654" t="s">
        <v>274</v>
      </c>
      <c r="I1654" s="45">
        <v>1344775.5</v>
      </c>
      <c r="J1654" t="s">
        <v>141</v>
      </c>
      <c r="K1654" s="7">
        <v>0.52725420000000001</v>
      </c>
      <c r="L1654" s="7">
        <v>28.413143000000225</v>
      </c>
      <c r="M1654" s="7">
        <f>Tabulka2[[#This Row],[Úspora E (TJ/rok)]]*277777.777777777</f>
        <v>146459.49999999959</v>
      </c>
      <c r="N1654" s="7">
        <f>Tabulka2[[#This Row],[Úspora CO2 (tCO2/rok)]]*1000</f>
        <v>28413.143000000226</v>
      </c>
    </row>
    <row r="1655" spans="1:14" x14ac:dyDescent="0.25">
      <c r="A1655" t="s">
        <v>9</v>
      </c>
      <c r="B1655" t="s">
        <v>14</v>
      </c>
      <c r="C1655">
        <v>5214201878</v>
      </c>
      <c r="D1655" t="s">
        <v>33</v>
      </c>
      <c r="E1655" t="s">
        <v>153</v>
      </c>
      <c r="F1655">
        <v>555134</v>
      </c>
      <c r="G1655">
        <v>53002</v>
      </c>
      <c r="H1655" t="s">
        <v>275</v>
      </c>
      <c r="I1655" s="45">
        <v>974129.5</v>
      </c>
      <c r="J1655" t="s">
        <v>206</v>
      </c>
      <c r="K1655" s="7">
        <v>0.11837339999999996</v>
      </c>
      <c r="L1655" s="7">
        <v>6.3790110000000491</v>
      </c>
      <c r="M1655" s="7">
        <f>Tabulka2[[#This Row],[Úspora E (TJ/rok)]]*277777.777777777</f>
        <v>32881.499999999898</v>
      </c>
      <c r="N1655" s="7">
        <f>Tabulka2[[#This Row],[Úspora CO2 (tCO2/rok)]]*1000</f>
        <v>6379.0110000000486</v>
      </c>
    </row>
    <row r="1656" spans="1:14" x14ac:dyDescent="0.25">
      <c r="A1656" t="s">
        <v>9</v>
      </c>
      <c r="B1656" t="s">
        <v>14</v>
      </c>
      <c r="C1656">
        <v>5214202003</v>
      </c>
      <c r="D1656" t="s">
        <v>33</v>
      </c>
      <c r="E1656" t="s">
        <v>153</v>
      </c>
      <c r="F1656">
        <v>555134</v>
      </c>
      <c r="G1656">
        <v>53002</v>
      </c>
      <c r="H1656" t="s">
        <v>275</v>
      </c>
      <c r="I1656" s="45">
        <v>63000</v>
      </c>
      <c r="J1656" t="s">
        <v>72</v>
      </c>
      <c r="K1656" s="7">
        <v>0</v>
      </c>
      <c r="L1656" s="7">
        <v>0</v>
      </c>
      <c r="M1656" s="7">
        <f>Tabulka2[[#This Row],[Úspora E (TJ/rok)]]*277777.777777777</f>
        <v>0</v>
      </c>
      <c r="N1656" s="7">
        <f>Tabulka2[[#This Row],[Úspora CO2 (tCO2/rok)]]*1000</f>
        <v>0</v>
      </c>
    </row>
    <row r="1657" spans="1:14" x14ac:dyDescent="0.25">
      <c r="A1657" t="s">
        <v>9</v>
      </c>
      <c r="B1657" t="s">
        <v>14</v>
      </c>
      <c r="C1657">
        <v>5214202012</v>
      </c>
      <c r="D1657" t="s">
        <v>33</v>
      </c>
      <c r="E1657" t="s">
        <v>153</v>
      </c>
      <c r="F1657">
        <v>555134</v>
      </c>
      <c r="G1657">
        <v>53002</v>
      </c>
      <c r="H1657" t="s">
        <v>275</v>
      </c>
      <c r="I1657" s="45">
        <v>941767.1</v>
      </c>
      <c r="J1657" t="s">
        <v>185</v>
      </c>
      <c r="K1657" s="7">
        <v>0.4732009199999998</v>
      </c>
      <c r="L1657" s="7">
        <v>25.500271800000192</v>
      </c>
      <c r="M1657" s="7">
        <f>Tabulka2[[#This Row],[Úspora E (TJ/rok)]]*277777.777777777</f>
        <v>131444.69999999958</v>
      </c>
      <c r="N1657" s="7">
        <f>Tabulka2[[#This Row],[Úspora CO2 (tCO2/rok)]]*1000</f>
        <v>25500.271800000191</v>
      </c>
    </row>
    <row r="1658" spans="1:14" x14ac:dyDescent="0.25">
      <c r="A1658" t="s">
        <v>9</v>
      </c>
      <c r="B1658" t="s">
        <v>14</v>
      </c>
      <c r="C1658">
        <v>5214202614</v>
      </c>
      <c r="D1658" t="s">
        <v>33</v>
      </c>
      <c r="E1658" t="s">
        <v>153</v>
      </c>
      <c r="F1658">
        <v>555134</v>
      </c>
      <c r="G1658">
        <v>53002</v>
      </c>
      <c r="H1658" t="s">
        <v>275</v>
      </c>
      <c r="I1658" s="45">
        <v>4177896</v>
      </c>
      <c r="J1658" t="s">
        <v>175</v>
      </c>
      <c r="K1658" s="7">
        <v>0.75423528000000017</v>
      </c>
      <c r="L1658" s="7">
        <v>40.644901200000334</v>
      </c>
      <c r="M1658" s="7">
        <f>Tabulka2[[#This Row],[Úspora E (TJ/rok)]]*277777.777777777</f>
        <v>209509.79999999946</v>
      </c>
      <c r="N1658" s="7">
        <f>Tabulka2[[#This Row],[Úspora CO2 (tCO2/rok)]]*1000</f>
        <v>40644.901200000335</v>
      </c>
    </row>
    <row r="1659" spans="1:14" x14ac:dyDescent="0.25">
      <c r="A1659" t="s">
        <v>9</v>
      </c>
      <c r="B1659" t="s">
        <v>14</v>
      </c>
      <c r="C1659">
        <v>5214202878</v>
      </c>
      <c r="D1659" t="s">
        <v>33</v>
      </c>
      <c r="E1659" t="s">
        <v>153</v>
      </c>
      <c r="F1659">
        <v>555134</v>
      </c>
      <c r="G1659">
        <v>53002</v>
      </c>
      <c r="H1659" t="s">
        <v>275</v>
      </c>
      <c r="I1659" s="45">
        <v>436993</v>
      </c>
      <c r="J1659" t="s">
        <v>40</v>
      </c>
      <c r="K1659" s="7">
        <v>9.5043312000000005E-2</v>
      </c>
      <c r="L1659" s="7">
        <v>8.7326120000000014</v>
      </c>
      <c r="M1659" s="7">
        <f>Tabulka2[[#This Row],[Úspora E (TJ/rok)]]*277777.777777777</f>
        <v>26400.919999999925</v>
      </c>
      <c r="N1659" s="7">
        <f>Tabulka2[[#This Row],[Úspora CO2 (tCO2/rok)]]*1000</f>
        <v>8732.612000000001</v>
      </c>
    </row>
    <row r="1660" spans="1:14" x14ac:dyDescent="0.25">
      <c r="A1660" t="s">
        <v>9</v>
      </c>
      <c r="B1660" t="s">
        <v>14</v>
      </c>
      <c r="C1660">
        <v>5214202999</v>
      </c>
      <c r="D1660" t="s">
        <v>33</v>
      </c>
      <c r="E1660" t="s">
        <v>108</v>
      </c>
      <c r="F1660">
        <v>574767</v>
      </c>
      <c r="G1660">
        <v>53341</v>
      </c>
      <c r="H1660" t="s">
        <v>108</v>
      </c>
      <c r="I1660" s="45">
        <v>700550</v>
      </c>
      <c r="J1660" t="s">
        <v>38</v>
      </c>
      <c r="K1660" s="7">
        <v>0.2029637376</v>
      </c>
      <c r="L1660" s="7">
        <v>18.6483776</v>
      </c>
      <c r="M1660" s="7">
        <f>Tabulka2[[#This Row],[Úspora E (TJ/rok)]]*277777.777777777</f>
        <v>56378.815999999839</v>
      </c>
      <c r="N1660" s="7">
        <f>Tabulka2[[#This Row],[Úspora CO2 (tCO2/rok)]]*1000</f>
        <v>18648.3776</v>
      </c>
    </row>
    <row r="1661" spans="1:14" x14ac:dyDescent="0.25">
      <c r="A1661" t="s">
        <v>9</v>
      </c>
      <c r="B1661" t="s">
        <v>14</v>
      </c>
      <c r="C1661">
        <v>5214203012</v>
      </c>
      <c r="D1661" t="s">
        <v>33</v>
      </c>
      <c r="E1661" t="s">
        <v>153</v>
      </c>
      <c r="F1661">
        <v>555134</v>
      </c>
      <c r="G1661">
        <v>53012</v>
      </c>
      <c r="H1661" t="s">
        <v>157</v>
      </c>
      <c r="I1661" s="45">
        <v>1806900</v>
      </c>
      <c r="J1661" t="s">
        <v>208</v>
      </c>
      <c r="K1661" s="7">
        <v>0.50936567760000007</v>
      </c>
      <c r="L1661" s="7">
        <v>46.800692600000005</v>
      </c>
      <c r="M1661" s="7">
        <f>Tabulka2[[#This Row],[Úspora E (TJ/rok)]]*277777.777777777</f>
        <v>141490.46599999961</v>
      </c>
      <c r="N1661" s="7">
        <f>Tabulka2[[#This Row],[Úspora CO2 (tCO2/rok)]]*1000</f>
        <v>46800.692600000002</v>
      </c>
    </row>
    <row r="1662" spans="1:14" x14ac:dyDescent="0.25">
      <c r="A1662" t="s">
        <v>9</v>
      </c>
      <c r="B1662" t="s">
        <v>14</v>
      </c>
      <c r="C1662">
        <v>5214203099</v>
      </c>
      <c r="D1662" t="s">
        <v>33</v>
      </c>
      <c r="E1662" t="s">
        <v>153</v>
      </c>
      <c r="F1662">
        <v>555134</v>
      </c>
      <c r="G1662">
        <v>53009</v>
      </c>
      <c r="H1662" t="s">
        <v>276</v>
      </c>
      <c r="I1662" s="45">
        <v>507309.5</v>
      </c>
      <c r="J1662" t="s">
        <v>38</v>
      </c>
      <c r="K1662" s="7">
        <v>0.20431438560000001</v>
      </c>
      <c r="L1662" s="7">
        <v>18.772475599999996</v>
      </c>
      <c r="M1662" s="7">
        <f>Tabulka2[[#This Row],[Úspora E (TJ/rok)]]*277777.777777777</f>
        <v>56753.995999999839</v>
      </c>
      <c r="N1662" s="7">
        <f>Tabulka2[[#This Row],[Úspora CO2 (tCO2/rok)]]*1000</f>
        <v>18772.475599999998</v>
      </c>
    </row>
    <row r="1663" spans="1:14" x14ac:dyDescent="0.25">
      <c r="A1663" t="s">
        <v>9</v>
      </c>
      <c r="B1663" t="s">
        <v>14</v>
      </c>
      <c r="C1663">
        <v>5214203128</v>
      </c>
      <c r="D1663" t="s">
        <v>33</v>
      </c>
      <c r="E1663" t="s">
        <v>153</v>
      </c>
      <c r="F1663">
        <v>555134</v>
      </c>
      <c r="G1663">
        <v>53009</v>
      </c>
      <c r="H1663" t="s">
        <v>276</v>
      </c>
      <c r="I1663" s="45">
        <v>505636.5</v>
      </c>
      <c r="J1663" t="s">
        <v>38</v>
      </c>
      <c r="K1663" s="7">
        <v>0.20431438560000001</v>
      </c>
      <c r="L1663" s="7">
        <v>18.772475599999996</v>
      </c>
      <c r="M1663" s="7">
        <f>Tabulka2[[#This Row],[Úspora E (TJ/rok)]]*277777.777777777</f>
        <v>56753.995999999839</v>
      </c>
      <c r="N1663" s="7">
        <f>Tabulka2[[#This Row],[Úspora CO2 (tCO2/rok)]]*1000</f>
        <v>18772.475599999998</v>
      </c>
    </row>
    <row r="1664" spans="1:14" x14ac:dyDescent="0.25">
      <c r="A1664" t="s">
        <v>9</v>
      </c>
      <c r="B1664" t="s">
        <v>14</v>
      </c>
      <c r="C1664">
        <v>5214203206</v>
      </c>
      <c r="D1664" t="s">
        <v>33</v>
      </c>
      <c r="E1664" t="s">
        <v>153</v>
      </c>
      <c r="F1664">
        <v>555134</v>
      </c>
      <c r="G1664">
        <v>53353</v>
      </c>
      <c r="H1664" t="s">
        <v>170</v>
      </c>
      <c r="I1664" s="45">
        <v>113000</v>
      </c>
      <c r="J1664" t="s">
        <v>19</v>
      </c>
      <c r="K1664" s="7">
        <v>3.6168444000000001E-2</v>
      </c>
      <c r="L1664" s="7">
        <v>3.323169</v>
      </c>
      <c r="M1664" s="7">
        <f>Tabulka2[[#This Row],[Úspora E (TJ/rok)]]*277777.777777777</f>
        <v>10046.789999999972</v>
      </c>
      <c r="N1664" s="7">
        <f>Tabulka2[[#This Row],[Úspora CO2 (tCO2/rok)]]*1000</f>
        <v>3323.1689999999999</v>
      </c>
    </row>
    <row r="1665" spans="1:14" x14ac:dyDescent="0.25">
      <c r="A1665" t="s">
        <v>9</v>
      </c>
      <c r="B1665" t="s">
        <v>13</v>
      </c>
      <c r="C1665">
        <v>5214300090</v>
      </c>
      <c r="D1665" t="s">
        <v>33</v>
      </c>
      <c r="E1665" t="s">
        <v>153</v>
      </c>
      <c r="F1665">
        <v>555134</v>
      </c>
      <c r="G1665">
        <v>53002</v>
      </c>
      <c r="H1665" t="s">
        <v>158</v>
      </c>
      <c r="I1665" s="45">
        <v>245000</v>
      </c>
      <c r="J1665" t="s">
        <v>40</v>
      </c>
      <c r="K1665" s="7">
        <v>6.9155330400000006E-2</v>
      </c>
      <c r="L1665" s="7">
        <v>6.3540154000000006</v>
      </c>
      <c r="M1665" s="7">
        <f>Tabulka2[[#This Row],[Úspora E (TJ/rok)]]*277777.777777777</f>
        <v>19209.813999999948</v>
      </c>
      <c r="N1665" s="7">
        <f>Tabulka2[[#This Row],[Úspora CO2 (tCO2/rok)]]*1000</f>
        <v>6354.0154000000002</v>
      </c>
    </row>
    <row r="1666" spans="1:14" x14ac:dyDescent="0.25">
      <c r="A1666" t="s">
        <v>9</v>
      </c>
      <c r="B1666" t="s">
        <v>13</v>
      </c>
      <c r="C1666">
        <v>5214300176</v>
      </c>
      <c r="D1666" t="s">
        <v>33</v>
      </c>
      <c r="E1666" t="s">
        <v>108</v>
      </c>
      <c r="F1666">
        <v>574767</v>
      </c>
      <c r="G1666">
        <v>53341</v>
      </c>
      <c r="H1666" t="s">
        <v>108</v>
      </c>
      <c r="I1666" s="45">
        <v>205000</v>
      </c>
      <c r="J1666" t="s">
        <v>38</v>
      </c>
      <c r="K1666" s="7">
        <v>5.7220488E-2</v>
      </c>
      <c r="L1666" s="7">
        <v>5.2574380000000005</v>
      </c>
      <c r="M1666" s="7">
        <f>Tabulka2[[#This Row],[Úspora E (TJ/rok)]]*277777.777777777</f>
        <v>15894.579999999954</v>
      </c>
      <c r="N1666" s="7">
        <f>Tabulka2[[#This Row],[Úspora CO2 (tCO2/rok)]]*1000</f>
        <v>5257.4380000000001</v>
      </c>
    </row>
    <row r="1667" spans="1:14" x14ac:dyDescent="0.25">
      <c r="A1667" t="s">
        <v>9</v>
      </c>
      <c r="B1667" t="s">
        <v>13</v>
      </c>
      <c r="C1667">
        <v>5214300362</v>
      </c>
      <c r="D1667" t="s">
        <v>33</v>
      </c>
      <c r="E1667" t="s">
        <v>217</v>
      </c>
      <c r="F1667">
        <v>575534</v>
      </c>
      <c r="G1667">
        <v>53352</v>
      </c>
      <c r="H1667" t="s">
        <v>217</v>
      </c>
      <c r="I1667" s="45">
        <v>275000</v>
      </c>
      <c r="J1667" t="s">
        <v>40</v>
      </c>
      <c r="K1667" s="7">
        <v>9.5161435200000005E-2</v>
      </c>
      <c r="L1667" s="7">
        <v>8.7434651999999993</v>
      </c>
      <c r="M1667" s="7">
        <f>Tabulka2[[#This Row],[Úspora E (TJ/rok)]]*277777.777777777</f>
        <v>26433.731999999927</v>
      </c>
      <c r="N1667" s="7">
        <f>Tabulka2[[#This Row],[Úspora CO2 (tCO2/rok)]]*1000</f>
        <v>8743.4651999999987</v>
      </c>
    </row>
    <row r="1668" spans="1:14" x14ac:dyDescent="0.25">
      <c r="A1668" t="s">
        <v>9</v>
      </c>
      <c r="B1668" t="s">
        <v>13</v>
      </c>
      <c r="C1668">
        <v>5214300511</v>
      </c>
      <c r="D1668" t="s">
        <v>33</v>
      </c>
      <c r="E1668" t="s">
        <v>153</v>
      </c>
      <c r="F1668">
        <v>555134</v>
      </c>
      <c r="G1668">
        <v>53006</v>
      </c>
      <c r="H1668" t="s">
        <v>160</v>
      </c>
      <c r="I1668" s="45">
        <v>272000</v>
      </c>
      <c r="J1668" t="s">
        <v>40</v>
      </c>
      <c r="K1668" s="7">
        <v>6.2567107199999999E-2</v>
      </c>
      <c r="L1668" s="7">
        <v>5.7486872</v>
      </c>
      <c r="M1668" s="7">
        <f>Tabulka2[[#This Row],[Úspora E (TJ/rok)]]*277777.777777777</f>
        <v>17379.751999999949</v>
      </c>
      <c r="N1668" s="7">
        <f>Tabulka2[[#This Row],[Úspora CO2 (tCO2/rok)]]*1000</f>
        <v>5748.6872000000003</v>
      </c>
    </row>
    <row r="1669" spans="1:14" x14ac:dyDescent="0.25">
      <c r="A1669" t="s">
        <v>9</v>
      </c>
      <c r="B1669" t="s">
        <v>13</v>
      </c>
      <c r="C1669">
        <v>5214300683</v>
      </c>
      <c r="D1669" t="s">
        <v>33</v>
      </c>
      <c r="E1669" t="s">
        <v>127</v>
      </c>
      <c r="F1669">
        <v>575399</v>
      </c>
      <c r="G1669">
        <v>53401</v>
      </c>
      <c r="H1669" t="s">
        <v>287</v>
      </c>
      <c r="I1669" s="45">
        <v>205000</v>
      </c>
      <c r="J1669" t="s">
        <v>38</v>
      </c>
      <c r="K1669" s="7">
        <v>7.8662376000000006E-2</v>
      </c>
      <c r="L1669" s="7">
        <v>7.2275260000000001</v>
      </c>
      <c r="M1669" s="7">
        <f>Tabulka2[[#This Row],[Úspora E (TJ/rok)]]*277777.777777777</f>
        <v>21850.659999999942</v>
      </c>
      <c r="N1669" s="7">
        <f>Tabulka2[[#This Row],[Úspora CO2 (tCO2/rok)]]*1000</f>
        <v>7227.5259999999998</v>
      </c>
    </row>
    <row r="1670" spans="1:14" x14ac:dyDescent="0.25">
      <c r="A1670" t="s">
        <v>9</v>
      </c>
      <c r="B1670" t="s">
        <v>13</v>
      </c>
      <c r="C1670">
        <v>5214300741</v>
      </c>
      <c r="D1670" t="s">
        <v>33</v>
      </c>
      <c r="E1670" t="s">
        <v>250</v>
      </c>
      <c r="F1670">
        <v>553719</v>
      </c>
      <c r="G1670">
        <v>53002</v>
      </c>
      <c r="H1670" t="s">
        <v>250</v>
      </c>
      <c r="I1670" s="45">
        <v>80000</v>
      </c>
      <c r="J1670" t="s">
        <v>36</v>
      </c>
      <c r="K1670" s="7">
        <v>7.3267701778584382E-2</v>
      </c>
      <c r="L1670" s="7">
        <v>6.7318618013131051</v>
      </c>
      <c r="M1670" s="7">
        <f>Tabulka2[[#This Row],[Úspora E (TJ/rok)]]*277777.777777777</f>
        <v>20352.139382940048</v>
      </c>
      <c r="N1670" s="7">
        <f>Tabulka2[[#This Row],[Úspora CO2 (tCO2/rok)]]*1000</f>
        <v>6731.8618013131054</v>
      </c>
    </row>
    <row r="1671" spans="1:14" x14ac:dyDescent="0.25">
      <c r="A1671" t="s">
        <v>9</v>
      </c>
      <c r="B1671" t="s">
        <v>13</v>
      </c>
      <c r="C1671">
        <v>5214300763</v>
      </c>
      <c r="D1671" t="s">
        <v>33</v>
      </c>
      <c r="E1671" t="s">
        <v>85</v>
      </c>
      <c r="F1671">
        <v>574953</v>
      </c>
      <c r="G1671">
        <v>53305</v>
      </c>
      <c r="H1671" t="s">
        <v>85</v>
      </c>
      <c r="I1671" s="45">
        <v>28945.5</v>
      </c>
      <c r="J1671" t="s">
        <v>56</v>
      </c>
      <c r="K1671" s="7">
        <v>0</v>
      </c>
      <c r="L1671" s="7">
        <v>0</v>
      </c>
      <c r="M1671" s="7">
        <f>Tabulka2[[#This Row],[Úspora E (TJ/rok)]]*277777.777777777</f>
        <v>0</v>
      </c>
      <c r="N1671" s="7">
        <f>Tabulka2[[#This Row],[Úspora CO2 (tCO2/rok)]]*1000</f>
        <v>0</v>
      </c>
    </row>
    <row r="1672" spans="1:14" x14ac:dyDescent="0.25">
      <c r="A1672" t="s">
        <v>9</v>
      </c>
      <c r="B1672" t="s">
        <v>13</v>
      </c>
      <c r="C1672">
        <v>5214301131</v>
      </c>
      <c r="D1672" t="s">
        <v>33</v>
      </c>
      <c r="E1672" t="s">
        <v>153</v>
      </c>
      <c r="F1672">
        <v>555134</v>
      </c>
      <c r="G1672">
        <v>53012</v>
      </c>
      <c r="H1672" t="s">
        <v>157</v>
      </c>
      <c r="I1672" s="45">
        <v>205000</v>
      </c>
      <c r="J1672" t="s">
        <v>38</v>
      </c>
      <c r="K1672" s="7">
        <v>5.5689940799999997E-2</v>
      </c>
      <c r="L1672" s="7">
        <v>5.1168107999999997</v>
      </c>
      <c r="M1672" s="7">
        <f>Tabulka2[[#This Row],[Úspora E (TJ/rok)]]*277777.777777777</f>
        <v>15469.427999999956</v>
      </c>
      <c r="N1672" s="7">
        <f>Tabulka2[[#This Row],[Úspora CO2 (tCO2/rok)]]*1000</f>
        <v>5116.8107999999993</v>
      </c>
    </row>
    <row r="1673" spans="1:14" x14ac:dyDescent="0.25">
      <c r="A1673" t="s">
        <v>9</v>
      </c>
      <c r="B1673" t="s">
        <v>13</v>
      </c>
      <c r="C1673">
        <v>5214301356</v>
      </c>
      <c r="D1673" t="s">
        <v>33</v>
      </c>
      <c r="E1673" t="s">
        <v>153</v>
      </c>
      <c r="F1673">
        <v>555134</v>
      </c>
      <c r="G1673">
        <v>53006</v>
      </c>
      <c r="H1673" t="s">
        <v>159</v>
      </c>
      <c r="I1673" s="45">
        <v>245000</v>
      </c>
      <c r="J1673" t="s">
        <v>40</v>
      </c>
      <c r="K1673" s="7">
        <v>8.9685367200000005E-2</v>
      </c>
      <c r="L1673" s="7">
        <v>8.2403222000000014</v>
      </c>
      <c r="M1673" s="7">
        <f>Tabulka2[[#This Row],[Úspora E (TJ/rok)]]*277777.777777777</f>
        <v>24912.60199999993</v>
      </c>
      <c r="N1673" s="7">
        <f>Tabulka2[[#This Row],[Úspora CO2 (tCO2/rok)]]*1000</f>
        <v>8240.3222000000005</v>
      </c>
    </row>
    <row r="1674" spans="1:14" x14ac:dyDescent="0.25">
      <c r="A1674" t="s">
        <v>9</v>
      </c>
      <c r="B1674" t="s">
        <v>13</v>
      </c>
      <c r="C1674">
        <v>5214301414</v>
      </c>
      <c r="D1674" t="s">
        <v>33</v>
      </c>
      <c r="E1674" t="s">
        <v>250</v>
      </c>
      <c r="F1674">
        <v>553719</v>
      </c>
      <c r="G1674">
        <v>53002</v>
      </c>
      <c r="H1674" t="s">
        <v>250</v>
      </c>
      <c r="I1674" s="45">
        <v>205000</v>
      </c>
      <c r="J1674" t="s">
        <v>38</v>
      </c>
      <c r="K1674" s="7">
        <v>9.5458427999999998E-2</v>
      </c>
      <c r="L1674" s="7">
        <v>8.7707529999999991</v>
      </c>
      <c r="M1674" s="7">
        <f>Tabulka2[[#This Row],[Úspora E (TJ/rok)]]*277777.777777777</f>
        <v>26516.229999999923</v>
      </c>
      <c r="N1674" s="7">
        <f>Tabulka2[[#This Row],[Úspora CO2 (tCO2/rok)]]*1000</f>
        <v>8770.7529999999988</v>
      </c>
    </row>
    <row r="1675" spans="1:14" x14ac:dyDescent="0.25">
      <c r="A1675" t="s">
        <v>9</v>
      </c>
      <c r="B1675" t="s">
        <v>13</v>
      </c>
      <c r="C1675">
        <v>5214301496</v>
      </c>
      <c r="D1675" t="s">
        <v>33</v>
      </c>
      <c r="E1675" t="s">
        <v>121</v>
      </c>
      <c r="F1675">
        <v>575372</v>
      </c>
      <c r="G1675">
        <v>53002</v>
      </c>
      <c r="H1675" t="s">
        <v>121</v>
      </c>
      <c r="I1675" s="45">
        <v>196801.73</v>
      </c>
      <c r="J1675" t="s">
        <v>38</v>
      </c>
      <c r="K1675" s="7">
        <v>6.7625157599999999E-2</v>
      </c>
      <c r="L1675" s="7">
        <v>6.2134225999999995</v>
      </c>
      <c r="M1675" s="7">
        <f>Tabulka2[[#This Row],[Úspora E (TJ/rok)]]*277777.777777777</f>
        <v>18784.765999999949</v>
      </c>
      <c r="N1675" s="7">
        <f>Tabulka2[[#This Row],[Úspora CO2 (tCO2/rok)]]*1000</f>
        <v>6213.4225999999999</v>
      </c>
    </row>
    <row r="1676" spans="1:14" x14ac:dyDescent="0.25">
      <c r="A1676" t="s">
        <v>9</v>
      </c>
      <c r="B1676" t="s">
        <v>13</v>
      </c>
      <c r="C1676">
        <v>5214301528</v>
      </c>
      <c r="D1676" t="s">
        <v>33</v>
      </c>
      <c r="E1676" t="s">
        <v>145</v>
      </c>
      <c r="F1676">
        <v>575429</v>
      </c>
      <c r="G1676">
        <v>53345</v>
      </c>
      <c r="H1676" t="s">
        <v>145</v>
      </c>
      <c r="I1676" s="45">
        <v>166500</v>
      </c>
      <c r="J1676" t="s">
        <v>38</v>
      </c>
      <c r="K1676" s="7">
        <v>3.95724888E-2</v>
      </c>
      <c r="L1676" s="7">
        <v>3.6359337999999997</v>
      </c>
      <c r="M1676" s="7">
        <f>Tabulka2[[#This Row],[Úspora E (TJ/rok)]]*277777.777777777</f>
        <v>10992.357999999969</v>
      </c>
      <c r="N1676" s="7">
        <f>Tabulka2[[#This Row],[Úspora CO2 (tCO2/rok)]]*1000</f>
        <v>3635.9337999999998</v>
      </c>
    </row>
    <row r="1677" spans="1:14" x14ac:dyDescent="0.25">
      <c r="A1677" t="s">
        <v>9</v>
      </c>
      <c r="B1677" t="s">
        <v>13</v>
      </c>
      <c r="C1677">
        <v>5214301621</v>
      </c>
      <c r="D1677" t="s">
        <v>33</v>
      </c>
      <c r="E1677" t="s">
        <v>153</v>
      </c>
      <c r="F1677">
        <v>555134</v>
      </c>
      <c r="G1677">
        <v>53003</v>
      </c>
      <c r="H1677" t="s">
        <v>157</v>
      </c>
      <c r="I1677" s="45">
        <v>100000</v>
      </c>
      <c r="J1677" t="s">
        <v>41</v>
      </c>
      <c r="K1677" s="7">
        <v>0.14351262362597175</v>
      </c>
      <c r="L1677" s="7">
        <v>13.186000096200928</v>
      </c>
      <c r="M1677" s="7">
        <f>Tabulka2[[#This Row],[Úspora E (TJ/rok)]]*277777.777777777</f>
        <v>39864.61767388093</v>
      </c>
      <c r="N1677" s="7">
        <f>Tabulka2[[#This Row],[Úspora CO2 (tCO2/rok)]]*1000</f>
        <v>13186.000096200929</v>
      </c>
    </row>
    <row r="1678" spans="1:14" x14ac:dyDescent="0.25">
      <c r="A1678" t="s">
        <v>9</v>
      </c>
      <c r="B1678" t="s">
        <v>13</v>
      </c>
      <c r="C1678">
        <v>5214301639</v>
      </c>
      <c r="D1678" t="s">
        <v>33</v>
      </c>
      <c r="E1678" t="s">
        <v>153</v>
      </c>
      <c r="F1678">
        <v>555134</v>
      </c>
      <c r="G1678">
        <v>53003</v>
      </c>
      <c r="H1678" t="s">
        <v>155</v>
      </c>
      <c r="I1678" s="45">
        <v>1190050</v>
      </c>
      <c r="J1678" t="s">
        <v>154</v>
      </c>
      <c r="K1678" s="7">
        <v>0.73103649839999996</v>
      </c>
      <c r="L1678" s="7">
        <v>41.036617400000296</v>
      </c>
      <c r="M1678" s="7">
        <f>Tabulka2[[#This Row],[Úspora E (TJ/rok)]]*277777.777777777</f>
        <v>203065.69399999941</v>
      </c>
      <c r="N1678" s="7">
        <f>Tabulka2[[#This Row],[Úspora CO2 (tCO2/rok)]]*1000</f>
        <v>41036.617400000294</v>
      </c>
    </row>
    <row r="1679" spans="1:14" x14ac:dyDescent="0.25">
      <c r="A1679" t="s">
        <v>9</v>
      </c>
      <c r="B1679" t="s">
        <v>13</v>
      </c>
      <c r="C1679">
        <v>5214301670</v>
      </c>
      <c r="D1679" t="s">
        <v>33</v>
      </c>
      <c r="E1679" t="s">
        <v>67</v>
      </c>
      <c r="F1679">
        <v>574864</v>
      </c>
      <c r="G1679">
        <v>53332</v>
      </c>
      <c r="H1679" t="s">
        <v>67</v>
      </c>
      <c r="I1679" s="45">
        <v>80000</v>
      </c>
      <c r="J1679" t="s">
        <v>36</v>
      </c>
      <c r="K1679" s="7">
        <v>9.2668468965517239E-2</v>
      </c>
      <c r="L1679" s="7">
        <v>9.6529655172413822</v>
      </c>
      <c r="M1679" s="7">
        <f>Tabulka2[[#This Row],[Úspora E (TJ/rok)]]*277777.777777777</f>
        <v>25741.241379310271</v>
      </c>
      <c r="N1679" s="7">
        <f>Tabulka2[[#This Row],[Úspora CO2 (tCO2/rok)]]*1000</f>
        <v>9652.9655172413823</v>
      </c>
    </row>
    <row r="1680" spans="1:14" x14ac:dyDescent="0.25">
      <c r="A1680" t="s">
        <v>9</v>
      </c>
      <c r="B1680" t="s">
        <v>13</v>
      </c>
      <c r="C1680">
        <v>5214301750</v>
      </c>
      <c r="D1680" t="s">
        <v>33</v>
      </c>
      <c r="E1680" t="s">
        <v>153</v>
      </c>
      <c r="F1680">
        <v>555134</v>
      </c>
      <c r="G1680">
        <v>53353</v>
      </c>
      <c r="H1680" t="s">
        <v>170</v>
      </c>
      <c r="I1680" s="45">
        <v>202000</v>
      </c>
      <c r="J1680" t="s">
        <v>38</v>
      </c>
      <c r="K1680" s="7">
        <v>5.4328903200000001E-2</v>
      </c>
      <c r="L1680" s="7">
        <v>4.9917582000000005</v>
      </c>
      <c r="M1680" s="7">
        <f>Tabulka2[[#This Row],[Úspora E (TJ/rok)]]*277777.777777777</f>
        <v>15091.361999999957</v>
      </c>
      <c r="N1680" s="7">
        <f>Tabulka2[[#This Row],[Úspora CO2 (tCO2/rok)]]*1000</f>
        <v>4991.7582000000002</v>
      </c>
    </row>
    <row r="1681" spans="1:14" x14ac:dyDescent="0.25">
      <c r="A1681" t="s">
        <v>9</v>
      </c>
      <c r="B1681" t="s">
        <v>13</v>
      </c>
      <c r="C1681">
        <v>5214301879</v>
      </c>
      <c r="D1681" t="s">
        <v>33</v>
      </c>
      <c r="E1681" t="s">
        <v>251</v>
      </c>
      <c r="F1681">
        <v>575704</v>
      </c>
      <c r="G1681">
        <v>53352</v>
      </c>
      <c r="H1681" t="s">
        <v>251</v>
      </c>
      <c r="I1681" s="45">
        <v>205000</v>
      </c>
      <c r="J1681" t="s">
        <v>38</v>
      </c>
      <c r="K1681" s="7">
        <v>5.0574700799999997E-2</v>
      </c>
      <c r="L1681" s="7">
        <v>4.6468207999999995</v>
      </c>
      <c r="M1681" s="7">
        <f>Tabulka2[[#This Row],[Úspora E (TJ/rok)]]*277777.777777777</f>
        <v>14048.52799999996</v>
      </c>
      <c r="N1681" s="7">
        <f>Tabulka2[[#This Row],[Úspora CO2 (tCO2/rok)]]*1000</f>
        <v>4646.8207999999995</v>
      </c>
    </row>
    <row r="1682" spans="1:14" x14ac:dyDescent="0.25">
      <c r="A1682" t="s">
        <v>9</v>
      </c>
      <c r="B1682" t="s">
        <v>13</v>
      </c>
      <c r="C1682">
        <v>5214302030</v>
      </c>
      <c r="D1682" t="s">
        <v>33</v>
      </c>
      <c r="E1682" t="s">
        <v>251</v>
      </c>
      <c r="F1682">
        <v>575704</v>
      </c>
      <c r="G1682">
        <v>53352</v>
      </c>
      <c r="H1682" t="s">
        <v>294</v>
      </c>
      <c r="I1682" s="45">
        <v>205000</v>
      </c>
      <c r="J1682" t="s">
        <v>38</v>
      </c>
      <c r="K1682" s="7">
        <v>7.7875574400000008E-2</v>
      </c>
      <c r="L1682" s="7">
        <v>7.1552344000000003</v>
      </c>
      <c r="M1682" s="7">
        <f>Tabulka2[[#This Row],[Úspora E (TJ/rok)]]*277777.777777777</f>
        <v>21632.103999999941</v>
      </c>
      <c r="N1682" s="7">
        <f>Tabulka2[[#This Row],[Úspora CO2 (tCO2/rok)]]*1000</f>
        <v>7155.2344000000003</v>
      </c>
    </row>
    <row r="1683" spans="1:14" x14ac:dyDescent="0.25">
      <c r="A1683" t="s">
        <v>9</v>
      </c>
      <c r="B1683" t="s">
        <v>13</v>
      </c>
      <c r="C1683">
        <v>5214302241</v>
      </c>
      <c r="D1683" t="s">
        <v>33</v>
      </c>
      <c r="E1683" t="s">
        <v>153</v>
      </c>
      <c r="F1683">
        <v>555134</v>
      </c>
      <c r="G1683">
        <v>53002</v>
      </c>
      <c r="H1683" t="s">
        <v>186</v>
      </c>
      <c r="I1683" s="45">
        <v>205000</v>
      </c>
      <c r="J1683" t="s">
        <v>38</v>
      </c>
      <c r="K1683" s="7">
        <v>6.0583629600000001E-2</v>
      </c>
      <c r="L1683" s="7">
        <v>5.5664445999999996</v>
      </c>
      <c r="M1683" s="7">
        <f>Tabulka2[[#This Row],[Úspora E (TJ/rok)]]*277777.777777777</f>
        <v>16828.785999999953</v>
      </c>
      <c r="N1683" s="7">
        <f>Tabulka2[[#This Row],[Úspora CO2 (tCO2/rok)]]*1000</f>
        <v>5566.4445999999998</v>
      </c>
    </row>
    <row r="1684" spans="1:14" x14ac:dyDescent="0.25">
      <c r="A1684" t="s">
        <v>9</v>
      </c>
      <c r="B1684" t="s">
        <v>13</v>
      </c>
      <c r="C1684">
        <v>5214302384</v>
      </c>
      <c r="D1684" t="s">
        <v>33</v>
      </c>
      <c r="E1684" t="s">
        <v>259</v>
      </c>
      <c r="F1684">
        <v>572888</v>
      </c>
      <c r="G1684">
        <v>53304</v>
      </c>
      <c r="H1684" t="s">
        <v>259</v>
      </c>
      <c r="I1684" s="45">
        <v>205000</v>
      </c>
      <c r="J1684" t="s">
        <v>38</v>
      </c>
      <c r="K1684" s="7">
        <v>5.4353520000000002E-2</v>
      </c>
      <c r="L1684" s="7">
        <v>4.9940199999999999</v>
      </c>
      <c r="M1684" s="7">
        <f>Tabulka2[[#This Row],[Úspora E (TJ/rok)]]*277777.777777777</f>
        <v>15098.199999999959</v>
      </c>
      <c r="N1684" s="7">
        <f>Tabulka2[[#This Row],[Úspora CO2 (tCO2/rok)]]*1000</f>
        <v>4994.0199999999995</v>
      </c>
    </row>
    <row r="1685" spans="1:14" x14ac:dyDescent="0.25">
      <c r="A1685" t="s">
        <v>9</v>
      </c>
      <c r="B1685" t="s">
        <v>13</v>
      </c>
      <c r="C1685">
        <v>5214302463</v>
      </c>
      <c r="D1685" t="s">
        <v>33</v>
      </c>
      <c r="E1685" t="s">
        <v>153</v>
      </c>
      <c r="F1685">
        <v>555134</v>
      </c>
      <c r="G1685">
        <v>53351</v>
      </c>
      <c r="H1685" t="s">
        <v>277</v>
      </c>
      <c r="I1685" s="45">
        <v>204751.8</v>
      </c>
      <c r="J1685" t="s">
        <v>38</v>
      </c>
      <c r="K1685" s="7">
        <v>5.1639962400000003E-2</v>
      </c>
      <c r="L1685" s="7">
        <v>4.7446973999999997</v>
      </c>
      <c r="M1685" s="7">
        <f>Tabulka2[[#This Row],[Úspora E (TJ/rok)]]*277777.777777777</f>
        <v>14344.433999999961</v>
      </c>
      <c r="N1685" s="7">
        <f>Tabulka2[[#This Row],[Úspora CO2 (tCO2/rok)]]*1000</f>
        <v>4744.6974</v>
      </c>
    </row>
    <row r="1686" spans="1:14" x14ac:dyDescent="0.25">
      <c r="A1686" t="s">
        <v>9</v>
      </c>
      <c r="B1686" t="s">
        <v>13</v>
      </c>
      <c r="C1686">
        <v>5214302628</v>
      </c>
      <c r="D1686" t="s">
        <v>33</v>
      </c>
      <c r="E1686" t="s">
        <v>227</v>
      </c>
      <c r="F1686">
        <v>575640</v>
      </c>
      <c r="G1686">
        <v>53304</v>
      </c>
      <c r="H1686" t="s">
        <v>231</v>
      </c>
      <c r="I1686" s="45">
        <v>205000</v>
      </c>
      <c r="J1686" t="s">
        <v>38</v>
      </c>
      <c r="K1686" s="7">
        <v>7.8267103200000007E-2</v>
      </c>
      <c r="L1686" s="7">
        <v>7.191208200000001</v>
      </c>
      <c r="M1686" s="7">
        <f>Tabulka2[[#This Row],[Úspora E (TJ/rok)]]*277777.777777777</f>
        <v>21740.861999999939</v>
      </c>
      <c r="N1686" s="7">
        <f>Tabulka2[[#This Row],[Úspora CO2 (tCO2/rok)]]*1000</f>
        <v>7191.2082000000009</v>
      </c>
    </row>
    <row r="1687" spans="1:14" x14ac:dyDescent="0.25">
      <c r="A1687" t="s">
        <v>9</v>
      </c>
      <c r="B1687" t="s">
        <v>13</v>
      </c>
      <c r="C1687">
        <v>5214302712</v>
      </c>
      <c r="D1687" t="s">
        <v>33</v>
      </c>
      <c r="E1687" t="s">
        <v>153</v>
      </c>
      <c r="F1687">
        <v>555134</v>
      </c>
      <c r="G1687">
        <v>53006</v>
      </c>
      <c r="H1687" t="s">
        <v>159</v>
      </c>
      <c r="I1687" s="45">
        <v>205000</v>
      </c>
      <c r="J1687" t="s">
        <v>119</v>
      </c>
      <c r="K1687" s="7">
        <v>5.0036407200000008E-2</v>
      </c>
      <c r="L1687" s="7">
        <v>4.5973622000000001</v>
      </c>
      <c r="M1687" s="7">
        <f>Tabulka2[[#This Row],[Úspora E (TJ/rok)]]*277777.777777777</f>
        <v>13899.001999999962</v>
      </c>
      <c r="N1687" s="7">
        <f>Tabulka2[[#This Row],[Úspora CO2 (tCO2/rok)]]*1000</f>
        <v>4597.3622000000005</v>
      </c>
    </row>
    <row r="1688" spans="1:14" x14ac:dyDescent="0.25">
      <c r="A1688" t="s">
        <v>9</v>
      </c>
      <c r="B1688" t="s">
        <v>13</v>
      </c>
      <c r="C1688">
        <v>5214302717</v>
      </c>
      <c r="D1688" t="s">
        <v>33</v>
      </c>
      <c r="E1688" t="s">
        <v>145</v>
      </c>
      <c r="F1688">
        <v>575429</v>
      </c>
      <c r="G1688">
        <v>53345</v>
      </c>
      <c r="H1688" t="s">
        <v>145</v>
      </c>
      <c r="I1688" s="45">
        <v>275000</v>
      </c>
      <c r="J1688" t="s">
        <v>40</v>
      </c>
      <c r="K1688" s="7">
        <v>9.9233222400000001E-2</v>
      </c>
      <c r="L1688" s="7">
        <v>9.1175823999999999</v>
      </c>
      <c r="M1688" s="7">
        <f>Tabulka2[[#This Row],[Úspora E (TJ/rok)]]*277777.777777777</f>
        <v>27564.783999999923</v>
      </c>
      <c r="N1688" s="7">
        <f>Tabulka2[[#This Row],[Úspora CO2 (tCO2/rok)]]*1000</f>
        <v>9117.5823999999993</v>
      </c>
    </row>
    <row r="1689" spans="1:14" x14ac:dyDescent="0.25">
      <c r="A1689" t="s">
        <v>9</v>
      </c>
      <c r="B1689" t="s">
        <v>13</v>
      </c>
      <c r="C1689">
        <v>5214302729</v>
      </c>
      <c r="D1689" t="s">
        <v>33</v>
      </c>
      <c r="E1689" t="s">
        <v>75</v>
      </c>
      <c r="F1689">
        <v>574899</v>
      </c>
      <c r="G1689">
        <v>53303</v>
      </c>
      <c r="H1689" t="s">
        <v>75</v>
      </c>
      <c r="I1689" s="45">
        <v>275000</v>
      </c>
      <c r="J1689" t="s">
        <v>40</v>
      </c>
      <c r="K1689" s="7">
        <v>6.5176113600000002E-2</v>
      </c>
      <c r="L1689" s="7">
        <v>5.9884035999999998</v>
      </c>
      <c r="M1689" s="7">
        <f>Tabulka2[[#This Row],[Úspora E (TJ/rok)]]*277777.777777777</f>
        <v>18104.475999999948</v>
      </c>
      <c r="N1689" s="7">
        <f>Tabulka2[[#This Row],[Úspora CO2 (tCO2/rok)]]*1000</f>
        <v>5988.4035999999996</v>
      </c>
    </row>
    <row r="1690" spans="1:14" x14ac:dyDescent="0.25">
      <c r="A1690" t="s">
        <v>9</v>
      </c>
      <c r="B1690" t="s">
        <v>13</v>
      </c>
      <c r="C1690">
        <v>5214302873</v>
      </c>
      <c r="D1690" t="s">
        <v>33</v>
      </c>
      <c r="E1690" t="s">
        <v>153</v>
      </c>
      <c r="F1690">
        <v>555134</v>
      </c>
      <c r="G1690">
        <v>53002</v>
      </c>
      <c r="H1690" t="s">
        <v>158</v>
      </c>
      <c r="I1690" s="45">
        <v>37800</v>
      </c>
      <c r="J1690" t="s">
        <v>72</v>
      </c>
      <c r="K1690" s="7">
        <v>0</v>
      </c>
      <c r="L1690" s="7">
        <v>0</v>
      </c>
      <c r="M1690" s="7">
        <f>Tabulka2[[#This Row],[Úspora E (TJ/rok)]]*277777.777777777</f>
        <v>0</v>
      </c>
      <c r="N1690" s="7">
        <f>Tabulka2[[#This Row],[Úspora CO2 (tCO2/rok)]]*1000</f>
        <v>0</v>
      </c>
    </row>
    <row r="1691" spans="1:14" x14ac:dyDescent="0.25">
      <c r="A1691" t="s">
        <v>9</v>
      </c>
      <c r="B1691" t="s">
        <v>13</v>
      </c>
      <c r="C1691">
        <v>5214302877</v>
      </c>
      <c r="D1691" t="s">
        <v>33</v>
      </c>
      <c r="E1691" t="s">
        <v>153</v>
      </c>
      <c r="F1691">
        <v>555134</v>
      </c>
      <c r="G1691">
        <v>53006</v>
      </c>
      <c r="H1691" t="s">
        <v>159</v>
      </c>
      <c r="I1691" s="45">
        <v>205000</v>
      </c>
      <c r="J1691" t="s">
        <v>38</v>
      </c>
      <c r="K1691" s="7">
        <v>6.2890027200000004E-2</v>
      </c>
      <c r="L1691" s="7">
        <v>5.7783572000000003</v>
      </c>
      <c r="M1691" s="7">
        <f>Tabulka2[[#This Row],[Úspora E (TJ/rok)]]*277777.777777777</f>
        <v>17469.45199999995</v>
      </c>
      <c r="N1691" s="7">
        <f>Tabulka2[[#This Row],[Úspora CO2 (tCO2/rok)]]*1000</f>
        <v>5778.3572000000004</v>
      </c>
    </row>
    <row r="1692" spans="1:14" x14ac:dyDescent="0.25">
      <c r="A1692" t="s">
        <v>9</v>
      </c>
      <c r="B1692" t="s">
        <v>13</v>
      </c>
      <c r="C1692">
        <v>5214302932</v>
      </c>
      <c r="D1692" t="s">
        <v>33</v>
      </c>
      <c r="E1692" t="s">
        <v>227</v>
      </c>
      <c r="F1692">
        <v>575640</v>
      </c>
      <c r="G1692">
        <v>53304</v>
      </c>
      <c r="H1692" t="s">
        <v>227</v>
      </c>
      <c r="I1692" s="45">
        <v>205000</v>
      </c>
      <c r="J1692" t="s">
        <v>38</v>
      </c>
      <c r="K1692" s="7">
        <v>0.117105768</v>
      </c>
      <c r="L1692" s="7">
        <v>10.759717999999999</v>
      </c>
      <c r="M1692" s="7">
        <f>Tabulka2[[#This Row],[Úspora E (TJ/rok)]]*277777.777777777</f>
        <v>32529.379999999906</v>
      </c>
      <c r="N1692" s="7">
        <f>Tabulka2[[#This Row],[Úspora CO2 (tCO2/rok)]]*1000</f>
        <v>10759.717999999999</v>
      </c>
    </row>
    <row r="1693" spans="1:14" x14ac:dyDescent="0.25">
      <c r="A1693" t="s">
        <v>9</v>
      </c>
      <c r="B1693" t="s">
        <v>13</v>
      </c>
      <c r="C1693">
        <v>5214302950</v>
      </c>
      <c r="D1693" t="s">
        <v>33</v>
      </c>
      <c r="E1693" t="s">
        <v>253</v>
      </c>
      <c r="F1693">
        <v>575712</v>
      </c>
      <c r="G1693">
        <v>53002</v>
      </c>
      <c r="H1693" t="s">
        <v>253</v>
      </c>
      <c r="I1693" s="45">
        <v>205000</v>
      </c>
      <c r="J1693" t="s">
        <v>38</v>
      </c>
      <c r="K1693" s="7">
        <v>8.1185644799999998E-2</v>
      </c>
      <c r="L1693" s="7">
        <v>7.4593648000000004</v>
      </c>
      <c r="M1693" s="7">
        <f>Tabulka2[[#This Row],[Úspora E (TJ/rok)]]*277777.777777777</f>
        <v>22551.567999999937</v>
      </c>
      <c r="N1693" s="7">
        <f>Tabulka2[[#This Row],[Úspora CO2 (tCO2/rok)]]*1000</f>
        <v>7459.3648000000003</v>
      </c>
    </row>
    <row r="1694" spans="1:14" x14ac:dyDescent="0.25">
      <c r="A1694" t="s">
        <v>9</v>
      </c>
      <c r="B1694" t="s">
        <v>13</v>
      </c>
      <c r="C1694">
        <v>5214303077</v>
      </c>
      <c r="D1694" t="s">
        <v>33</v>
      </c>
      <c r="E1694" t="s">
        <v>153</v>
      </c>
      <c r="F1694">
        <v>555134</v>
      </c>
      <c r="G1694">
        <v>53003</v>
      </c>
      <c r="H1694" t="s">
        <v>274</v>
      </c>
      <c r="I1694" s="45">
        <v>240800</v>
      </c>
      <c r="J1694" t="s">
        <v>40</v>
      </c>
      <c r="K1694" s="7">
        <v>7.2243943199999994E-2</v>
      </c>
      <c r="L1694" s="7">
        <v>6.6377981999999998</v>
      </c>
      <c r="M1694" s="7">
        <f>Tabulka2[[#This Row],[Úspora E (TJ/rok)]]*277777.777777777</f>
        <v>20067.761999999941</v>
      </c>
      <c r="N1694" s="7">
        <f>Tabulka2[[#This Row],[Úspora CO2 (tCO2/rok)]]*1000</f>
        <v>6637.7982000000002</v>
      </c>
    </row>
    <row r="1695" spans="1:14" x14ac:dyDescent="0.25">
      <c r="A1695" t="s">
        <v>9</v>
      </c>
      <c r="B1695" t="s">
        <v>13</v>
      </c>
      <c r="C1695">
        <v>5214303144</v>
      </c>
      <c r="D1695" t="s">
        <v>33</v>
      </c>
      <c r="E1695" t="s">
        <v>223</v>
      </c>
      <c r="F1695">
        <v>575577</v>
      </c>
      <c r="G1695">
        <v>53304</v>
      </c>
      <c r="H1695" t="s">
        <v>223</v>
      </c>
      <c r="I1695" s="45">
        <v>245000</v>
      </c>
      <c r="J1695" t="s">
        <v>40</v>
      </c>
      <c r="K1695" s="7">
        <v>9.5585911199999998E-2</v>
      </c>
      <c r="L1695" s="7">
        <v>8.7824662</v>
      </c>
      <c r="M1695" s="7">
        <f>Tabulka2[[#This Row],[Úspora E (TJ/rok)]]*277777.777777777</f>
        <v>26551.641999999923</v>
      </c>
      <c r="N1695" s="7">
        <f>Tabulka2[[#This Row],[Úspora CO2 (tCO2/rok)]]*1000</f>
        <v>8782.4662000000008</v>
      </c>
    </row>
    <row r="1696" spans="1:14" x14ac:dyDescent="0.25">
      <c r="A1696" t="s">
        <v>9</v>
      </c>
      <c r="B1696" t="s">
        <v>13</v>
      </c>
      <c r="C1696">
        <v>5214303149</v>
      </c>
      <c r="D1696" t="s">
        <v>33</v>
      </c>
      <c r="E1696" t="s">
        <v>153</v>
      </c>
      <c r="F1696">
        <v>555134</v>
      </c>
      <c r="G1696">
        <v>53002</v>
      </c>
      <c r="H1696" t="s">
        <v>275</v>
      </c>
      <c r="I1696" s="45">
        <v>173400</v>
      </c>
      <c r="J1696" t="s">
        <v>38</v>
      </c>
      <c r="K1696" s="7">
        <v>5.61026232E-2</v>
      </c>
      <c r="L1696" s="7">
        <v>5.1547281999999992</v>
      </c>
      <c r="M1696" s="7">
        <f>Tabulka2[[#This Row],[Úspora E (TJ/rok)]]*277777.777777777</f>
        <v>15584.061999999956</v>
      </c>
      <c r="N1696" s="7">
        <f>Tabulka2[[#This Row],[Úspora CO2 (tCO2/rok)]]*1000</f>
        <v>5154.7281999999996</v>
      </c>
    </row>
    <row r="1697" spans="1:14" x14ac:dyDescent="0.25">
      <c r="A1697" t="s">
        <v>9</v>
      </c>
      <c r="B1697" t="s">
        <v>13</v>
      </c>
      <c r="C1697">
        <v>5214303312</v>
      </c>
      <c r="D1697" t="s">
        <v>33</v>
      </c>
      <c r="E1697" t="s">
        <v>62</v>
      </c>
      <c r="F1697">
        <v>574856</v>
      </c>
      <c r="G1697">
        <v>53345</v>
      </c>
      <c r="H1697" t="s">
        <v>62</v>
      </c>
      <c r="I1697" s="45">
        <v>205000</v>
      </c>
      <c r="J1697" t="s">
        <v>38</v>
      </c>
      <c r="K1697" s="7">
        <v>6.1919488799999998E-2</v>
      </c>
      <c r="L1697" s="7">
        <v>5.6891837999999995</v>
      </c>
      <c r="M1697" s="7">
        <f>Tabulka2[[#This Row],[Úspora E (TJ/rok)]]*277777.777777777</f>
        <v>17199.857999999953</v>
      </c>
      <c r="N1697" s="7">
        <f>Tabulka2[[#This Row],[Úspora CO2 (tCO2/rok)]]*1000</f>
        <v>5689.1837999999998</v>
      </c>
    </row>
    <row r="1698" spans="1:14" x14ac:dyDescent="0.25">
      <c r="A1698" t="s">
        <v>9</v>
      </c>
      <c r="B1698" t="s">
        <v>13</v>
      </c>
      <c r="C1698">
        <v>5214303313</v>
      </c>
      <c r="D1698" t="s">
        <v>33</v>
      </c>
      <c r="E1698" t="s">
        <v>151</v>
      </c>
      <c r="F1698">
        <v>575437</v>
      </c>
      <c r="G1698">
        <v>53002</v>
      </c>
      <c r="H1698" t="s">
        <v>151</v>
      </c>
      <c r="I1698" s="45">
        <v>181500</v>
      </c>
      <c r="J1698" t="s">
        <v>38</v>
      </c>
      <c r="K1698" s="7">
        <v>4.5253728E-2</v>
      </c>
      <c r="L1698" s="7">
        <v>4.1579280000000001</v>
      </c>
      <c r="M1698" s="7">
        <f>Tabulka2[[#This Row],[Úspora E (TJ/rok)]]*277777.777777777</f>
        <v>12570.479999999965</v>
      </c>
      <c r="N1698" s="7">
        <f>Tabulka2[[#This Row],[Úspora CO2 (tCO2/rok)]]*1000</f>
        <v>4157.9279999999999</v>
      </c>
    </row>
    <row r="1699" spans="1:14" x14ac:dyDescent="0.25">
      <c r="A1699" t="s">
        <v>9</v>
      </c>
      <c r="B1699" t="s">
        <v>13</v>
      </c>
      <c r="C1699">
        <v>5214303332</v>
      </c>
      <c r="D1699" t="s">
        <v>33</v>
      </c>
      <c r="E1699" t="s">
        <v>139</v>
      </c>
      <c r="F1699">
        <v>572870</v>
      </c>
      <c r="G1699">
        <v>53352</v>
      </c>
      <c r="H1699" t="s">
        <v>139</v>
      </c>
      <c r="I1699" s="45">
        <v>205000</v>
      </c>
      <c r="J1699" t="s">
        <v>38</v>
      </c>
      <c r="K1699" s="7">
        <v>9.1394222400000003E-2</v>
      </c>
      <c r="L1699" s="7">
        <v>8.3973323999999998</v>
      </c>
      <c r="M1699" s="7">
        <f>Tabulka2[[#This Row],[Úspora E (TJ/rok)]]*277777.777777777</f>
        <v>25387.283999999931</v>
      </c>
      <c r="N1699" s="7">
        <f>Tabulka2[[#This Row],[Úspora CO2 (tCO2/rok)]]*1000</f>
        <v>8397.3323999999993</v>
      </c>
    </row>
    <row r="1700" spans="1:14" x14ac:dyDescent="0.25">
      <c r="A1700" t="s">
        <v>9</v>
      </c>
      <c r="B1700" t="s">
        <v>13</v>
      </c>
      <c r="C1700">
        <v>5214303364</v>
      </c>
      <c r="D1700" t="s">
        <v>33</v>
      </c>
      <c r="E1700" t="s">
        <v>153</v>
      </c>
      <c r="F1700">
        <v>555134</v>
      </c>
      <c r="G1700">
        <v>53301</v>
      </c>
      <c r="H1700" t="s">
        <v>164</v>
      </c>
      <c r="I1700" s="45">
        <v>205000</v>
      </c>
      <c r="J1700" t="s">
        <v>38</v>
      </c>
      <c r="K1700" s="7">
        <v>6.9455692799999996E-2</v>
      </c>
      <c r="L1700" s="7">
        <v>6.3816128000000001</v>
      </c>
      <c r="M1700" s="7">
        <f>Tabulka2[[#This Row],[Úspora E (TJ/rok)]]*277777.777777777</f>
        <v>19293.247999999945</v>
      </c>
      <c r="N1700" s="7">
        <f>Tabulka2[[#This Row],[Úspora CO2 (tCO2/rok)]]*1000</f>
        <v>6381.6127999999999</v>
      </c>
    </row>
    <row r="1701" spans="1:14" x14ac:dyDescent="0.25">
      <c r="A1701" t="s">
        <v>9</v>
      </c>
      <c r="B1701" t="s">
        <v>13</v>
      </c>
      <c r="C1701">
        <v>5214303433</v>
      </c>
      <c r="D1701" t="s">
        <v>33</v>
      </c>
      <c r="E1701" t="s">
        <v>227</v>
      </c>
      <c r="F1701">
        <v>575640</v>
      </c>
      <c r="G1701">
        <v>53304</v>
      </c>
      <c r="H1701" t="s">
        <v>227</v>
      </c>
      <c r="I1701" s="45">
        <v>275000</v>
      </c>
      <c r="J1701" t="s">
        <v>40</v>
      </c>
      <c r="K1701" s="7">
        <v>8.3666980800000013E-2</v>
      </c>
      <c r="L1701" s="7">
        <v>7.6873507999999999</v>
      </c>
      <c r="M1701" s="7">
        <f>Tabulka2[[#This Row],[Úspora E (TJ/rok)]]*277777.777777777</f>
        <v>23240.827999999939</v>
      </c>
      <c r="N1701" s="7">
        <f>Tabulka2[[#This Row],[Úspora CO2 (tCO2/rok)]]*1000</f>
        <v>7687.3508000000002</v>
      </c>
    </row>
    <row r="1702" spans="1:14" x14ac:dyDescent="0.25">
      <c r="A1702" t="s">
        <v>9</v>
      </c>
      <c r="B1702" t="s">
        <v>13</v>
      </c>
      <c r="C1702">
        <v>5214303680</v>
      </c>
      <c r="D1702" t="s">
        <v>33</v>
      </c>
      <c r="E1702" t="s">
        <v>153</v>
      </c>
      <c r="F1702">
        <v>555134</v>
      </c>
      <c r="G1702">
        <v>53003</v>
      </c>
      <c r="H1702" t="s">
        <v>157</v>
      </c>
      <c r="I1702" s="45">
        <v>205000</v>
      </c>
      <c r="J1702" t="s">
        <v>38</v>
      </c>
      <c r="K1702" s="7">
        <v>5.7223296000000007E-2</v>
      </c>
      <c r="L1702" s="7">
        <v>5.2576960000000001</v>
      </c>
      <c r="M1702" s="7">
        <f>Tabulka2[[#This Row],[Úspora E (TJ/rok)]]*277777.777777777</f>
        <v>15895.359999999957</v>
      </c>
      <c r="N1702" s="7">
        <f>Tabulka2[[#This Row],[Úspora CO2 (tCO2/rok)]]*1000</f>
        <v>5257.6959999999999</v>
      </c>
    </row>
    <row r="1703" spans="1:14" x14ac:dyDescent="0.25">
      <c r="A1703" t="s">
        <v>9</v>
      </c>
      <c r="B1703" t="s">
        <v>13</v>
      </c>
      <c r="C1703">
        <v>5214303706</v>
      </c>
      <c r="D1703" t="s">
        <v>33</v>
      </c>
      <c r="E1703" t="s">
        <v>251</v>
      </c>
      <c r="F1703">
        <v>575704</v>
      </c>
      <c r="G1703">
        <v>53352</v>
      </c>
      <c r="H1703" t="s">
        <v>251</v>
      </c>
      <c r="I1703" s="45">
        <v>156900</v>
      </c>
      <c r="J1703" t="s">
        <v>38</v>
      </c>
      <c r="K1703" s="7">
        <v>4.07550312E-2</v>
      </c>
      <c r="L1703" s="7">
        <v>3.7445862000000001</v>
      </c>
      <c r="M1703" s="7">
        <f>Tabulka2[[#This Row],[Úspora E (TJ/rok)]]*277777.777777777</f>
        <v>11320.841999999968</v>
      </c>
      <c r="N1703" s="7">
        <f>Tabulka2[[#This Row],[Úspora CO2 (tCO2/rok)]]*1000</f>
        <v>3744.5862000000002</v>
      </c>
    </row>
    <row r="1704" spans="1:14" x14ac:dyDescent="0.25">
      <c r="A1704" t="s">
        <v>9</v>
      </c>
      <c r="B1704" t="s">
        <v>13</v>
      </c>
      <c r="C1704">
        <v>5214303742</v>
      </c>
      <c r="D1704" t="s">
        <v>33</v>
      </c>
      <c r="E1704" t="s">
        <v>251</v>
      </c>
      <c r="F1704">
        <v>575704</v>
      </c>
      <c r="G1704">
        <v>53352</v>
      </c>
      <c r="H1704" t="s">
        <v>251</v>
      </c>
      <c r="I1704" s="45">
        <v>205000</v>
      </c>
      <c r="J1704" t="s">
        <v>38</v>
      </c>
      <c r="K1704" s="7">
        <v>9.69954336E-2</v>
      </c>
      <c r="L1704" s="7">
        <v>8.9119735999999996</v>
      </c>
      <c r="M1704" s="7">
        <f>Tabulka2[[#This Row],[Úspora E (TJ/rok)]]*277777.777777777</f>
        <v>26943.175999999923</v>
      </c>
      <c r="N1704" s="7">
        <f>Tabulka2[[#This Row],[Úspora CO2 (tCO2/rok)]]*1000</f>
        <v>8911.9735999999994</v>
      </c>
    </row>
    <row r="1705" spans="1:14" x14ac:dyDescent="0.25">
      <c r="A1705" t="s">
        <v>9</v>
      </c>
      <c r="B1705" t="s">
        <v>13</v>
      </c>
      <c r="C1705">
        <v>5214303862</v>
      </c>
      <c r="D1705" t="s">
        <v>33</v>
      </c>
      <c r="E1705" t="s">
        <v>83</v>
      </c>
      <c r="F1705">
        <v>574902</v>
      </c>
      <c r="G1705">
        <v>53345</v>
      </c>
      <c r="H1705" t="s">
        <v>83</v>
      </c>
      <c r="I1705" s="45">
        <v>205000</v>
      </c>
      <c r="J1705" t="s">
        <v>38</v>
      </c>
      <c r="K1705" s="7">
        <v>9.27713592E-2</v>
      </c>
      <c r="L1705" s="7">
        <v>8.5238642000000002</v>
      </c>
      <c r="M1705" s="7">
        <f>Tabulka2[[#This Row],[Úspora E (TJ/rok)]]*277777.777777777</f>
        <v>25769.821999999927</v>
      </c>
      <c r="N1705" s="7">
        <f>Tabulka2[[#This Row],[Úspora CO2 (tCO2/rok)]]*1000</f>
        <v>8523.8642</v>
      </c>
    </row>
    <row r="1706" spans="1:14" x14ac:dyDescent="0.25">
      <c r="A1706" t="s">
        <v>9</v>
      </c>
      <c r="B1706" t="s">
        <v>13</v>
      </c>
      <c r="C1706">
        <v>5214303894</v>
      </c>
      <c r="D1706" t="s">
        <v>33</v>
      </c>
      <c r="E1706" t="s">
        <v>153</v>
      </c>
      <c r="F1706">
        <v>555134</v>
      </c>
      <c r="G1706">
        <v>53006</v>
      </c>
      <c r="H1706" t="s">
        <v>160</v>
      </c>
      <c r="I1706" s="45">
        <v>245000</v>
      </c>
      <c r="J1706" t="s">
        <v>40</v>
      </c>
      <c r="K1706" s="7">
        <v>7.99808256E-2</v>
      </c>
      <c r="L1706" s="7">
        <v>7.3486655999999995</v>
      </c>
      <c r="M1706" s="7">
        <f>Tabulka2[[#This Row],[Úspora E (TJ/rok)]]*277777.777777777</f>
        <v>22216.895999999939</v>
      </c>
      <c r="N1706" s="7">
        <f>Tabulka2[[#This Row],[Úspora CO2 (tCO2/rok)]]*1000</f>
        <v>7348.6655999999994</v>
      </c>
    </row>
    <row r="1707" spans="1:14" x14ac:dyDescent="0.25">
      <c r="A1707" t="s">
        <v>9</v>
      </c>
      <c r="B1707" t="s">
        <v>13</v>
      </c>
      <c r="C1707">
        <v>5214303985</v>
      </c>
      <c r="D1707" t="s">
        <v>33</v>
      </c>
      <c r="E1707" t="s">
        <v>260</v>
      </c>
      <c r="F1707">
        <v>575984</v>
      </c>
      <c r="G1707">
        <v>53341</v>
      </c>
      <c r="H1707" t="s">
        <v>260</v>
      </c>
      <c r="I1707" s="45">
        <v>65000</v>
      </c>
      <c r="J1707" t="s">
        <v>57</v>
      </c>
      <c r="K1707" s="7">
        <v>1.0937142857142857E-2</v>
      </c>
      <c r="L1707" s="7">
        <v>0.60761909622857146</v>
      </c>
      <c r="M1707" s="7">
        <f>Tabulka2[[#This Row],[Úspora E (TJ/rok)]]*277777.777777777</f>
        <v>3038.0952380952294</v>
      </c>
      <c r="N1707" s="7">
        <f>Tabulka2[[#This Row],[Úspora CO2 (tCO2/rok)]]*1000</f>
        <v>607.61909622857149</v>
      </c>
    </row>
    <row r="1708" spans="1:14" x14ac:dyDescent="0.25">
      <c r="A1708" t="s">
        <v>9</v>
      </c>
      <c r="B1708" t="s">
        <v>13</v>
      </c>
      <c r="C1708">
        <v>5214304247</v>
      </c>
      <c r="D1708" t="s">
        <v>33</v>
      </c>
      <c r="E1708" t="s">
        <v>227</v>
      </c>
      <c r="F1708">
        <v>575640</v>
      </c>
      <c r="G1708">
        <v>53304</v>
      </c>
      <c r="H1708" t="s">
        <v>227</v>
      </c>
      <c r="I1708" s="45">
        <v>205000</v>
      </c>
      <c r="J1708" t="s">
        <v>38</v>
      </c>
      <c r="K1708" s="7">
        <v>9.4441183200000015E-2</v>
      </c>
      <c r="L1708" s="7">
        <v>8.6772882000000013</v>
      </c>
      <c r="M1708" s="7">
        <f>Tabulka2[[#This Row],[Úspora E (TJ/rok)]]*277777.777777777</f>
        <v>26233.661999999931</v>
      </c>
      <c r="N1708" s="7">
        <f>Tabulka2[[#This Row],[Úspora CO2 (tCO2/rok)]]*1000</f>
        <v>8677.2882000000009</v>
      </c>
    </row>
    <row r="1709" spans="1:14" x14ac:dyDescent="0.25">
      <c r="A1709" t="s">
        <v>9</v>
      </c>
      <c r="B1709" t="s">
        <v>13</v>
      </c>
      <c r="C1709">
        <v>5214304302</v>
      </c>
      <c r="D1709" t="s">
        <v>33</v>
      </c>
      <c r="E1709" t="s">
        <v>153</v>
      </c>
      <c r="F1709">
        <v>555134</v>
      </c>
      <c r="G1709">
        <v>53351</v>
      </c>
      <c r="H1709" t="s">
        <v>277</v>
      </c>
      <c r="I1709" s="45">
        <v>205000</v>
      </c>
      <c r="J1709" t="s">
        <v>38</v>
      </c>
      <c r="K1709" s="7">
        <v>4.8812774400000002E-2</v>
      </c>
      <c r="L1709" s="7">
        <v>4.4849344000000002</v>
      </c>
      <c r="M1709" s="7">
        <f>Tabulka2[[#This Row],[Úspora E (TJ/rok)]]*277777.777777777</f>
        <v>13559.103999999963</v>
      </c>
      <c r="N1709" s="7">
        <f>Tabulka2[[#This Row],[Úspora CO2 (tCO2/rok)]]*1000</f>
        <v>4484.9344000000001</v>
      </c>
    </row>
    <row r="1710" spans="1:14" x14ac:dyDescent="0.25">
      <c r="A1710" t="s">
        <v>9</v>
      </c>
      <c r="B1710" t="s">
        <v>13</v>
      </c>
      <c r="C1710">
        <v>5214304452</v>
      </c>
      <c r="D1710" t="s">
        <v>33</v>
      </c>
      <c r="E1710" t="s">
        <v>108</v>
      </c>
      <c r="F1710">
        <v>574767</v>
      </c>
      <c r="G1710">
        <v>53341</v>
      </c>
      <c r="H1710" t="s">
        <v>108</v>
      </c>
      <c r="I1710" s="45">
        <v>275000</v>
      </c>
      <c r="J1710" t="s">
        <v>40</v>
      </c>
      <c r="K1710" s="7">
        <v>5.9463611999999999E-2</v>
      </c>
      <c r="L1710" s="7">
        <v>5.4635369999999996</v>
      </c>
      <c r="M1710" s="7">
        <f>Tabulka2[[#This Row],[Úspora E (TJ/rok)]]*277777.777777777</f>
        <v>16517.669999999955</v>
      </c>
      <c r="N1710" s="7">
        <f>Tabulka2[[#This Row],[Úspora CO2 (tCO2/rok)]]*1000</f>
        <v>5463.5369999999994</v>
      </c>
    </row>
    <row r="1711" spans="1:14" x14ac:dyDescent="0.25">
      <c r="A1711" t="s">
        <v>9</v>
      </c>
      <c r="B1711" t="s">
        <v>13</v>
      </c>
      <c r="C1711">
        <v>5214304684</v>
      </c>
      <c r="D1711" t="s">
        <v>33</v>
      </c>
      <c r="E1711" t="s">
        <v>85</v>
      </c>
      <c r="F1711">
        <v>574953</v>
      </c>
      <c r="G1711">
        <v>53305</v>
      </c>
      <c r="H1711" t="s">
        <v>85</v>
      </c>
      <c r="I1711" s="45">
        <v>35404</v>
      </c>
      <c r="J1711" t="s">
        <v>45</v>
      </c>
      <c r="K1711" s="7">
        <v>0</v>
      </c>
      <c r="L1711" s="7">
        <v>0</v>
      </c>
      <c r="M1711" s="7">
        <f>Tabulka2[[#This Row],[Úspora E (TJ/rok)]]*277777.777777777</f>
        <v>0</v>
      </c>
      <c r="N1711" s="7">
        <f>Tabulka2[[#This Row],[Úspora CO2 (tCO2/rok)]]*1000</f>
        <v>0</v>
      </c>
    </row>
    <row r="1712" spans="1:14" x14ac:dyDescent="0.25">
      <c r="A1712" t="s">
        <v>9</v>
      </c>
      <c r="B1712" t="s">
        <v>13</v>
      </c>
      <c r="C1712">
        <v>5214304842</v>
      </c>
      <c r="D1712" t="s">
        <v>33</v>
      </c>
      <c r="E1712" t="s">
        <v>75</v>
      </c>
      <c r="F1712">
        <v>574899</v>
      </c>
      <c r="G1712">
        <v>53303</v>
      </c>
      <c r="H1712" t="s">
        <v>285</v>
      </c>
      <c r="I1712" s="45">
        <v>245000</v>
      </c>
      <c r="J1712" t="s">
        <v>40</v>
      </c>
      <c r="K1712" s="7">
        <v>9.6386097599999998E-2</v>
      </c>
      <c r="L1712" s="7">
        <v>8.8559876000000006</v>
      </c>
      <c r="M1712" s="7">
        <f>Tabulka2[[#This Row],[Úspora E (TJ/rok)]]*277777.777777777</f>
        <v>26773.915999999925</v>
      </c>
      <c r="N1712" s="7">
        <f>Tabulka2[[#This Row],[Úspora CO2 (tCO2/rok)]]*1000</f>
        <v>8855.9876000000004</v>
      </c>
    </row>
    <row r="1713" spans="1:14" x14ac:dyDescent="0.25">
      <c r="A1713" t="s">
        <v>9</v>
      </c>
      <c r="B1713" t="s">
        <v>13</v>
      </c>
      <c r="C1713">
        <v>5214304963</v>
      </c>
      <c r="D1713" t="s">
        <v>33</v>
      </c>
      <c r="E1713" t="s">
        <v>62</v>
      </c>
      <c r="F1713">
        <v>574856</v>
      </c>
      <c r="G1713">
        <v>53345</v>
      </c>
      <c r="H1713" t="s">
        <v>62</v>
      </c>
      <c r="I1713" s="45">
        <v>205000</v>
      </c>
      <c r="J1713" t="s">
        <v>38</v>
      </c>
      <c r="K1713" s="7">
        <v>6.2352763200000001E-2</v>
      </c>
      <c r="L1713" s="7">
        <v>5.7289931999999997</v>
      </c>
      <c r="M1713" s="7">
        <f>Tabulka2[[#This Row],[Úspora E (TJ/rok)]]*277777.777777777</f>
        <v>17320.211999999952</v>
      </c>
      <c r="N1713" s="7">
        <f>Tabulka2[[#This Row],[Úspora CO2 (tCO2/rok)]]*1000</f>
        <v>5728.9931999999999</v>
      </c>
    </row>
    <row r="1714" spans="1:14" x14ac:dyDescent="0.25">
      <c r="A1714" t="s">
        <v>9</v>
      </c>
      <c r="B1714" t="s">
        <v>13</v>
      </c>
      <c r="C1714">
        <v>5214304968</v>
      </c>
      <c r="D1714" t="s">
        <v>33</v>
      </c>
      <c r="E1714" t="s">
        <v>153</v>
      </c>
      <c r="F1714">
        <v>555134</v>
      </c>
      <c r="G1714">
        <v>53006</v>
      </c>
      <c r="H1714" t="s">
        <v>159</v>
      </c>
      <c r="I1714" s="45">
        <v>205000</v>
      </c>
      <c r="J1714" t="s">
        <v>38</v>
      </c>
      <c r="K1714" s="7">
        <v>5.11289064E-2</v>
      </c>
      <c r="L1714" s="7">
        <v>4.6977414</v>
      </c>
      <c r="M1714" s="7">
        <f>Tabulka2[[#This Row],[Úspora E (TJ/rok)]]*277777.777777777</f>
        <v>14202.47399999996</v>
      </c>
      <c r="N1714" s="7">
        <f>Tabulka2[[#This Row],[Úspora CO2 (tCO2/rok)]]*1000</f>
        <v>4697.7413999999999</v>
      </c>
    </row>
    <row r="1715" spans="1:14" x14ac:dyDescent="0.25">
      <c r="A1715" t="s">
        <v>9</v>
      </c>
      <c r="B1715" t="s">
        <v>13</v>
      </c>
      <c r="C1715">
        <v>5214305024</v>
      </c>
      <c r="D1715" t="s">
        <v>33</v>
      </c>
      <c r="E1715" t="s">
        <v>153</v>
      </c>
      <c r="F1715">
        <v>555134</v>
      </c>
      <c r="G1715">
        <v>53006</v>
      </c>
      <c r="H1715" t="s">
        <v>159</v>
      </c>
      <c r="I1715" s="45">
        <v>205000</v>
      </c>
      <c r="J1715" t="s">
        <v>38</v>
      </c>
      <c r="K1715" s="7">
        <v>4.5459180000000002E-2</v>
      </c>
      <c r="L1715" s="7">
        <v>4.1768049999999999</v>
      </c>
      <c r="M1715" s="7">
        <f>Tabulka2[[#This Row],[Úspora E (TJ/rok)]]*277777.777777777</f>
        <v>12627.549999999965</v>
      </c>
      <c r="N1715" s="7">
        <f>Tabulka2[[#This Row],[Úspora CO2 (tCO2/rok)]]*1000</f>
        <v>4176.8050000000003</v>
      </c>
    </row>
    <row r="1716" spans="1:14" x14ac:dyDescent="0.25">
      <c r="A1716" t="s">
        <v>9</v>
      </c>
      <c r="B1716" t="s">
        <v>13</v>
      </c>
      <c r="C1716">
        <v>5214305158</v>
      </c>
      <c r="D1716" t="s">
        <v>33</v>
      </c>
      <c r="E1716" t="s">
        <v>153</v>
      </c>
      <c r="F1716">
        <v>555134</v>
      </c>
      <c r="G1716">
        <v>53333</v>
      </c>
      <c r="H1716" t="s">
        <v>156</v>
      </c>
      <c r="I1716" s="45">
        <v>180000</v>
      </c>
      <c r="J1716" t="s">
        <v>38</v>
      </c>
      <c r="K1716" s="7">
        <v>4.48855056E-2</v>
      </c>
      <c r="L1716" s="7">
        <v>4.1240955999999995</v>
      </c>
      <c r="M1716" s="7">
        <f>Tabulka2[[#This Row],[Úspora E (TJ/rok)]]*277777.777777777</f>
        <v>12468.195999999965</v>
      </c>
      <c r="N1716" s="7">
        <f>Tabulka2[[#This Row],[Úspora CO2 (tCO2/rok)]]*1000</f>
        <v>4124.0955999999996</v>
      </c>
    </row>
    <row r="1717" spans="1:14" x14ac:dyDescent="0.25">
      <c r="A1717" t="s">
        <v>9</v>
      </c>
      <c r="B1717" t="s">
        <v>13</v>
      </c>
      <c r="C1717">
        <v>5214305205</v>
      </c>
      <c r="D1717" t="s">
        <v>33</v>
      </c>
      <c r="E1717" t="s">
        <v>153</v>
      </c>
      <c r="F1717">
        <v>555134</v>
      </c>
      <c r="G1717">
        <v>53003</v>
      </c>
      <c r="H1717" t="s">
        <v>155</v>
      </c>
      <c r="I1717" s="45">
        <v>181500</v>
      </c>
      <c r="J1717" t="s">
        <v>38</v>
      </c>
      <c r="K1717" s="7">
        <v>4.4279726399999997E-2</v>
      </c>
      <c r="L1717" s="7">
        <v>4.0684363999999995</v>
      </c>
      <c r="M1717" s="7">
        <f>Tabulka2[[#This Row],[Úspora E (TJ/rok)]]*277777.777777777</f>
        <v>12299.923999999965</v>
      </c>
      <c r="N1717" s="7">
        <f>Tabulka2[[#This Row],[Úspora CO2 (tCO2/rok)]]*1000</f>
        <v>4068.4363999999996</v>
      </c>
    </row>
    <row r="1718" spans="1:14" x14ac:dyDescent="0.25">
      <c r="A1718" t="s">
        <v>9</v>
      </c>
      <c r="B1718" t="s">
        <v>13</v>
      </c>
      <c r="C1718">
        <v>5214305304</v>
      </c>
      <c r="D1718" t="s">
        <v>33</v>
      </c>
      <c r="E1718" t="s">
        <v>118</v>
      </c>
      <c r="F1718">
        <v>575305</v>
      </c>
      <c r="G1718">
        <v>53345</v>
      </c>
      <c r="H1718" t="s">
        <v>118</v>
      </c>
      <c r="I1718" s="45">
        <v>205000</v>
      </c>
      <c r="J1718" t="s">
        <v>38</v>
      </c>
      <c r="K1718" s="7">
        <v>9.583488720000001E-2</v>
      </c>
      <c r="L1718" s="7">
        <v>8.8053422000000001</v>
      </c>
      <c r="M1718" s="7">
        <f>Tabulka2[[#This Row],[Úspora E (TJ/rok)]]*277777.777777777</f>
        <v>26620.801999999927</v>
      </c>
      <c r="N1718" s="7">
        <f>Tabulka2[[#This Row],[Úspora CO2 (tCO2/rok)]]*1000</f>
        <v>8805.342200000001</v>
      </c>
    </row>
    <row r="1719" spans="1:14" x14ac:dyDescent="0.25">
      <c r="A1719" t="s">
        <v>9</v>
      </c>
      <c r="B1719" t="s">
        <v>13</v>
      </c>
      <c r="C1719">
        <v>5214305335</v>
      </c>
      <c r="D1719" t="s">
        <v>33</v>
      </c>
      <c r="E1719" t="s">
        <v>153</v>
      </c>
      <c r="F1719">
        <v>555134</v>
      </c>
      <c r="G1719">
        <v>53006</v>
      </c>
      <c r="H1719" t="s">
        <v>159</v>
      </c>
      <c r="I1719" s="45">
        <v>205000</v>
      </c>
      <c r="J1719" t="s">
        <v>38</v>
      </c>
      <c r="K1719" s="7">
        <v>4.6056254400000003E-2</v>
      </c>
      <c r="L1719" s="7">
        <v>4.2316643999999997</v>
      </c>
      <c r="M1719" s="7">
        <f>Tabulka2[[#This Row],[Úspora E (TJ/rok)]]*277777.777777777</f>
        <v>12793.403999999964</v>
      </c>
      <c r="N1719" s="7">
        <f>Tabulka2[[#This Row],[Úspora CO2 (tCO2/rok)]]*1000</f>
        <v>4231.6643999999997</v>
      </c>
    </row>
    <row r="1720" spans="1:14" x14ac:dyDescent="0.25">
      <c r="A1720" t="s">
        <v>9</v>
      </c>
      <c r="B1720" t="s">
        <v>13</v>
      </c>
      <c r="C1720">
        <v>5214305525</v>
      </c>
      <c r="D1720" t="s">
        <v>33</v>
      </c>
      <c r="E1720" t="s">
        <v>153</v>
      </c>
      <c r="F1720">
        <v>555134</v>
      </c>
      <c r="G1720">
        <v>53003</v>
      </c>
      <c r="H1720" t="s">
        <v>274</v>
      </c>
      <c r="I1720" s="45">
        <v>205000</v>
      </c>
      <c r="J1720" t="s">
        <v>38</v>
      </c>
      <c r="K1720" s="7">
        <v>4.6800000000000001E-3</v>
      </c>
      <c r="L1720" s="7">
        <v>0.43</v>
      </c>
      <c r="M1720" s="7">
        <f>Tabulka2[[#This Row],[Úspora E (TJ/rok)]]*277777.777777777</f>
        <v>1299.9999999999964</v>
      </c>
      <c r="N1720" s="7">
        <f>Tabulka2[[#This Row],[Úspora CO2 (tCO2/rok)]]*1000</f>
        <v>430</v>
      </c>
    </row>
    <row r="1721" spans="1:14" x14ac:dyDescent="0.25">
      <c r="A1721" t="s">
        <v>9</v>
      </c>
      <c r="B1721" t="s">
        <v>13</v>
      </c>
      <c r="C1721">
        <v>5214305550</v>
      </c>
      <c r="D1721" t="s">
        <v>33</v>
      </c>
      <c r="E1721" t="s">
        <v>227</v>
      </c>
      <c r="F1721">
        <v>575640</v>
      </c>
      <c r="G1721">
        <v>53304</v>
      </c>
      <c r="H1721" t="s">
        <v>227</v>
      </c>
      <c r="I1721" s="45">
        <v>205000</v>
      </c>
      <c r="J1721" t="s">
        <v>38</v>
      </c>
      <c r="K1721" s="7">
        <v>9.6728112000000005E-2</v>
      </c>
      <c r="L1721" s="7">
        <v>8.8874119999999994</v>
      </c>
      <c r="M1721" s="7">
        <f>Tabulka2[[#This Row],[Úspora E (TJ/rok)]]*277777.777777777</f>
        <v>26868.919999999925</v>
      </c>
      <c r="N1721" s="7">
        <f>Tabulka2[[#This Row],[Úspora CO2 (tCO2/rok)]]*1000</f>
        <v>8887.4120000000003</v>
      </c>
    </row>
    <row r="1722" spans="1:14" x14ac:dyDescent="0.25">
      <c r="A1722" t="s">
        <v>9</v>
      </c>
      <c r="B1722" t="s">
        <v>13</v>
      </c>
      <c r="C1722">
        <v>5214305634</v>
      </c>
      <c r="D1722" t="s">
        <v>33</v>
      </c>
      <c r="E1722" t="s">
        <v>108</v>
      </c>
      <c r="F1722">
        <v>574767</v>
      </c>
      <c r="G1722">
        <v>53341</v>
      </c>
      <c r="H1722" t="s">
        <v>108</v>
      </c>
      <c r="I1722" s="45">
        <v>205000</v>
      </c>
      <c r="J1722" t="s">
        <v>38</v>
      </c>
      <c r="K1722" s="7">
        <v>9.3892406400000003E-2</v>
      </c>
      <c r="L1722" s="7">
        <v>8.626866399999999</v>
      </c>
      <c r="M1722" s="7">
        <f>Tabulka2[[#This Row],[Úspora E (TJ/rok)]]*277777.777777777</f>
        <v>26081.223999999926</v>
      </c>
      <c r="N1722" s="7">
        <f>Tabulka2[[#This Row],[Úspora CO2 (tCO2/rok)]]*1000</f>
        <v>8626.866399999999</v>
      </c>
    </row>
    <row r="1723" spans="1:14" x14ac:dyDescent="0.25">
      <c r="A1723" t="s">
        <v>9</v>
      </c>
      <c r="B1723" t="s">
        <v>13</v>
      </c>
      <c r="C1723">
        <v>5214305650</v>
      </c>
      <c r="D1723" t="s">
        <v>33</v>
      </c>
      <c r="E1723" t="s">
        <v>227</v>
      </c>
      <c r="F1723">
        <v>575640</v>
      </c>
      <c r="G1723">
        <v>53304</v>
      </c>
      <c r="H1723" t="s">
        <v>227</v>
      </c>
      <c r="I1723" s="45">
        <v>205000</v>
      </c>
      <c r="J1723" t="s">
        <v>38</v>
      </c>
      <c r="K1723" s="7">
        <v>7.3039168799999998E-2</v>
      </c>
      <c r="L1723" s="7">
        <v>6.7108638000000003</v>
      </c>
      <c r="M1723" s="7">
        <f>Tabulka2[[#This Row],[Úspora E (TJ/rok)]]*277777.777777777</f>
        <v>20288.657999999941</v>
      </c>
      <c r="N1723" s="7">
        <f>Tabulka2[[#This Row],[Úspora CO2 (tCO2/rok)]]*1000</f>
        <v>6710.8638000000001</v>
      </c>
    </row>
    <row r="1724" spans="1:14" x14ac:dyDescent="0.25">
      <c r="A1724" t="s">
        <v>9</v>
      </c>
      <c r="B1724" t="s">
        <v>13</v>
      </c>
      <c r="C1724">
        <v>5214305681</v>
      </c>
      <c r="D1724" t="s">
        <v>33</v>
      </c>
      <c r="E1724" t="s">
        <v>153</v>
      </c>
      <c r="F1724">
        <v>555134</v>
      </c>
      <c r="G1724">
        <v>53351</v>
      </c>
      <c r="H1724" t="s">
        <v>277</v>
      </c>
      <c r="I1724" s="45">
        <v>245000</v>
      </c>
      <c r="J1724" t="s">
        <v>40</v>
      </c>
      <c r="K1724" s="7">
        <v>9.0561182400000009E-2</v>
      </c>
      <c r="L1724" s="7">
        <v>8.3207924000000002</v>
      </c>
      <c r="M1724" s="7">
        <f>Tabulka2[[#This Row],[Úspora E (TJ/rok)]]*277777.777777777</f>
        <v>25155.883999999933</v>
      </c>
      <c r="N1724" s="7">
        <f>Tabulka2[[#This Row],[Úspora CO2 (tCO2/rok)]]*1000</f>
        <v>8320.7924000000003</v>
      </c>
    </row>
    <row r="1725" spans="1:14" x14ac:dyDescent="0.25">
      <c r="A1725" t="s">
        <v>9</v>
      </c>
      <c r="B1725" t="s">
        <v>13</v>
      </c>
      <c r="C1725">
        <v>5214305794</v>
      </c>
      <c r="D1725" t="s">
        <v>33</v>
      </c>
      <c r="E1725" t="s">
        <v>257</v>
      </c>
      <c r="F1725">
        <v>572985</v>
      </c>
      <c r="G1725">
        <v>53002</v>
      </c>
      <c r="H1725" t="s">
        <v>257</v>
      </c>
      <c r="I1725" s="45">
        <v>205000</v>
      </c>
      <c r="J1725" t="s">
        <v>38</v>
      </c>
      <c r="K1725" s="7">
        <v>6.01224624E-2</v>
      </c>
      <c r="L1725" s="7">
        <v>5.5240723999999997</v>
      </c>
      <c r="M1725" s="7">
        <f>Tabulka2[[#This Row],[Úspora E (TJ/rok)]]*277777.777777777</f>
        <v>16700.683999999954</v>
      </c>
      <c r="N1725" s="7">
        <f>Tabulka2[[#This Row],[Úspora CO2 (tCO2/rok)]]*1000</f>
        <v>5524.0724</v>
      </c>
    </row>
    <row r="1726" spans="1:14" x14ac:dyDescent="0.25">
      <c r="A1726" t="s">
        <v>9</v>
      </c>
      <c r="B1726" t="s">
        <v>13</v>
      </c>
      <c r="C1726">
        <v>5214305849</v>
      </c>
      <c r="D1726" t="s">
        <v>33</v>
      </c>
      <c r="E1726" t="s">
        <v>54</v>
      </c>
      <c r="F1726">
        <v>574830</v>
      </c>
      <c r="G1726">
        <v>53341</v>
      </c>
      <c r="H1726" t="s">
        <v>282</v>
      </c>
      <c r="I1726" s="45">
        <v>205000</v>
      </c>
      <c r="J1726" t="s">
        <v>38</v>
      </c>
      <c r="K1726" s="7">
        <v>5.0917557599999996E-2</v>
      </c>
      <c r="L1726" s="7">
        <v>4.6783225999999996</v>
      </c>
      <c r="M1726" s="7">
        <f>Tabulka2[[#This Row],[Úspora E (TJ/rok)]]*277777.777777777</f>
        <v>14143.76599999996</v>
      </c>
      <c r="N1726" s="7">
        <f>Tabulka2[[#This Row],[Úspora CO2 (tCO2/rok)]]*1000</f>
        <v>4678.3225999999995</v>
      </c>
    </row>
    <row r="1727" spans="1:14" x14ac:dyDescent="0.25">
      <c r="A1727" t="s">
        <v>9</v>
      </c>
      <c r="B1727" t="s">
        <v>13</v>
      </c>
      <c r="C1727">
        <v>5214306055</v>
      </c>
      <c r="D1727" t="s">
        <v>33</v>
      </c>
      <c r="E1727" t="s">
        <v>153</v>
      </c>
      <c r="F1727">
        <v>555134</v>
      </c>
      <c r="G1727">
        <v>53002</v>
      </c>
      <c r="H1727" t="s">
        <v>158</v>
      </c>
      <c r="I1727" s="45">
        <v>181600</v>
      </c>
      <c r="J1727" t="s">
        <v>38</v>
      </c>
      <c r="K1727" s="7">
        <v>6.5175739199999999E-2</v>
      </c>
      <c r="L1727" s="7">
        <v>5.9883692000000002</v>
      </c>
      <c r="M1727" s="7">
        <f>Tabulka2[[#This Row],[Úspora E (TJ/rok)]]*277777.777777777</f>
        <v>18104.371999999948</v>
      </c>
      <c r="N1727" s="7">
        <f>Tabulka2[[#This Row],[Úspora CO2 (tCO2/rok)]]*1000</f>
        <v>5988.3692000000001</v>
      </c>
    </row>
    <row r="1728" spans="1:14" x14ac:dyDescent="0.25">
      <c r="A1728" t="s">
        <v>9</v>
      </c>
      <c r="B1728" t="s">
        <v>13</v>
      </c>
      <c r="C1728">
        <v>5214306107</v>
      </c>
      <c r="D1728" t="s">
        <v>33</v>
      </c>
      <c r="E1728" t="s">
        <v>121</v>
      </c>
      <c r="F1728">
        <v>575372</v>
      </c>
      <c r="G1728">
        <v>53002</v>
      </c>
      <c r="H1728" t="s">
        <v>121</v>
      </c>
      <c r="I1728" s="45">
        <v>100000</v>
      </c>
      <c r="J1728" t="s">
        <v>41</v>
      </c>
      <c r="K1728" s="7">
        <v>0.11502964214860362</v>
      </c>
      <c r="L1728" s="7">
        <v>10.568977418566753</v>
      </c>
      <c r="M1728" s="7">
        <f>Tabulka2[[#This Row],[Úspora E (TJ/rok)]]*277777.777777777</f>
        <v>31952.678374612027</v>
      </c>
      <c r="N1728" s="7">
        <f>Tabulka2[[#This Row],[Úspora CO2 (tCO2/rok)]]*1000</f>
        <v>10568.977418566754</v>
      </c>
    </row>
    <row r="1729" spans="1:14" x14ac:dyDescent="0.25">
      <c r="A1729" t="s">
        <v>9</v>
      </c>
      <c r="B1729" t="s">
        <v>13</v>
      </c>
      <c r="C1729">
        <v>5214306163</v>
      </c>
      <c r="D1729" t="s">
        <v>33</v>
      </c>
      <c r="E1729" t="s">
        <v>127</v>
      </c>
      <c r="F1729">
        <v>575399</v>
      </c>
      <c r="G1729">
        <v>53372</v>
      </c>
      <c r="H1729" t="s">
        <v>127</v>
      </c>
      <c r="I1729" s="45">
        <v>47580</v>
      </c>
      <c r="J1729" t="s">
        <v>131</v>
      </c>
      <c r="K1729" s="7">
        <v>1.5874181818181819E-2</v>
      </c>
      <c r="L1729" s="7">
        <v>1.4585253203636364</v>
      </c>
      <c r="M1729" s="7">
        <f>Tabulka2[[#This Row],[Úspora E (TJ/rok)]]*277777.777777777</f>
        <v>4409.4949494949369</v>
      </c>
      <c r="N1729" s="7">
        <f>Tabulka2[[#This Row],[Úspora CO2 (tCO2/rok)]]*1000</f>
        <v>1458.5253203636364</v>
      </c>
    </row>
    <row r="1730" spans="1:14" x14ac:dyDescent="0.25">
      <c r="A1730" t="s">
        <v>9</v>
      </c>
      <c r="B1730" t="s">
        <v>13</v>
      </c>
      <c r="C1730">
        <v>5214306324</v>
      </c>
      <c r="D1730" t="s">
        <v>33</v>
      </c>
      <c r="E1730" t="s">
        <v>251</v>
      </c>
      <c r="F1730">
        <v>575704</v>
      </c>
      <c r="G1730">
        <v>53352</v>
      </c>
      <c r="H1730" t="s">
        <v>251</v>
      </c>
      <c r="I1730" s="45">
        <v>205000</v>
      </c>
      <c r="J1730" t="s">
        <v>38</v>
      </c>
      <c r="K1730" s="7">
        <v>4.7410271999999996E-2</v>
      </c>
      <c r="L1730" s="7">
        <v>4.3560720000000002</v>
      </c>
      <c r="M1730" s="7">
        <f>Tabulka2[[#This Row],[Úspora E (TJ/rok)]]*277777.777777777</f>
        <v>13169.519999999962</v>
      </c>
      <c r="N1730" s="7">
        <f>Tabulka2[[#This Row],[Úspora CO2 (tCO2/rok)]]*1000</f>
        <v>4356.0720000000001</v>
      </c>
    </row>
    <row r="1731" spans="1:14" x14ac:dyDescent="0.25">
      <c r="A1731" t="s">
        <v>9</v>
      </c>
      <c r="B1731" t="s">
        <v>13</v>
      </c>
      <c r="C1731">
        <v>5214306871</v>
      </c>
      <c r="D1731" t="s">
        <v>33</v>
      </c>
      <c r="E1731" t="s">
        <v>259</v>
      </c>
      <c r="F1731">
        <v>572888</v>
      </c>
      <c r="G1731">
        <v>53304</v>
      </c>
      <c r="H1731" t="s">
        <v>259</v>
      </c>
      <c r="I1731" s="45">
        <v>245000</v>
      </c>
      <c r="J1731" t="s">
        <v>40</v>
      </c>
      <c r="K1731" s="7">
        <v>8.4601389600000007E-2</v>
      </c>
      <c r="L1731" s="7">
        <v>7.7732045999999997</v>
      </c>
      <c r="M1731" s="7">
        <f>Tabulka2[[#This Row],[Úspora E (TJ/rok)]]*277777.777777777</f>
        <v>23500.385999999937</v>
      </c>
      <c r="N1731" s="7">
        <f>Tabulka2[[#This Row],[Úspora CO2 (tCO2/rok)]]*1000</f>
        <v>7773.2046</v>
      </c>
    </row>
    <row r="1732" spans="1:14" x14ac:dyDescent="0.25">
      <c r="A1732" t="s">
        <v>9</v>
      </c>
      <c r="B1732" t="s">
        <v>13</v>
      </c>
      <c r="C1732">
        <v>5214306872</v>
      </c>
      <c r="D1732" t="s">
        <v>33</v>
      </c>
      <c r="E1732" t="s">
        <v>244</v>
      </c>
      <c r="F1732">
        <v>575682</v>
      </c>
      <c r="G1732">
        <v>53352</v>
      </c>
      <c r="H1732" t="s">
        <v>244</v>
      </c>
      <c r="I1732" s="45">
        <v>100000</v>
      </c>
      <c r="J1732" t="s">
        <v>41</v>
      </c>
      <c r="K1732" s="7">
        <v>0.16613435137199661</v>
      </c>
      <c r="L1732" s="7">
        <v>15.264485232103759</v>
      </c>
      <c r="M1732" s="7">
        <f>Tabulka2[[#This Row],[Úspora E (TJ/rok)]]*277777.777777777</f>
        <v>46148.430936665594</v>
      </c>
      <c r="N1732" s="7">
        <f>Tabulka2[[#This Row],[Úspora CO2 (tCO2/rok)]]*1000</f>
        <v>15264.48523210376</v>
      </c>
    </row>
    <row r="1733" spans="1:14" x14ac:dyDescent="0.25">
      <c r="A1733" t="s">
        <v>9</v>
      </c>
      <c r="B1733" t="s">
        <v>13</v>
      </c>
      <c r="C1733">
        <v>5214306927</v>
      </c>
      <c r="D1733" t="s">
        <v>33</v>
      </c>
      <c r="E1733" t="s">
        <v>153</v>
      </c>
      <c r="F1733">
        <v>555134</v>
      </c>
      <c r="G1733">
        <v>53333</v>
      </c>
      <c r="H1733" t="s">
        <v>156</v>
      </c>
      <c r="I1733" s="45">
        <v>205000</v>
      </c>
      <c r="J1733" t="s">
        <v>38</v>
      </c>
      <c r="K1733" s="7">
        <v>6.5518128000000009E-2</v>
      </c>
      <c r="L1733" s="7">
        <v>6.0198280000000004</v>
      </c>
      <c r="M1733" s="7">
        <f>Tabulka2[[#This Row],[Úspora E (TJ/rok)]]*277777.777777777</f>
        <v>18199.479999999952</v>
      </c>
      <c r="N1733" s="7">
        <f>Tabulka2[[#This Row],[Úspora CO2 (tCO2/rok)]]*1000</f>
        <v>6019.8280000000004</v>
      </c>
    </row>
    <row r="1734" spans="1:14" x14ac:dyDescent="0.25">
      <c r="A1734" t="s">
        <v>9</v>
      </c>
      <c r="B1734" t="s">
        <v>13</v>
      </c>
      <c r="C1734">
        <v>5214306946</v>
      </c>
      <c r="D1734" t="s">
        <v>33</v>
      </c>
      <c r="E1734" t="s">
        <v>153</v>
      </c>
      <c r="F1734">
        <v>555134</v>
      </c>
      <c r="G1734">
        <v>53006</v>
      </c>
      <c r="H1734" t="s">
        <v>165</v>
      </c>
      <c r="I1734" s="45">
        <v>205000</v>
      </c>
      <c r="J1734" t="s">
        <v>38</v>
      </c>
      <c r="K1734" s="7">
        <v>8.1169920000000007E-2</v>
      </c>
      <c r="L1734" s="7">
        <v>7.4579199999999997</v>
      </c>
      <c r="M1734" s="7">
        <f>Tabulka2[[#This Row],[Úspora E (TJ/rok)]]*277777.777777777</f>
        <v>22547.199999999939</v>
      </c>
      <c r="N1734" s="7">
        <f>Tabulka2[[#This Row],[Úspora CO2 (tCO2/rok)]]*1000</f>
        <v>7457.92</v>
      </c>
    </row>
    <row r="1735" spans="1:14" x14ac:dyDescent="0.25">
      <c r="A1735" t="s">
        <v>9</v>
      </c>
      <c r="B1735" t="s">
        <v>13</v>
      </c>
      <c r="C1735">
        <v>5214307003</v>
      </c>
      <c r="D1735" t="s">
        <v>33</v>
      </c>
      <c r="E1735" t="s">
        <v>103</v>
      </c>
      <c r="F1735">
        <v>575232</v>
      </c>
      <c r="G1735">
        <v>53002</v>
      </c>
      <c r="H1735" t="s">
        <v>103</v>
      </c>
      <c r="I1735" s="45">
        <v>205000</v>
      </c>
      <c r="J1735" t="s">
        <v>38</v>
      </c>
      <c r="K1735" s="7">
        <v>7.9759367999999997E-2</v>
      </c>
      <c r="L1735" s="7">
        <v>7.3283179999999994</v>
      </c>
      <c r="M1735" s="7">
        <f>Tabulka2[[#This Row],[Úspora E (TJ/rok)]]*277777.777777777</f>
        <v>22155.379999999936</v>
      </c>
      <c r="N1735" s="7">
        <f>Tabulka2[[#This Row],[Úspora CO2 (tCO2/rok)]]*1000</f>
        <v>7328.3179999999993</v>
      </c>
    </row>
    <row r="1736" spans="1:14" x14ac:dyDescent="0.25">
      <c r="A1736" t="s">
        <v>9</v>
      </c>
      <c r="B1736" t="s">
        <v>13</v>
      </c>
      <c r="C1736">
        <v>5214307035</v>
      </c>
      <c r="D1736" t="s">
        <v>33</v>
      </c>
      <c r="E1736" t="s">
        <v>153</v>
      </c>
      <c r="F1736">
        <v>555134</v>
      </c>
      <c r="G1736">
        <v>53003</v>
      </c>
      <c r="H1736" t="s">
        <v>166</v>
      </c>
      <c r="I1736" s="45">
        <v>351170.14</v>
      </c>
      <c r="J1736" t="s">
        <v>142</v>
      </c>
      <c r="K1736" s="7">
        <v>5.2312679999999993E-2</v>
      </c>
      <c r="L1736" s="7">
        <v>2.8190722000000221</v>
      </c>
      <c r="M1736" s="7">
        <f>Tabulka2[[#This Row],[Úspora E (TJ/rok)]]*277777.777777777</f>
        <v>14531.299999999957</v>
      </c>
      <c r="N1736" s="7">
        <f>Tabulka2[[#This Row],[Úspora CO2 (tCO2/rok)]]*1000</f>
        <v>2819.0722000000223</v>
      </c>
    </row>
    <row r="1737" spans="1:14" x14ac:dyDescent="0.25">
      <c r="A1737" t="s">
        <v>9</v>
      </c>
      <c r="B1737" t="s">
        <v>13</v>
      </c>
      <c r="C1737">
        <v>5214307048</v>
      </c>
      <c r="D1737" t="s">
        <v>33</v>
      </c>
      <c r="E1737" t="s">
        <v>153</v>
      </c>
      <c r="F1737">
        <v>555134</v>
      </c>
      <c r="G1737">
        <v>53003</v>
      </c>
      <c r="H1737" t="s">
        <v>157</v>
      </c>
      <c r="I1737" s="45">
        <v>197305</v>
      </c>
      <c r="J1737" t="s">
        <v>38</v>
      </c>
      <c r="K1737" s="7">
        <v>6.0036911999999998E-2</v>
      </c>
      <c r="L1737" s="7">
        <v>5.5162119999999994</v>
      </c>
      <c r="M1737" s="7">
        <f>Tabulka2[[#This Row],[Úspora E (TJ/rok)]]*277777.777777777</f>
        <v>16676.919999999951</v>
      </c>
      <c r="N1737" s="7">
        <f>Tabulka2[[#This Row],[Úspora CO2 (tCO2/rok)]]*1000</f>
        <v>5516.2119999999995</v>
      </c>
    </row>
    <row r="1738" spans="1:14" x14ac:dyDescent="0.25">
      <c r="A1738" t="s">
        <v>9</v>
      </c>
      <c r="B1738" t="s">
        <v>13</v>
      </c>
      <c r="C1738">
        <v>5214307073</v>
      </c>
      <c r="D1738" t="s">
        <v>33</v>
      </c>
      <c r="E1738" t="s">
        <v>139</v>
      </c>
      <c r="F1738">
        <v>572870</v>
      </c>
      <c r="G1738">
        <v>53352</v>
      </c>
      <c r="H1738" t="s">
        <v>139</v>
      </c>
      <c r="I1738" s="45">
        <v>205000</v>
      </c>
      <c r="J1738" t="s">
        <v>38</v>
      </c>
      <c r="K1738" s="7">
        <v>7.3008000000000003E-2</v>
      </c>
      <c r="L1738" s="7">
        <v>6.7080000000000002</v>
      </c>
      <c r="M1738" s="7">
        <f>Tabulka2[[#This Row],[Úspora E (TJ/rok)]]*277777.777777777</f>
        <v>20279.999999999945</v>
      </c>
      <c r="N1738" s="7">
        <f>Tabulka2[[#This Row],[Úspora CO2 (tCO2/rok)]]*1000</f>
        <v>6708</v>
      </c>
    </row>
    <row r="1739" spans="1:14" x14ac:dyDescent="0.25">
      <c r="A1739" t="s">
        <v>9</v>
      </c>
      <c r="B1739" t="s">
        <v>13</v>
      </c>
      <c r="C1739">
        <v>5214307134</v>
      </c>
      <c r="D1739" t="s">
        <v>33</v>
      </c>
      <c r="E1739" t="s">
        <v>153</v>
      </c>
      <c r="F1739">
        <v>555134</v>
      </c>
      <c r="G1739">
        <v>53351</v>
      </c>
      <c r="H1739" t="s">
        <v>277</v>
      </c>
      <c r="I1739" s="45">
        <v>260000</v>
      </c>
      <c r="J1739" t="s">
        <v>112</v>
      </c>
      <c r="K1739" s="7">
        <v>5.7180994460049268E-2</v>
      </c>
      <c r="L1739" s="7">
        <v>4.9186307047106226</v>
      </c>
      <c r="M1739" s="7">
        <f>Tabulka2[[#This Row],[Úspora E (TJ/rok)]]*277777.777777777</f>
        <v>15883.609572235862</v>
      </c>
      <c r="N1739" s="7">
        <f>Tabulka2[[#This Row],[Úspora CO2 (tCO2/rok)]]*1000</f>
        <v>4918.6307047106229</v>
      </c>
    </row>
    <row r="1740" spans="1:14" x14ac:dyDescent="0.25">
      <c r="A1740" t="s">
        <v>9</v>
      </c>
      <c r="B1740" t="s">
        <v>13</v>
      </c>
      <c r="C1740">
        <v>5214307244</v>
      </c>
      <c r="D1740" t="s">
        <v>33</v>
      </c>
      <c r="E1740" t="s">
        <v>227</v>
      </c>
      <c r="F1740">
        <v>575640</v>
      </c>
      <c r="G1740">
        <v>53304</v>
      </c>
      <c r="H1740" t="s">
        <v>227</v>
      </c>
      <c r="I1740" s="45">
        <v>205000</v>
      </c>
      <c r="J1740" t="s">
        <v>38</v>
      </c>
      <c r="K1740" s="7">
        <v>9.4428827999999992E-2</v>
      </c>
      <c r="L1740" s="7">
        <v>8.6761529999999976</v>
      </c>
      <c r="M1740" s="7">
        <f>Tabulka2[[#This Row],[Úspora E (TJ/rok)]]*277777.777777777</f>
        <v>26230.229999999923</v>
      </c>
      <c r="N1740" s="7">
        <f>Tabulka2[[#This Row],[Úspora CO2 (tCO2/rok)]]*1000</f>
        <v>8676.1529999999984</v>
      </c>
    </row>
    <row r="1741" spans="1:14" x14ac:dyDescent="0.25">
      <c r="A1741" t="s">
        <v>9</v>
      </c>
      <c r="B1741" t="s">
        <v>13</v>
      </c>
      <c r="C1741">
        <v>5214307348</v>
      </c>
      <c r="D1741" t="s">
        <v>33</v>
      </c>
      <c r="E1741" t="s">
        <v>153</v>
      </c>
      <c r="F1741">
        <v>555134</v>
      </c>
      <c r="G1741">
        <v>53003</v>
      </c>
      <c r="H1741" t="s">
        <v>166</v>
      </c>
      <c r="I1741" s="45">
        <v>245000</v>
      </c>
      <c r="J1741" t="s">
        <v>40</v>
      </c>
      <c r="K1741" s="7">
        <v>7.8065676000000001E-2</v>
      </c>
      <c r="L1741" s="7">
        <v>7.172701</v>
      </c>
      <c r="M1741" s="7">
        <f>Tabulka2[[#This Row],[Úspora E (TJ/rok)]]*277777.777777777</f>
        <v>21684.909999999938</v>
      </c>
      <c r="N1741" s="7">
        <f>Tabulka2[[#This Row],[Úspora CO2 (tCO2/rok)]]*1000</f>
        <v>7172.701</v>
      </c>
    </row>
    <row r="1742" spans="1:14" x14ac:dyDescent="0.25">
      <c r="A1742" t="s">
        <v>9</v>
      </c>
      <c r="B1742" t="s">
        <v>13</v>
      </c>
      <c r="C1742">
        <v>5214307394</v>
      </c>
      <c r="D1742" t="s">
        <v>33</v>
      </c>
      <c r="E1742" t="s">
        <v>49</v>
      </c>
      <c r="F1742">
        <v>574783</v>
      </c>
      <c r="G1742">
        <v>53401</v>
      </c>
      <c r="H1742" t="s">
        <v>49</v>
      </c>
      <c r="I1742" s="45">
        <v>205000</v>
      </c>
      <c r="J1742" t="s">
        <v>38</v>
      </c>
      <c r="K1742" s="7">
        <v>8.7432508800000003E-2</v>
      </c>
      <c r="L1742" s="7">
        <v>8.0333287999999996</v>
      </c>
      <c r="M1742" s="7">
        <f>Tabulka2[[#This Row],[Úspora E (TJ/rok)]]*277777.777777777</f>
        <v>24286.807999999932</v>
      </c>
      <c r="N1742" s="7">
        <f>Tabulka2[[#This Row],[Úspora CO2 (tCO2/rok)]]*1000</f>
        <v>8033.3287999999993</v>
      </c>
    </row>
    <row r="1743" spans="1:14" x14ac:dyDescent="0.25">
      <c r="A1743" t="s">
        <v>9</v>
      </c>
      <c r="B1743" t="s">
        <v>13</v>
      </c>
      <c r="C1743">
        <v>5214307582</v>
      </c>
      <c r="D1743" t="s">
        <v>33</v>
      </c>
      <c r="E1743" t="s">
        <v>254</v>
      </c>
      <c r="F1743">
        <v>575721</v>
      </c>
      <c r="G1743">
        <v>53344</v>
      </c>
      <c r="H1743" t="s">
        <v>254</v>
      </c>
      <c r="I1743" s="45">
        <v>245000</v>
      </c>
      <c r="J1743" t="s">
        <v>40</v>
      </c>
      <c r="K1743" s="7">
        <v>9.3157927200000004E-2</v>
      </c>
      <c r="L1743" s="7">
        <v>8.5593821999999999</v>
      </c>
      <c r="M1743" s="7">
        <f>Tabulka2[[#This Row],[Úspora E (TJ/rok)]]*277777.777777777</f>
        <v>25877.201999999928</v>
      </c>
      <c r="N1743" s="7">
        <f>Tabulka2[[#This Row],[Úspora CO2 (tCO2/rok)]]*1000</f>
        <v>8559.3822</v>
      </c>
    </row>
    <row r="1744" spans="1:14" x14ac:dyDescent="0.25">
      <c r="A1744" t="s">
        <v>9</v>
      </c>
      <c r="B1744" t="s">
        <v>13</v>
      </c>
      <c r="C1744">
        <v>5214307585</v>
      </c>
      <c r="D1744" t="s">
        <v>33</v>
      </c>
      <c r="E1744" t="s">
        <v>243</v>
      </c>
      <c r="F1744">
        <v>574198</v>
      </c>
      <c r="G1744">
        <v>53002</v>
      </c>
      <c r="H1744" t="s">
        <v>243</v>
      </c>
      <c r="I1744" s="45">
        <v>205000</v>
      </c>
      <c r="J1744" t="s">
        <v>38</v>
      </c>
      <c r="K1744" s="7">
        <v>8.976211919999999E-2</v>
      </c>
      <c r="L1744" s="7">
        <v>8.2473741999999994</v>
      </c>
      <c r="M1744" s="7">
        <f>Tabulka2[[#This Row],[Úspora E (TJ/rok)]]*277777.777777777</f>
        <v>24933.921999999926</v>
      </c>
      <c r="N1744" s="7">
        <f>Tabulka2[[#This Row],[Úspora CO2 (tCO2/rok)]]*1000</f>
        <v>8247.3742000000002</v>
      </c>
    </row>
    <row r="1745" spans="1:14" x14ac:dyDescent="0.25">
      <c r="A1745" t="s">
        <v>9</v>
      </c>
      <c r="B1745" t="s">
        <v>13</v>
      </c>
      <c r="C1745">
        <v>5214307601</v>
      </c>
      <c r="D1745" t="s">
        <v>33</v>
      </c>
      <c r="E1745" t="s">
        <v>153</v>
      </c>
      <c r="F1745">
        <v>555134</v>
      </c>
      <c r="G1745">
        <v>53012</v>
      </c>
      <c r="H1745" t="s">
        <v>157</v>
      </c>
      <c r="I1745" s="45">
        <v>216000</v>
      </c>
      <c r="J1745" t="s">
        <v>40</v>
      </c>
      <c r="K1745" s="7">
        <v>5.6947363199999997E-2</v>
      </c>
      <c r="L1745" s="7">
        <v>5.2323431999999999</v>
      </c>
      <c r="M1745" s="7">
        <f>Tabulka2[[#This Row],[Úspora E (TJ/rok)]]*277777.777777777</f>
        <v>15818.711999999954</v>
      </c>
      <c r="N1745" s="7">
        <f>Tabulka2[[#This Row],[Úspora CO2 (tCO2/rok)]]*1000</f>
        <v>5232.3432000000003</v>
      </c>
    </row>
    <row r="1746" spans="1:14" x14ac:dyDescent="0.25">
      <c r="A1746" t="s">
        <v>9</v>
      </c>
      <c r="B1746" t="s">
        <v>13</v>
      </c>
      <c r="C1746">
        <v>5214307655</v>
      </c>
      <c r="D1746" t="s">
        <v>33</v>
      </c>
      <c r="E1746" t="s">
        <v>153</v>
      </c>
      <c r="F1746">
        <v>555134</v>
      </c>
      <c r="G1746">
        <v>53006</v>
      </c>
      <c r="H1746" t="s">
        <v>159</v>
      </c>
      <c r="I1746" s="45">
        <v>245000</v>
      </c>
      <c r="J1746" t="s">
        <v>40</v>
      </c>
      <c r="K1746" s="7">
        <v>8.6851440000000002E-2</v>
      </c>
      <c r="L1746" s="7">
        <v>7.97994</v>
      </c>
      <c r="M1746" s="7">
        <f>Tabulka2[[#This Row],[Úspora E (TJ/rok)]]*277777.777777777</f>
        <v>24125.399999999932</v>
      </c>
      <c r="N1746" s="7">
        <f>Tabulka2[[#This Row],[Úspora CO2 (tCO2/rok)]]*1000</f>
        <v>7979.94</v>
      </c>
    </row>
    <row r="1747" spans="1:14" x14ac:dyDescent="0.25">
      <c r="A1747" t="s">
        <v>9</v>
      </c>
      <c r="B1747" t="s">
        <v>13</v>
      </c>
      <c r="C1747">
        <v>5214307895</v>
      </c>
      <c r="D1747" t="s">
        <v>33</v>
      </c>
      <c r="E1747" t="s">
        <v>75</v>
      </c>
      <c r="F1747">
        <v>574899</v>
      </c>
      <c r="G1747">
        <v>53002</v>
      </c>
      <c r="H1747" t="s">
        <v>77</v>
      </c>
      <c r="I1747" s="45">
        <v>245000</v>
      </c>
      <c r="J1747" t="s">
        <v>40</v>
      </c>
      <c r="K1747" s="7">
        <v>6.7874976000000004E-2</v>
      </c>
      <c r="L1747" s="7">
        <v>6.2363759999999999</v>
      </c>
      <c r="M1747" s="7">
        <f>Tabulka2[[#This Row],[Úspora E (TJ/rok)]]*277777.777777777</f>
        <v>18854.159999999949</v>
      </c>
      <c r="N1747" s="7">
        <f>Tabulka2[[#This Row],[Úspora CO2 (tCO2/rok)]]*1000</f>
        <v>6236.3760000000002</v>
      </c>
    </row>
    <row r="1748" spans="1:14" x14ac:dyDescent="0.25">
      <c r="A1748" t="s">
        <v>9</v>
      </c>
      <c r="B1748" t="s">
        <v>13</v>
      </c>
      <c r="C1748">
        <v>5214307957</v>
      </c>
      <c r="D1748" t="s">
        <v>33</v>
      </c>
      <c r="E1748" t="s">
        <v>121</v>
      </c>
      <c r="F1748">
        <v>575372</v>
      </c>
      <c r="G1748">
        <v>53002</v>
      </c>
      <c r="H1748" t="s">
        <v>121</v>
      </c>
      <c r="I1748" s="45">
        <v>205000</v>
      </c>
      <c r="J1748" t="s">
        <v>38</v>
      </c>
      <c r="K1748" s="7">
        <v>4.7226254400000001E-2</v>
      </c>
      <c r="L1748" s="7">
        <v>4.3391643999999996</v>
      </c>
      <c r="M1748" s="7">
        <f>Tabulka2[[#This Row],[Úspora E (TJ/rok)]]*277777.777777777</f>
        <v>13118.403999999964</v>
      </c>
      <c r="N1748" s="7">
        <f>Tabulka2[[#This Row],[Úspora CO2 (tCO2/rok)]]*1000</f>
        <v>4339.1643999999997</v>
      </c>
    </row>
    <row r="1749" spans="1:14" x14ac:dyDescent="0.25">
      <c r="A1749" t="s">
        <v>9</v>
      </c>
      <c r="B1749" t="s">
        <v>13</v>
      </c>
      <c r="C1749">
        <v>5214307964</v>
      </c>
      <c r="D1749" t="s">
        <v>33</v>
      </c>
      <c r="E1749" t="s">
        <v>153</v>
      </c>
      <c r="F1749">
        <v>555134</v>
      </c>
      <c r="G1749">
        <v>53351</v>
      </c>
      <c r="H1749" t="s">
        <v>277</v>
      </c>
      <c r="I1749" s="45">
        <v>205000</v>
      </c>
      <c r="J1749" t="s">
        <v>38</v>
      </c>
      <c r="K1749" s="7">
        <v>2.3612284799999998E-2</v>
      </c>
      <c r="L1749" s="7">
        <v>2.1695047999999999</v>
      </c>
      <c r="M1749" s="7">
        <f>Tabulka2[[#This Row],[Úspora E (TJ/rok)]]*277777.777777777</f>
        <v>6558.9679999999807</v>
      </c>
      <c r="N1749" s="7">
        <f>Tabulka2[[#This Row],[Úspora CO2 (tCO2/rok)]]*1000</f>
        <v>2169.5047999999997</v>
      </c>
    </row>
    <row r="1750" spans="1:14" x14ac:dyDescent="0.25">
      <c r="A1750" t="s">
        <v>9</v>
      </c>
      <c r="B1750" t="s">
        <v>13</v>
      </c>
      <c r="C1750">
        <v>5214307997</v>
      </c>
      <c r="D1750" t="s">
        <v>33</v>
      </c>
      <c r="E1750" t="s">
        <v>253</v>
      </c>
      <c r="F1750">
        <v>575712</v>
      </c>
      <c r="G1750">
        <v>53002</v>
      </c>
      <c r="H1750" t="s">
        <v>253</v>
      </c>
      <c r="I1750" s="45">
        <v>245000</v>
      </c>
      <c r="J1750" t="s">
        <v>40</v>
      </c>
      <c r="K1750" s="7">
        <v>7.2292802400000009E-2</v>
      </c>
      <c r="L1750" s="7">
        <v>6.6422873999999998</v>
      </c>
      <c r="M1750" s="7">
        <f>Tabulka2[[#This Row],[Úspora E (TJ/rok)]]*277777.777777777</f>
        <v>20081.333999999944</v>
      </c>
      <c r="N1750" s="7">
        <f>Tabulka2[[#This Row],[Úspora CO2 (tCO2/rok)]]*1000</f>
        <v>6642.2874000000002</v>
      </c>
    </row>
    <row r="1751" spans="1:14" x14ac:dyDescent="0.25">
      <c r="A1751" t="s">
        <v>9</v>
      </c>
      <c r="B1751" t="s">
        <v>13</v>
      </c>
      <c r="C1751">
        <v>5214308161</v>
      </c>
      <c r="D1751" t="s">
        <v>33</v>
      </c>
      <c r="E1751" t="s">
        <v>153</v>
      </c>
      <c r="F1751">
        <v>555134</v>
      </c>
      <c r="G1751">
        <v>53002</v>
      </c>
      <c r="H1751" t="s">
        <v>275</v>
      </c>
      <c r="I1751" s="45">
        <v>245000</v>
      </c>
      <c r="J1751" t="s">
        <v>40</v>
      </c>
      <c r="K1751" s="7">
        <v>6.9812683200000003E-2</v>
      </c>
      <c r="L1751" s="7">
        <v>6.4144132000000003</v>
      </c>
      <c r="M1751" s="7">
        <f>Tabulka2[[#This Row],[Úspora E (TJ/rok)]]*277777.777777777</f>
        <v>19392.411999999946</v>
      </c>
      <c r="N1751" s="7">
        <f>Tabulka2[[#This Row],[Úspora CO2 (tCO2/rok)]]*1000</f>
        <v>6414.4132</v>
      </c>
    </row>
    <row r="1752" spans="1:14" x14ac:dyDescent="0.25">
      <c r="A1752" t="s">
        <v>9</v>
      </c>
      <c r="B1752" t="s">
        <v>13</v>
      </c>
      <c r="C1752">
        <v>5214308324</v>
      </c>
      <c r="D1752" t="s">
        <v>33</v>
      </c>
      <c r="E1752" t="s">
        <v>101</v>
      </c>
      <c r="F1752">
        <v>575151</v>
      </c>
      <c r="G1752">
        <v>53341</v>
      </c>
      <c r="H1752" t="s">
        <v>101</v>
      </c>
      <c r="I1752" s="45">
        <v>275000</v>
      </c>
      <c r="J1752" t="s">
        <v>40</v>
      </c>
      <c r="K1752" s="7">
        <v>6.553890720000001E-2</v>
      </c>
      <c r="L1752" s="7">
        <v>6.0217372000000005</v>
      </c>
      <c r="M1752" s="7">
        <f>Tabulka2[[#This Row],[Úspora E (TJ/rok)]]*277777.777777777</f>
        <v>18205.251999999953</v>
      </c>
      <c r="N1752" s="7">
        <f>Tabulka2[[#This Row],[Úspora CO2 (tCO2/rok)]]*1000</f>
        <v>6021.7372000000005</v>
      </c>
    </row>
    <row r="1753" spans="1:14" x14ac:dyDescent="0.25">
      <c r="A1753" t="s">
        <v>9</v>
      </c>
      <c r="B1753" t="s">
        <v>13</v>
      </c>
      <c r="C1753">
        <v>5214308387</v>
      </c>
      <c r="D1753" t="s">
        <v>33</v>
      </c>
      <c r="E1753" t="s">
        <v>153</v>
      </c>
      <c r="F1753">
        <v>555134</v>
      </c>
      <c r="G1753">
        <v>53333</v>
      </c>
      <c r="H1753" t="s">
        <v>156</v>
      </c>
      <c r="I1753" s="45">
        <v>140500</v>
      </c>
      <c r="J1753" t="s">
        <v>38</v>
      </c>
      <c r="K1753" s="7">
        <v>8.0047094400000005E-2</v>
      </c>
      <c r="L1753" s="7">
        <v>7.3547544000000009</v>
      </c>
      <c r="M1753" s="7">
        <f>Tabulka2[[#This Row],[Úspora E (TJ/rok)]]*277777.777777777</f>
        <v>22235.303999999938</v>
      </c>
      <c r="N1753" s="7">
        <f>Tabulka2[[#This Row],[Úspora CO2 (tCO2/rok)]]*1000</f>
        <v>7354.7544000000007</v>
      </c>
    </row>
    <row r="1754" spans="1:14" x14ac:dyDescent="0.25">
      <c r="A1754" t="s">
        <v>9</v>
      </c>
      <c r="B1754" t="s">
        <v>13</v>
      </c>
      <c r="C1754">
        <v>5214308467</v>
      </c>
      <c r="D1754" t="s">
        <v>33</v>
      </c>
      <c r="E1754" t="s">
        <v>253</v>
      </c>
      <c r="F1754">
        <v>575712</v>
      </c>
      <c r="G1754">
        <v>53002</v>
      </c>
      <c r="H1754" t="s">
        <v>253</v>
      </c>
      <c r="I1754" s="45">
        <v>205000</v>
      </c>
      <c r="J1754" t="s">
        <v>38</v>
      </c>
      <c r="K1754" s="7">
        <v>6.4534859999999999E-2</v>
      </c>
      <c r="L1754" s="7">
        <v>5.9294849999999997</v>
      </c>
      <c r="M1754" s="7">
        <f>Tabulka2[[#This Row],[Úspora E (TJ/rok)]]*277777.777777777</f>
        <v>17926.349999999948</v>
      </c>
      <c r="N1754" s="7">
        <f>Tabulka2[[#This Row],[Úspora CO2 (tCO2/rok)]]*1000</f>
        <v>5929.4849999999997</v>
      </c>
    </row>
    <row r="1755" spans="1:14" x14ac:dyDescent="0.25">
      <c r="A1755" t="s">
        <v>9</v>
      </c>
      <c r="B1755" t="s">
        <v>13</v>
      </c>
      <c r="C1755">
        <v>5214308484</v>
      </c>
      <c r="D1755" t="s">
        <v>33</v>
      </c>
      <c r="E1755" t="s">
        <v>118</v>
      </c>
      <c r="F1755">
        <v>575305</v>
      </c>
      <c r="G1755">
        <v>53345</v>
      </c>
      <c r="H1755" t="s">
        <v>118</v>
      </c>
      <c r="I1755" s="45">
        <v>205000</v>
      </c>
      <c r="J1755" t="s">
        <v>38</v>
      </c>
      <c r="K1755" s="7">
        <v>5.8032E-2</v>
      </c>
      <c r="L1755" s="7">
        <v>5.3319999999999999</v>
      </c>
      <c r="M1755" s="7">
        <f>Tabulka2[[#This Row],[Úspora E (TJ/rok)]]*277777.777777777</f>
        <v>16119.999999999955</v>
      </c>
      <c r="N1755" s="7">
        <f>Tabulka2[[#This Row],[Úspora CO2 (tCO2/rok)]]*1000</f>
        <v>5332</v>
      </c>
    </row>
    <row r="1756" spans="1:14" x14ac:dyDescent="0.25">
      <c r="A1756" t="s">
        <v>9</v>
      </c>
      <c r="B1756" t="s">
        <v>13</v>
      </c>
      <c r="C1756">
        <v>5214308820</v>
      </c>
      <c r="D1756" t="s">
        <v>33</v>
      </c>
      <c r="E1756" t="s">
        <v>153</v>
      </c>
      <c r="F1756">
        <v>555134</v>
      </c>
      <c r="G1756">
        <v>53006</v>
      </c>
      <c r="H1756" t="s">
        <v>159</v>
      </c>
      <c r="I1756" s="45">
        <v>178200</v>
      </c>
      <c r="J1756" t="s">
        <v>38</v>
      </c>
      <c r="K1756" s="7">
        <v>4.4497159200000004E-2</v>
      </c>
      <c r="L1756" s="7">
        <v>4.0884141999999999</v>
      </c>
      <c r="M1756" s="7">
        <f>Tabulka2[[#This Row],[Úspora E (TJ/rok)]]*277777.777777777</f>
        <v>12360.321999999966</v>
      </c>
      <c r="N1756" s="7">
        <f>Tabulka2[[#This Row],[Úspora CO2 (tCO2/rok)]]*1000</f>
        <v>4088.4141999999997</v>
      </c>
    </row>
    <row r="1757" spans="1:14" x14ac:dyDescent="0.25">
      <c r="A1757" t="s">
        <v>9</v>
      </c>
      <c r="B1757" t="s">
        <v>13</v>
      </c>
      <c r="C1757">
        <v>5214309047</v>
      </c>
      <c r="D1757" t="s">
        <v>33</v>
      </c>
      <c r="E1757" t="s">
        <v>118</v>
      </c>
      <c r="F1757">
        <v>575305</v>
      </c>
      <c r="G1757">
        <v>53345</v>
      </c>
      <c r="H1757" t="s">
        <v>118</v>
      </c>
      <c r="I1757" s="45">
        <v>245000</v>
      </c>
      <c r="J1757" t="s">
        <v>40</v>
      </c>
      <c r="K1757" s="7">
        <v>7.9826759999999997E-2</v>
      </c>
      <c r="L1757" s="7">
        <v>7.3345099999999999</v>
      </c>
      <c r="M1757" s="7">
        <f>Tabulka2[[#This Row],[Úspora E (TJ/rok)]]*277777.777777777</f>
        <v>22174.099999999937</v>
      </c>
      <c r="N1757" s="7">
        <f>Tabulka2[[#This Row],[Úspora CO2 (tCO2/rok)]]*1000</f>
        <v>7334.51</v>
      </c>
    </row>
    <row r="1758" spans="1:14" x14ac:dyDescent="0.25">
      <c r="A1758" t="s">
        <v>9</v>
      </c>
      <c r="B1758" t="s">
        <v>13</v>
      </c>
      <c r="C1758">
        <v>5214309058</v>
      </c>
      <c r="D1758" t="s">
        <v>33</v>
      </c>
      <c r="E1758" t="s">
        <v>153</v>
      </c>
      <c r="F1758">
        <v>555134</v>
      </c>
      <c r="G1758">
        <v>53003</v>
      </c>
      <c r="H1758" t="s">
        <v>166</v>
      </c>
      <c r="I1758" s="45">
        <v>205000</v>
      </c>
      <c r="J1758" t="s">
        <v>38</v>
      </c>
      <c r="K1758" s="7">
        <v>3.6725832E-2</v>
      </c>
      <c r="L1758" s="7">
        <v>3.3743819999999998</v>
      </c>
      <c r="M1758" s="7">
        <f>Tabulka2[[#This Row],[Úspora E (TJ/rok)]]*277777.777777777</f>
        <v>10201.619999999972</v>
      </c>
      <c r="N1758" s="7">
        <f>Tabulka2[[#This Row],[Úspora CO2 (tCO2/rok)]]*1000</f>
        <v>3374.3819999999996</v>
      </c>
    </row>
    <row r="1759" spans="1:14" x14ac:dyDescent="0.25">
      <c r="A1759" t="s">
        <v>9</v>
      </c>
      <c r="B1759" t="s">
        <v>13</v>
      </c>
      <c r="C1759">
        <v>5214309097</v>
      </c>
      <c r="D1759" t="s">
        <v>33</v>
      </c>
      <c r="E1759" t="s">
        <v>257</v>
      </c>
      <c r="F1759">
        <v>572985</v>
      </c>
      <c r="G1759">
        <v>53002</v>
      </c>
      <c r="H1759" t="s">
        <v>257</v>
      </c>
      <c r="I1759" s="45">
        <v>71175</v>
      </c>
      <c r="J1759" t="s">
        <v>36</v>
      </c>
      <c r="K1759" s="7">
        <v>8.013654882032667E-2</v>
      </c>
      <c r="L1759" s="7">
        <v>7.3629738451862075</v>
      </c>
      <c r="M1759" s="7">
        <f>Tabulka2[[#This Row],[Úspora E (TJ/rok)]]*277777.777777777</f>
        <v>22260.152450090678</v>
      </c>
      <c r="N1759" s="7">
        <f>Tabulka2[[#This Row],[Úspora CO2 (tCO2/rok)]]*1000</f>
        <v>7362.9738451862077</v>
      </c>
    </row>
    <row r="1760" spans="1:14" x14ac:dyDescent="0.25">
      <c r="A1760" t="s">
        <v>9</v>
      </c>
      <c r="B1760" t="s">
        <v>13</v>
      </c>
      <c r="C1760">
        <v>5214309129</v>
      </c>
      <c r="D1760" t="s">
        <v>33</v>
      </c>
      <c r="E1760" t="s">
        <v>237</v>
      </c>
      <c r="F1760">
        <v>575658</v>
      </c>
      <c r="G1760">
        <v>53002</v>
      </c>
      <c r="H1760" t="s">
        <v>237</v>
      </c>
      <c r="I1760" s="45">
        <v>205000</v>
      </c>
      <c r="J1760" t="s">
        <v>38</v>
      </c>
      <c r="K1760" s="7">
        <v>8.5118248800000004E-2</v>
      </c>
      <c r="L1760" s="7">
        <v>7.8206937999999999</v>
      </c>
      <c r="M1760" s="7">
        <f>Tabulka2[[#This Row],[Úspora E (TJ/rok)]]*277777.777777777</f>
        <v>23643.957999999933</v>
      </c>
      <c r="N1760" s="7">
        <f>Tabulka2[[#This Row],[Úspora CO2 (tCO2/rok)]]*1000</f>
        <v>7820.6938</v>
      </c>
    </row>
    <row r="1761" spans="1:14" x14ac:dyDescent="0.25">
      <c r="A1761" t="s">
        <v>9</v>
      </c>
      <c r="B1761" t="s">
        <v>13</v>
      </c>
      <c r="C1761">
        <v>5214309141</v>
      </c>
      <c r="D1761" t="s">
        <v>33</v>
      </c>
      <c r="E1761" t="s">
        <v>108</v>
      </c>
      <c r="F1761">
        <v>574767</v>
      </c>
      <c r="G1761">
        <v>53341</v>
      </c>
      <c r="H1761" t="s">
        <v>108</v>
      </c>
      <c r="I1761" s="45">
        <v>205000</v>
      </c>
      <c r="J1761" t="s">
        <v>38</v>
      </c>
      <c r="K1761" s="7">
        <v>5.1009192000000002E-2</v>
      </c>
      <c r="L1761" s="7">
        <v>4.6867420000000006</v>
      </c>
      <c r="M1761" s="7">
        <f>Tabulka2[[#This Row],[Úspora E (TJ/rok)]]*277777.777777777</f>
        <v>14169.219999999961</v>
      </c>
      <c r="N1761" s="7">
        <f>Tabulka2[[#This Row],[Úspora CO2 (tCO2/rok)]]*1000</f>
        <v>4686.7420000000002</v>
      </c>
    </row>
    <row r="1762" spans="1:14" x14ac:dyDescent="0.25">
      <c r="A1762" t="s">
        <v>9</v>
      </c>
      <c r="B1762" t="s">
        <v>13</v>
      </c>
      <c r="C1762">
        <v>5214309314</v>
      </c>
      <c r="D1762" t="s">
        <v>33</v>
      </c>
      <c r="E1762" t="s">
        <v>223</v>
      </c>
      <c r="F1762">
        <v>575577</v>
      </c>
      <c r="G1762">
        <v>53304</v>
      </c>
      <c r="H1762" t="s">
        <v>223</v>
      </c>
      <c r="I1762" s="45">
        <v>199525</v>
      </c>
      <c r="J1762" t="s">
        <v>38</v>
      </c>
      <c r="K1762" s="7">
        <v>9.9895723200000008E-2</v>
      </c>
      <c r="L1762" s="7">
        <v>9.1784531999999999</v>
      </c>
      <c r="M1762" s="7">
        <f>Tabulka2[[#This Row],[Úspora E (TJ/rok)]]*277777.777777777</f>
        <v>27748.811999999925</v>
      </c>
      <c r="N1762" s="7">
        <f>Tabulka2[[#This Row],[Úspora CO2 (tCO2/rok)]]*1000</f>
        <v>9178.4531999999999</v>
      </c>
    </row>
    <row r="1763" spans="1:14" x14ac:dyDescent="0.25">
      <c r="A1763" t="s">
        <v>9</v>
      </c>
      <c r="B1763" t="s">
        <v>13</v>
      </c>
      <c r="C1763">
        <v>5214309362</v>
      </c>
      <c r="D1763" t="s">
        <v>33</v>
      </c>
      <c r="E1763" t="s">
        <v>153</v>
      </c>
      <c r="F1763">
        <v>555134</v>
      </c>
      <c r="G1763">
        <v>53003</v>
      </c>
      <c r="H1763" t="s">
        <v>157</v>
      </c>
      <c r="I1763" s="45">
        <v>275000</v>
      </c>
      <c r="J1763" t="s">
        <v>40</v>
      </c>
      <c r="K1763" s="7">
        <v>6.7925520000000003E-2</v>
      </c>
      <c r="L1763" s="7">
        <v>6.2410199999999998</v>
      </c>
      <c r="M1763" s="7">
        <f>Tabulka2[[#This Row],[Úspora E (TJ/rok)]]*277777.777777777</f>
        <v>18868.199999999946</v>
      </c>
      <c r="N1763" s="7">
        <f>Tabulka2[[#This Row],[Úspora CO2 (tCO2/rok)]]*1000</f>
        <v>6241.0199999999995</v>
      </c>
    </row>
    <row r="1764" spans="1:14" x14ac:dyDescent="0.25">
      <c r="A1764" t="s">
        <v>9</v>
      </c>
      <c r="B1764" t="s">
        <v>13</v>
      </c>
      <c r="C1764">
        <v>5214309427</v>
      </c>
      <c r="D1764" t="s">
        <v>33</v>
      </c>
      <c r="E1764" t="s">
        <v>62</v>
      </c>
      <c r="F1764">
        <v>574856</v>
      </c>
      <c r="G1764">
        <v>53345</v>
      </c>
      <c r="H1764" t="s">
        <v>62</v>
      </c>
      <c r="I1764" s="45">
        <v>275000</v>
      </c>
      <c r="J1764" t="s">
        <v>40</v>
      </c>
      <c r="K1764" s="7">
        <v>6.22016928E-2</v>
      </c>
      <c r="L1764" s="7">
        <v>5.7151128</v>
      </c>
      <c r="M1764" s="7">
        <f>Tabulka2[[#This Row],[Úspora E (TJ/rok)]]*277777.777777777</f>
        <v>17278.247999999952</v>
      </c>
      <c r="N1764" s="7">
        <f>Tabulka2[[#This Row],[Úspora CO2 (tCO2/rok)]]*1000</f>
        <v>5715.1127999999999</v>
      </c>
    </row>
    <row r="1765" spans="1:14" x14ac:dyDescent="0.25">
      <c r="A1765" t="s">
        <v>9</v>
      </c>
      <c r="B1765" t="s">
        <v>13</v>
      </c>
      <c r="C1765">
        <v>5214309429</v>
      </c>
      <c r="D1765" t="s">
        <v>33</v>
      </c>
      <c r="E1765" t="s">
        <v>153</v>
      </c>
      <c r="F1765">
        <v>555134</v>
      </c>
      <c r="G1765">
        <v>53002</v>
      </c>
      <c r="H1765" t="s">
        <v>174</v>
      </c>
      <c r="I1765" s="45">
        <v>205000</v>
      </c>
      <c r="J1765" t="s">
        <v>38</v>
      </c>
      <c r="K1765" s="7">
        <v>0.10138330799999999</v>
      </c>
      <c r="L1765" s="7">
        <v>9.3151329999999994</v>
      </c>
      <c r="M1765" s="7">
        <f>Tabulka2[[#This Row],[Úspora E (TJ/rok)]]*277777.777777777</f>
        <v>28162.029999999919</v>
      </c>
      <c r="N1765" s="7">
        <f>Tabulka2[[#This Row],[Úspora CO2 (tCO2/rok)]]*1000</f>
        <v>9315.1329999999998</v>
      </c>
    </row>
    <row r="1766" spans="1:14" x14ac:dyDescent="0.25">
      <c r="A1766" t="s">
        <v>9</v>
      </c>
      <c r="B1766" t="s">
        <v>13</v>
      </c>
      <c r="C1766">
        <v>5214309508</v>
      </c>
      <c r="D1766" t="s">
        <v>33</v>
      </c>
      <c r="E1766" t="s">
        <v>153</v>
      </c>
      <c r="F1766">
        <v>555134</v>
      </c>
      <c r="G1766">
        <v>53002</v>
      </c>
      <c r="H1766" t="s">
        <v>275</v>
      </c>
      <c r="I1766" s="45">
        <v>242400</v>
      </c>
      <c r="J1766" t="s">
        <v>40</v>
      </c>
      <c r="K1766" s="7">
        <v>5.3233128000000005E-2</v>
      </c>
      <c r="L1766" s="7">
        <v>4.8910780000000003</v>
      </c>
      <c r="M1766" s="7">
        <f>Tabulka2[[#This Row],[Úspora E (TJ/rok)]]*277777.777777777</f>
        <v>14786.97999999996</v>
      </c>
      <c r="N1766" s="7">
        <f>Tabulka2[[#This Row],[Úspora CO2 (tCO2/rok)]]*1000</f>
        <v>4891.0780000000004</v>
      </c>
    </row>
    <row r="1767" spans="1:14" x14ac:dyDescent="0.25">
      <c r="A1767" t="s">
        <v>9</v>
      </c>
      <c r="B1767" t="s">
        <v>13</v>
      </c>
      <c r="C1767">
        <v>5214309549</v>
      </c>
      <c r="D1767" t="s">
        <v>33</v>
      </c>
      <c r="E1767" t="s">
        <v>255</v>
      </c>
      <c r="F1767">
        <v>575739</v>
      </c>
      <c r="G1767">
        <v>53002</v>
      </c>
      <c r="H1767" t="s">
        <v>255</v>
      </c>
      <c r="I1767" s="45">
        <v>245000</v>
      </c>
      <c r="J1767" t="s">
        <v>40</v>
      </c>
      <c r="K1767" s="7">
        <v>8.5334464800000009E-2</v>
      </c>
      <c r="L1767" s="7">
        <v>7.8405598000000003</v>
      </c>
      <c r="M1767" s="7">
        <f>Tabulka2[[#This Row],[Úspora E (TJ/rok)]]*277777.777777777</f>
        <v>23704.017999999935</v>
      </c>
      <c r="N1767" s="7">
        <f>Tabulka2[[#This Row],[Úspora CO2 (tCO2/rok)]]*1000</f>
        <v>7840.5598</v>
      </c>
    </row>
    <row r="1768" spans="1:14" x14ac:dyDescent="0.25">
      <c r="A1768" t="s">
        <v>9</v>
      </c>
      <c r="B1768" t="s">
        <v>13</v>
      </c>
      <c r="C1768">
        <v>5214309666</v>
      </c>
      <c r="D1768" t="s">
        <v>33</v>
      </c>
      <c r="E1768" t="s">
        <v>153</v>
      </c>
      <c r="F1768">
        <v>555134</v>
      </c>
      <c r="G1768">
        <v>53003</v>
      </c>
      <c r="H1768" t="s">
        <v>155</v>
      </c>
      <c r="I1768" s="45">
        <v>204994.5</v>
      </c>
      <c r="J1768" t="s">
        <v>38</v>
      </c>
      <c r="K1768" s="7">
        <v>6.4601222400000005E-2</v>
      </c>
      <c r="L1768" s="7">
        <v>5.9355824000000004</v>
      </c>
      <c r="M1768" s="7">
        <f>Tabulka2[[#This Row],[Úspora E (TJ/rok)]]*277777.777777777</f>
        <v>17944.783999999952</v>
      </c>
      <c r="N1768" s="7">
        <f>Tabulka2[[#This Row],[Úspora CO2 (tCO2/rok)]]*1000</f>
        <v>5935.5824000000002</v>
      </c>
    </row>
    <row r="1769" spans="1:14" x14ac:dyDescent="0.25">
      <c r="A1769" t="s">
        <v>9</v>
      </c>
      <c r="B1769" t="s">
        <v>13</v>
      </c>
      <c r="C1769">
        <v>5214309698</v>
      </c>
      <c r="D1769" t="s">
        <v>33</v>
      </c>
      <c r="E1769" t="s">
        <v>153</v>
      </c>
      <c r="F1769">
        <v>555134</v>
      </c>
      <c r="G1769">
        <v>53006</v>
      </c>
      <c r="H1769" t="s">
        <v>159</v>
      </c>
      <c r="I1769" s="45">
        <v>238300</v>
      </c>
      <c r="J1769" t="s">
        <v>76</v>
      </c>
      <c r="K1769" s="7">
        <v>1.15236E-2</v>
      </c>
      <c r="L1769" s="7">
        <v>0.62099400000000493</v>
      </c>
      <c r="M1769" s="7">
        <f>Tabulka2[[#This Row],[Úspora E (TJ/rok)]]*277777.777777777</f>
        <v>3200.9999999999909</v>
      </c>
      <c r="N1769" s="7">
        <f>Tabulka2[[#This Row],[Úspora CO2 (tCO2/rok)]]*1000</f>
        <v>620.99400000000492</v>
      </c>
    </row>
    <row r="1770" spans="1:14" x14ac:dyDescent="0.25">
      <c r="A1770" t="s">
        <v>9</v>
      </c>
      <c r="B1770" t="s">
        <v>13</v>
      </c>
      <c r="C1770">
        <v>5214309713</v>
      </c>
      <c r="D1770" t="s">
        <v>33</v>
      </c>
      <c r="E1770" t="s">
        <v>103</v>
      </c>
      <c r="F1770">
        <v>575232</v>
      </c>
      <c r="G1770">
        <v>53002</v>
      </c>
      <c r="H1770" t="s">
        <v>103</v>
      </c>
      <c r="I1770" s="45">
        <v>245000</v>
      </c>
      <c r="J1770" t="s">
        <v>40</v>
      </c>
      <c r="K1770" s="7">
        <v>9.3352521600000002E-2</v>
      </c>
      <c r="L1770" s="7">
        <v>8.5772615999999999</v>
      </c>
      <c r="M1770" s="7">
        <f>Tabulka2[[#This Row],[Úspora E (TJ/rok)]]*277777.777777777</f>
        <v>25931.255999999928</v>
      </c>
      <c r="N1770" s="7">
        <f>Tabulka2[[#This Row],[Úspora CO2 (tCO2/rok)]]*1000</f>
        <v>8577.2615999999998</v>
      </c>
    </row>
    <row r="1771" spans="1:14" x14ac:dyDescent="0.25">
      <c r="A1771" t="s">
        <v>9</v>
      </c>
      <c r="B1771" t="s">
        <v>13</v>
      </c>
      <c r="C1771">
        <v>5214309721</v>
      </c>
      <c r="D1771" t="s">
        <v>33</v>
      </c>
      <c r="E1771" t="s">
        <v>153</v>
      </c>
      <c r="F1771">
        <v>555134</v>
      </c>
      <c r="G1771">
        <v>53003</v>
      </c>
      <c r="H1771" t="s">
        <v>274</v>
      </c>
      <c r="I1771" s="45">
        <v>205000</v>
      </c>
      <c r="J1771" t="s">
        <v>38</v>
      </c>
      <c r="K1771" s="7">
        <v>5.9127962400000005E-2</v>
      </c>
      <c r="L1771" s="7">
        <v>5.4326974000000003</v>
      </c>
      <c r="M1771" s="7">
        <f>Tabulka2[[#This Row],[Úspora E (TJ/rok)]]*277777.777777777</f>
        <v>16424.433999999954</v>
      </c>
      <c r="N1771" s="7">
        <f>Tabulka2[[#This Row],[Úspora CO2 (tCO2/rok)]]*1000</f>
        <v>5432.6974</v>
      </c>
    </row>
    <row r="1772" spans="1:14" x14ac:dyDescent="0.25">
      <c r="A1772" t="s">
        <v>9</v>
      </c>
      <c r="B1772" t="s">
        <v>13</v>
      </c>
      <c r="C1772">
        <v>5214309837</v>
      </c>
      <c r="D1772" t="s">
        <v>33</v>
      </c>
      <c r="E1772" t="s">
        <v>153</v>
      </c>
      <c r="F1772">
        <v>555134</v>
      </c>
      <c r="G1772">
        <v>53353</v>
      </c>
      <c r="H1772" t="s">
        <v>278</v>
      </c>
      <c r="I1772" s="45">
        <v>201000</v>
      </c>
      <c r="J1772" t="s">
        <v>38</v>
      </c>
      <c r="K1772" s="7">
        <v>4.8144657600000001E-2</v>
      </c>
      <c r="L1772" s="7">
        <v>4.4235476</v>
      </c>
      <c r="M1772" s="7">
        <f>Tabulka2[[#This Row],[Úspora E (TJ/rok)]]*277777.777777777</f>
        <v>13373.515999999963</v>
      </c>
      <c r="N1772" s="7">
        <f>Tabulka2[[#This Row],[Úspora CO2 (tCO2/rok)]]*1000</f>
        <v>4423.5475999999999</v>
      </c>
    </row>
    <row r="1773" spans="1:14" x14ac:dyDescent="0.25">
      <c r="A1773" t="s">
        <v>9</v>
      </c>
      <c r="B1773" t="s">
        <v>13</v>
      </c>
      <c r="C1773">
        <v>5214309873</v>
      </c>
      <c r="D1773" t="s">
        <v>33</v>
      </c>
      <c r="E1773" t="s">
        <v>153</v>
      </c>
      <c r="F1773">
        <v>555134</v>
      </c>
      <c r="G1773">
        <v>53351</v>
      </c>
      <c r="H1773" t="s">
        <v>277</v>
      </c>
      <c r="I1773" s="45">
        <v>205000</v>
      </c>
      <c r="J1773" t="s">
        <v>38</v>
      </c>
      <c r="K1773" s="7">
        <v>8.283132E-2</v>
      </c>
      <c r="L1773" s="7">
        <v>7.6105700000000001</v>
      </c>
      <c r="M1773" s="7">
        <f>Tabulka2[[#This Row],[Úspora E (TJ/rok)]]*277777.777777777</f>
        <v>23008.699999999935</v>
      </c>
      <c r="N1773" s="7">
        <f>Tabulka2[[#This Row],[Úspora CO2 (tCO2/rok)]]*1000</f>
        <v>7610.57</v>
      </c>
    </row>
    <row r="1774" spans="1:14" x14ac:dyDescent="0.25">
      <c r="A1774" t="s">
        <v>9</v>
      </c>
      <c r="B1774" t="s">
        <v>13</v>
      </c>
      <c r="C1774">
        <v>5214309898</v>
      </c>
      <c r="D1774" t="s">
        <v>33</v>
      </c>
      <c r="E1774" t="s">
        <v>153</v>
      </c>
      <c r="F1774">
        <v>555134</v>
      </c>
      <c r="G1774">
        <v>53003</v>
      </c>
      <c r="H1774" t="s">
        <v>274</v>
      </c>
      <c r="I1774" s="45">
        <v>193800</v>
      </c>
      <c r="J1774" t="s">
        <v>38</v>
      </c>
      <c r="K1774" s="7">
        <v>6.6931956000000001E-2</v>
      </c>
      <c r="L1774" s="7">
        <v>6.1497310000000001</v>
      </c>
      <c r="M1774" s="7">
        <f>Tabulka2[[#This Row],[Úspora E (TJ/rok)]]*277777.777777777</f>
        <v>18592.209999999948</v>
      </c>
      <c r="N1774" s="7">
        <f>Tabulka2[[#This Row],[Úspora CO2 (tCO2/rok)]]*1000</f>
        <v>6149.7309999999998</v>
      </c>
    </row>
    <row r="1775" spans="1:14" x14ac:dyDescent="0.25">
      <c r="A1775" t="s">
        <v>9</v>
      </c>
      <c r="B1775" t="s">
        <v>13</v>
      </c>
      <c r="C1775">
        <v>5214309973</v>
      </c>
      <c r="D1775" t="s">
        <v>33</v>
      </c>
      <c r="E1775" t="s">
        <v>153</v>
      </c>
      <c r="F1775">
        <v>555134</v>
      </c>
      <c r="G1775">
        <v>53002</v>
      </c>
      <c r="H1775" t="s">
        <v>275</v>
      </c>
      <c r="I1775" s="45">
        <v>143400</v>
      </c>
      <c r="J1775" t="s">
        <v>38</v>
      </c>
      <c r="K1775" s="7">
        <v>2.5287350399999999E-2</v>
      </c>
      <c r="L1775" s="7">
        <v>2.3234103999999998</v>
      </c>
      <c r="M1775" s="7">
        <f>Tabulka2[[#This Row],[Úspora E (TJ/rok)]]*277777.777777777</f>
        <v>7024.2639999999801</v>
      </c>
      <c r="N1775" s="7">
        <f>Tabulka2[[#This Row],[Úspora CO2 (tCO2/rok)]]*1000</f>
        <v>2323.4103999999998</v>
      </c>
    </row>
    <row r="1776" spans="1:14" x14ac:dyDescent="0.25">
      <c r="A1776" t="s">
        <v>9</v>
      </c>
      <c r="B1776" t="s">
        <v>13</v>
      </c>
      <c r="C1776">
        <v>5214310302</v>
      </c>
      <c r="D1776" t="s">
        <v>33</v>
      </c>
      <c r="E1776" t="s">
        <v>62</v>
      </c>
      <c r="F1776">
        <v>574856</v>
      </c>
      <c r="G1776">
        <v>53345</v>
      </c>
      <c r="H1776" t="s">
        <v>62</v>
      </c>
      <c r="I1776" s="45">
        <v>245000</v>
      </c>
      <c r="J1776" t="s">
        <v>40</v>
      </c>
      <c r="K1776" s="7">
        <v>8.7927278400000003E-2</v>
      </c>
      <c r="L1776" s="7">
        <v>8.0787884000000005</v>
      </c>
      <c r="M1776" s="7">
        <f>Tabulka2[[#This Row],[Úspora E (TJ/rok)]]*277777.777777777</f>
        <v>24424.243999999933</v>
      </c>
      <c r="N1776" s="7">
        <f>Tabulka2[[#This Row],[Úspora CO2 (tCO2/rok)]]*1000</f>
        <v>8078.7884000000004</v>
      </c>
    </row>
    <row r="1777" spans="1:14" x14ac:dyDescent="0.25">
      <c r="A1777" t="s">
        <v>9</v>
      </c>
      <c r="B1777" t="s">
        <v>13</v>
      </c>
      <c r="C1777">
        <v>5214310467</v>
      </c>
      <c r="D1777" t="s">
        <v>33</v>
      </c>
      <c r="E1777" t="s">
        <v>227</v>
      </c>
      <c r="F1777">
        <v>575640</v>
      </c>
      <c r="G1777">
        <v>53304</v>
      </c>
      <c r="H1777" t="s">
        <v>227</v>
      </c>
      <c r="I1777" s="45">
        <v>205000</v>
      </c>
      <c r="J1777" t="s">
        <v>38</v>
      </c>
      <c r="K1777" s="7">
        <v>9.3234398400000001E-2</v>
      </c>
      <c r="L1777" s="7">
        <v>8.5664084000000003</v>
      </c>
      <c r="M1777" s="7">
        <f>Tabulka2[[#This Row],[Úspora E (TJ/rok)]]*277777.777777777</f>
        <v>25898.443999999927</v>
      </c>
      <c r="N1777" s="7">
        <f>Tabulka2[[#This Row],[Úspora CO2 (tCO2/rok)]]*1000</f>
        <v>8566.4084000000003</v>
      </c>
    </row>
    <row r="1778" spans="1:14" x14ac:dyDescent="0.25">
      <c r="A1778" t="s">
        <v>9</v>
      </c>
      <c r="B1778" t="s">
        <v>13</v>
      </c>
      <c r="C1778">
        <v>5214310681</v>
      </c>
      <c r="D1778" t="s">
        <v>33</v>
      </c>
      <c r="E1778" t="s">
        <v>153</v>
      </c>
      <c r="F1778">
        <v>555134</v>
      </c>
      <c r="G1778">
        <v>53351</v>
      </c>
      <c r="H1778" t="s">
        <v>277</v>
      </c>
      <c r="I1778" s="45">
        <v>205000</v>
      </c>
      <c r="J1778" t="s">
        <v>38</v>
      </c>
      <c r="K1778" s="7">
        <v>8.6214492000000004E-2</v>
      </c>
      <c r="L1778" s="7">
        <v>7.9214169999999999</v>
      </c>
      <c r="M1778" s="7">
        <f>Tabulka2[[#This Row],[Úspora E (TJ/rok)]]*277777.777777777</f>
        <v>23948.469999999932</v>
      </c>
      <c r="N1778" s="7">
        <f>Tabulka2[[#This Row],[Úspora CO2 (tCO2/rok)]]*1000</f>
        <v>7921.4170000000004</v>
      </c>
    </row>
    <row r="1779" spans="1:14" x14ac:dyDescent="0.25">
      <c r="A1779" t="s">
        <v>9</v>
      </c>
      <c r="B1779" t="s">
        <v>13</v>
      </c>
      <c r="C1779">
        <v>5214310904</v>
      </c>
      <c r="D1779" t="s">
        <v>33</v>
      </c>
      <c r="E1779" t="s">
        <v>251</v>
      </c>
      <c r="F1779">
        <v>575704</v>
      </c>
      <c r="G1779">
        <v>53352</v>
      </c>
      <c r="H1779" t="s">
        <v>251</v>
      </c>
      <c r="I1779" s="45">
        <v>275000</v>
      </c>
      <c r="J1779" t="s">
        <v>40</v>
      </c>
      <c r="K1779" s="7">
        <v>9.9474897600000001E-2</v>
      </c>
      <c r="L1779" s="7">
        <v>9.1397876</v>
      </c>
      <c r="M1779" s="7">
        <f>Tabulka2[[#This Row],[Úspora E (TJ/rok)]]*277777.777777777</f>
        <v>27631.915999999921</v>
      </c>
      <c r="N1779" s="7">
        <f>Tabulka2[[#This Row],[Úspora CO2 (tCO2/rok)]]*1000</f>
        <v>9139.7875999999997</v>
      </c>
    </row>
    <row r="1780" spans="1:14" x14ac:dyDescent="0.25">
      <c r="A1780" t="s">
        <v>9</v>
      </c>
      <c r="B1780" t="s">
        <v>13</v>
      </c>
      <c r="C1780">
        <v>5214310909</v>
      </c>
      <c r="D1780" t="s">
        <v>33</v>
      </c>
      <c r="E1780" t="s">
        <v>227</v>
      </c>
      <c r="F1780">
        <v>575640</v>
      </c>
      <c r="G1780">
        <v>53304</v>
      </c>
      <c r="H1780" t="s">
        <v>290</v>
      </c>
      <c r="I1780" s="45">
        <v>50000</v>
      </c>
      <c r="J1780" t="s">
        <v>59</v>
      </c>
      <c r="K1780" s="7">
        <v>9.0942857142857145E-3</v>
      </c>
      <c r="L1780" s="7">
        <v>0.50523813565714282</v>
      </c>
      <c r="M1780" s="7">
        <f>Tabulka2[[#This Row],[Úspora E (TJ/rok)]]*277777.777777777</f>
        <v>2526.1904761904693</v>
      </c>
      <c r="N1780" s="7">
        <f>Tabulka2[[#This Row],[Úspora CO2 (tCO2/rok)]]*1000</f>
        <v>505.23813565714283</v>
      </c>
    </row>
    <row r="1781" spans="1:14" x14ac:dyDescent="0.25">
      <c r="A1781" t="s">
        <v>9</v>
      </c>
      <c r="B1781" t="s">
        <v>13</v>
      </c>
      <c r="C1781">
        <v>5214311062</v>
      </c>
      <c r="D1781" t="s">
        <v>33</v>
      </c>
      <c r="E1781" t="s">
        <v>153</v>
      </c>
      <c r="F1781">
        <v>555134</v>
      </c>
      <c r="G1781">
        <v>53006</v>
      </c>
      <c r="H1781" t="s">
        <v>159</v>
      </c>
      <c r="I1781" s="45">
        <v>255873.99</v>
      </c>
      <c r="J1781" t="s">
        <v>64</v>
      </c>
      <c r="K1781" s="7">
        <v>7.5708719999999979E-2</v>
      </c>
      <c r="L1781" s="7">
        <v>4.0798588000000313</v>
      </c>
      <c r="M1781" s="7">
        <f>Tabulka2[[#This Row],[Úspora E (TJ/rok)]]*277777.777777777</f>
        <v>21030.199999999935</v>
      </c>
      <c r="N1781" s="7">
        <f>Tabulka2[[#This Row],[Úspora CO2 (tCO2/rok)]]*1000</f>
        <v>4079.8588000000314</v>
      </c>
    </row>
    <row r="1782" spans="1:14" x14ac:dyDescent="0.25">
      <c r="A1782" t="s">
        <v>9</v>
      </c>
      <c r="B1782" t="s">
        <v>13</v>
      </c>
      <c r="C1782">
        <v>5214311073</v>
      </c>
      <c r="D1782" t="s">
        <v>33</v>
      </c>
      <c r="E1782" t="s">
        <v>153</v>
      </c>
      <c r="F1782">
        <v>555134</v>
      </c>
      <c r="G1782">
        <v>53301</v>
      </c>
      <c r="H1782" t="s">
        <v>164</v>
      </c>
      <c r="I1782" s="45">
        <v>205000</v>
      </c>
      <c r="J1782" t="s">
        <v>38</v>
      </c>
      <c r="K1782" s="7">
        <v>9.0688759199999996E-2</v>
      </c>
      <c r="L1782" s="7">
        <v>8.3325142000000003</v>
      </c>
      <c r="M1782" s="7">
        <f>Tabulka2[[#This Row],[Úspora E (TJ/rok)]]*277777.777777777</f>
        <v>25191.321999999927</v>
      </c>
      <c r="N1782" s="7">
        <f>Tabulka2[[#This Row],[Úspora CO2 (tCO2/rok)]]*1000</f>
        <v>8332.5141999999996</v>
      </c>
    </row>
    <row r="1783" spans="1:14" x14ac:dyDescent="0.25">
      <c r="A1783" t="s">
        <v>9</v>
      </c>
      <c r="B1783" t="s">
        <v>13</v>
      </c>
      <c r="C1783">
        <v>5214311380</v>
      </c>
      <c r="D1783" t="s">
        <v>33</v>
      </c>
      <c r="E1783" t="s">
        <v>120</v>
      </c>
      <c r="F1783">
        <v>572802</v>
      </c>
      <c r="G1783">
        <v>53316</v>
      </c>
      <c r="H1783" t="s">
        <v>120</v>
      </c>
      <c r="I1783" s="45">
        <v>205000</v>
      </c>
      <c r="J1783" t="s">
        <v>38</v>
      </c>
      <c r="K1783" s="7">
        <v>7.8752980800000011E-2</v>
      </c>
      <c r="L1783" s="7">
        <v>7.2358508000000006</v>
      </c>
      <c r="M1783" s="7">
        <f>Tabulka2[[#This Row],[Úspora E (TJ/rok)]]*277777.777777777</f>
        <v>21875.827999999943</v>
      </c>
      <c r="N1783" s="7">
        <f>Tabulka2[[#This Row],[Úspora CO2 (tCO2/rok)]]*1000</f>
        <v>7235.8508000000002</v>
      </c>
    </row>
    <row r="1784" spans="1:14" x14ac:dyDescent="0.25">
      <c r="A1784" t="s">
        <v>9</v>
      </c>
      <c r="B1784" t="s">
        <v>13</v>
      </c>
      <c r="C1784">
        <v>5214311419</v>
      </c>
      <c r="D1784" t="s">
        <v>33</v>
      </c>
      <c r="E1784" t="s">
        <v>255</v>
      </c>
      <c r="F1784">
        <v>575739</v>
      </c>
      <c r="G1784">
        <v>53002</v>
      </c>
      <c r="H1784" t="s">
        <v>255</v>
      </c>
      <c r="I1784" s="45">
        <v>140500</v>
      </c>
      <c r="J1784" t="s">
        <v>38</v>
      </c>
      <c r="K1784" s="7">
        <v>9.4055925599999993E-2</v>
      </c>
      <c r="L1784" s="7">
        <v>8.6418905999999982</v>
      </c>
      <c r="M1784" s="7">
        <f>Tabulka2[[#This Row],[Úspora E (TJ/rok)]]*277777.777777777</f>
        <v>26126.645999999924</v>
      </c>
      <c r="N1784" s="7">
        <f>Tabulka2[[#This Row],[Úspora CO2 (tCO2/rok)]]*1000</f>
        <v>8641.8905999999988</v>
      </c>
    </row>
    <row r="1785" spans="1:14" x14ac:dyDescent="0.25">
      <c r="A1785" t="s">
        <v>9</v>
      </c>
      <c r="B1785" t="s">
        <v>13</v>
      </c>
      <c r="C1785">
        <v>5214311430</v>
      </c>
      <c r="D1785" t="s">
        <v>33</v>
      </c>
      <c r="E1785" t="s">
        <v>153</v>
      </c>
      <c r="F1785">
        <v>555134</v>
      </c>
      <c r="G1785">
        <v>53351</v>
      </c>
      <c r="H1785" t="s">
        <v>277</v>
      </c>
      <c r="I1785" s="45">
        <v>678834</v>
      </c>
      <c r="J1785" t="s">
        <v>203</v>
      </c>
      <c r="K1785" s="7">
        <v>0.30373720847999996</v>
      </c>
      <c r="L1785" s="7">
        <v>19.413205719200093</v>
      </c>
      <c r="M1785" s="7">
        <f>Tabulka2[[#This Row],[Úspora E (TJ/rok)]]*277777.777777777</f>
        <v>84371.446799999758</v>
      </c>
      <c r="N1785" s="7">
        <f>Tabulka2[[#This Row],[Úspora CO2 (tCO2/rok)]]*1000</f>
        <v>19413.205719200094</v>
      </c>
    </row>
    <row r="1786" spans="1:14" x14ac:dyDescent="0.25">
      <c r="A1786" t="s">
        <v>9</v>
      </c>
      <c r="B1786" t="s">
        <v>13</v>
      </c>
      <c r="C1786">
        <v>5214311583</v>
      </c>
      <c r="D1786" t="s">
        <v>33</v>
      </c>
      <c r="E1786" t="s">
        <v>85</v>
      </c>
      <c r="F1786">
        <v>574953</v>
      </c>
      <c r="G1786">
        <v>53305</v>
      </c>
      <c r="H1786" t="s">
        <v>85</v>
      </c>
      <c r="I1786" s="45">
        <v>245000</v>
      </c>
      <c r="J1786" t="s">
        <v>40</v>
      </c>
      <c r="K1786" s="7">
        <v>5.70893544E-2</v>
      </c>
      <c r="L1786" s="7">
        <v>5.2453893999999996</v>
      </c>
      <c r="M1786" s="7">
        <f>Tabulka2[[#This Row],[Úspora E (TJ/rok)]]*277777.777777777</f>
        <v>15858.153999999955</v>
      </c>
      <c r="N1786" s="7">
        <f>Tabulka2[[#This Row],[Úspora CO2 (tCO2/rok)]]*1000</f>
        <v>5245.3894</v>
      </c>
    </row>
    <row r="1787" spans="1:14" x14ac:dyDescent="0.25">
      <c r="A1787" t="s">
        <v>9</v>
      </c>
      <c r="B1787" t="s">
        <v>13</v>
      </c>
      <c r="C1787">
        <v>5214311710</v>
      </c>
      <c r="D1787" t="s">
        <v>33</v>
      </c>
      <c r="E1787" t="s">
        <v>153</v>
      </c>
      <c r="F1787">
        <v>555134</v>
      </c>
      <c r="G1787">
        <v>53006</v>
      </c>
      <c r="H1787" t="s">
        <v>159</v>
      </c>
      <c r="I1787" s="45">
        <v>100000</v>
      </c>
      <c r="J1787" t="s">
        <v>41</v>
      </c>
      <c r="K1787" s="7">
        <v>1.586767843540916E-2</v>
      </c>
      <c r="L1787" s="7">
        <v>4.0074027340602365</v>
      </c>
      <c r="M1787" s="7">
        <f>Tabulka2[[#This Row],[Úspora E (TJ/rok)]]*277777.777777777</f>
        <v>4407.68845428031</v>
      </c>
      <c r="N1787" s="7">
        <f>Tabulka2[[#This Row],[Úspora CO2 (tCO2/rok)]]*1000</f>
        <v>4007.4027340602365</v>
      </c>
    </row>
    <row r="1788" spans="1:14" x14ac:dyDescent="0.25">
      <c r="A1788" t="s">
        <v>9</v>
      </c>
      <c r="B1788" t="s">
        <v>13</v>
      </c>
      <c r="C1788">
        <v>5214311945</v>
      </c>
      <c r="D1788" t="s">
        <v>33</v>
      </c>
      <c r="E1788" t="s">
        <v>153</v>
      </c>
      <c r="F1788">
        <v>555134</v>
      </c>
      <c r="G1788">
        <v>53353</v>
      </c>
      <c r="H1788" t="s">
        <v>278</v>
      </c>
      <c r="I1788" s="45">
        <v>205000</v>
      </c>
      <c r="J1788" t="s">
        <v>38</v>
      </c>
      <c r="K1788" s="7">
        <v>8.3431389600000003E-2</v>
      </c>
      <c r="L1788" s="7">
        <v>7.6657045999999998</v>
      </c>
      <c r="M1788" s="7">
        <f>Tabulka2[[#This Row],[Úspora E (TJ/rok)]]*277777.777777777</f>
        <v>23175.385999999937</v>
      </c>
      <c r="N1788" s="7">
        <f>Tabulka2[[#This Row],[Úspora CO2 (tCO2/rok)]]*1000</f>
        <v>7665.7046</v>
      </c>
    </row>
    <row r="1789" spans="1:14" x14ac:dyDescent="0.25">
      <c r="A1789" t="s">
        <v>9</v>
      </c>
      <c r="B1789" t="s">
        <v>13</v>
      </c>
      <c r="C1789">
        <v>5214312048</v>
      </c>
      <c r="D1789" t="s">
        <v>33</v>
      </c>
      <c r="E1789" t="s">
        <v>62</v>
      </c>
      <c r="F1789">
        <v>574856</v>
      </c>
      <c r="G1789">
        <v>53345</v>
      </c>
      <c r="H1789" t="s">
        <v>62</v>
      </c>
      <c r="I1789" s="45">
        <v>140600</v>
      </c>
      <c r="J1789" t="s">
        <v>38</v>
      </c>
      <c r="K1789" s="7">
        <v>9.1158069600000002E-2</v>
      </c>
      <c r="L1789" s="7">
        <v>8.3756346000000015</v>
      </c>
      <c r="M1789" s="7">
        <f>Tabulka2[[#This Row],[Úspora E (TJ/rok)]]*277777.777777777</f>
        <v>25321.685999999929</v>
      </c>
      <c r="N1789" s="7">
        <f>Tabulka2[[#This Row],[Úspora CO2 (tCO2/rok)]]*1000</f>
        <v>8375.6346000000012</v>
      </c>
    </row>
    <row r="1790" spans="1:14" x14ac:dyDescent="0.25">
      <c r="A1790" t="s">
        <v>9</v>
      </c>
      <c r="B1790" t="s">
        <v>13</v>
      </c>
      <c r="C1790">
        <v>5214312119</v>
      </c>
      <c r="D1790" t="s">
        <v>33</v>
      </c>
      <c r="E1790" t="s">
        <v>227</v>
      </c>
      <c r="F1790">
        <v>575640</v>
      </c>
      <c r="G1790">
        <v>53304</v>
      </c>
      <c r="H1790" t="s">
        <v>227</v>
      </c>
      <c r="I1790" s="45">
        <v>394100</v>
      </c>
      <c r="J1790" t="s">
        <v>82</v>
      </c>
      <c r="K1790" s="7">
        <v>0.45253137599999993</v>
      </c>
      <c r="L1790" s="7">
        <v>24.386413040000189</v>
      </c>
      <c r="M1790" s="7">
        <f>Tabulka2[[#This Row],[Úspora E (TJ/rok)]]*277777.777777777</f>
        <v>125703.15999999963</v>
      </c>
      <c r="N1790" s="7">
        <f>Tabulka2[[#This Row],[Úspora CO2 (tCO2/rok)]]*1000</f>
        <v>24386.413040000189</v>
      </c>
    </row>
    <row r="1791" spans="1:14" x14ac:dyDescent="0.25">
      <c r="A1791" t="s">
        <v>9</v>
      </c>
      <c r="B1791" t="s">
        <v>13</v>
      </c>
      <c r="C1791">
        <v>5214312193</v>
      </c>
      <c r="D1791" t="s">
        <v>33</v>
      </c>
      <c r="E1791" t="s">
        <v>153</v>
      </c>
      <c r="F1791">
        <v>555134</v>
      </c>
      <c r="G1791">
        <v>53003</v>
      </c>
      <c r="H1791" t="s">
        <v>274</v>
      </c>
      <c r="I1791" s="45">
        <v>100000</v>
      </c>
      <c r="J1791" t="s">
        <v>41</v>
      </c>
      <c r="K1791" s="7">
        <v>0.12991214407237858</v>
      </c>
      <c r="L1791" s="7">
        <v>11.936386846958477</v>
      </c>
      <c r="M1791" s="7">
        <f>Tabulka2[[#This Row],[Úspora E (TJ/rok)]]*277777.777777777</f>
        <v>36086.706686771729</v>
      </c>
      <c r="N1791" s="7">
        <f>Tabulka2[[#This Row],[Úspora CO2 (tCO2/rok)]]*1000</f>
        <v>11936.386846958478</v>
      </c>
    </row>
    <row r="1792" spans="1:14" x14ac:dyDescent="0.25">
      <c r="A1792" t="s">
        <v>9</v>
      </c>
      <c r="B1792" t="s">
        <v>13</v>
      </c>
      <c r="C1792">
        <v>5214312308</v>
      </c>
      <c r="D1792" t="s">
        <v>33</v>
      </c>
      <c r="E1792" t="s">
        <v>244</v>
      </c>
      <c r="F1792">
        <v>575682</v>
      </c>
      <c r="G1792">
        <v>53352</v>
      </c>
      <c r="H1792" t="s">
        <v>244</v>
      </c>
      <c r="I1792" s="45">
        <v>245000</v>
      </c>
      <c r="J1792" t="s">
        <v>40</v>
      </c>
      <c r="K1792" s="7">
        <v>8.52620184E-2</v>
      </c>
      <c r="L1792" s="7">
        <v>7.8339034000000005</v>
      </c>
      <c r="M1792" s="7">
        <f>Tabulka2[[#This Row],[Úspora E (TJ/rok)]]*277777.777777777</f>
        <v>23683.893999999935</v>
      </c>
      <c r="N1792" s="7">
        <f>Tabulka2[[#This Row],[Úspora CO2 (tCO2/rok)]]*1000</f>
        <v>7833.9034000000001</v>
      </c>
    </row>
    <row r="1793" spans="1:14" x14ac:dyDescent="0.25">
      <c r="A1793" t="s">
        <v>9</v>
      </c>
      <c r="B1793" t="s">
        <v>13</v>
      </c>
      <c r="C1793">
        <v>5214312323</v>
      </c>
      <c r="D1793" t="s">
        <v>33</v>
      </c>
      <c r="E1793" t="s">
        <v>85</v>
      </c>
      <c r="F1793">
        <v>574953</v>
      </c>
      <c r="G1793">
        <v>53305</v>
      </c>
      <c r="H1793" t="s">
        <v>85</v>
      </c>
      <c r="I1793" s="45">
        <v>235000</v>
      </c>
      <c r="J1793" t="s">
        <v>76</v>
      </c>
      <c r="K1793" s="7">
        <v>5.7759459119999995E-2</v>
      </c>
      <c r="L1793" s="7">
        <v>3.1125930748000248</v>
      </c>
      <c r="M1793" s="7">
        <f>Tabulka2[[#This Row],[Úspora E (TJ/rok)]]*277777.777777777</f>
        <v>16044.294199999953</v>
      </c>
      <c r="N1793" s="7">
        <f>Tabulka2[[#This Row],[Úspora CO2 (tCO2/rok)]]*1000</f>
        <v>3112.5930748000246</v>
      </c>
    </row>
    <row r="1794" spans="1:14" x14ac:dyDescent="0.25">
      <c r="A1794" t="s">
        <v>9</v>
      </c>
      <c r="B1794" t="s">
        <v>13</v>
      </c>
      <c r="C1794">
        <v>5214312497</v>
      </c>
      <c r="D1794" t="s">
        <v>33</v>
      </c>
      <c r="E1794" t="s">
        <v>153</v>
      </c>
      <c r="F1794">
        <v>555134</v>
      </c>
      <c r="G1794">
        <v>53002</v>
      </c>
      <c r="H1794" t="s">
        <v>275</v>
      </c>
      <c r="I1794" s="45">
        <v>172200</v>
      </c>
      <c r="J1794" t="s">
        <v>38</v>
      </c>
      <c r="K1794" s="7">
        <v>5.54026824E-2</v>
      </c>
      <c r="L1794" s="7">
        <v>5.0904174000000006</v>
      </c>
      <c r="M1794" s="7">
        <f>Tabulka2[[#This Row],[Úspora E (TJ/rok)]]*277777.777777777</f>
        <v>15389.633999999956</v>
      </c>
      <c r="N1794" s="7">
        <f>Tabulka2[[#This Row],[Úspora CO2 (tCO2/rok)]]*1000</f>
        <v>5090.4174000000003</v>
      </c>
    </row>
    <row r="1795" spans="1:14" x14ac:dyDescent="0.25">
      <c r="A1795" t="s">
        <v>9</v>
      </c>
      <c r="B1795" t="s">
        <v>13</v>
      </c>
      <c r="C1795">
        <v>5214312512</v>
      </c>
      <c r="D1795" t="s">
        <v>33</v>
      </c>
      <c r="E1795" t="s">
        <v>153</v>
      </c>
      <c r="F1795">
        <v>555134</v>
      </c>
      <c r="G1795">
        <v>53003</v>
      </c>
      <c r="H1795" t="s">
        <v>157</v>
      </c>
      <c r="I1795" s="45">
        <v>205000</v>
      </c>
      <c r="J1795" t="s">
        <v>38</v>
      </c>
      <c r="K1795" s="7">
        <v>8.0633217600000001E-2</v>
      </c>
      <c r="L1795" s="7">
        <v>7.408607599999999</v>
      </c>
      <c r="M1795" s="7">
        <f>Tabulka2[[#This Row],[Úspora E (TJ/rok)]]*277777.777777777</f>
        <v>22398.115999999936</v>
      </c>
      <c r="N1795" s="7">
        <f>Tabulka2[[#This Row],[Úspora CO2 (tCO2/rok)]]*1000</f>
        <v>7408.6075999999994</v>
      </c>
    </row>
    <row r="1796" spans="1:14" x14ac:dyDescent="0.25">
      <c r="A1796" t="s">
        <v>9</v>
      </c>
      <c r="B1796" t="s">
        <v>13</v>
      </c>
      <c r="C1796">
        <v>5214312523</v>
      </c>
      <c r="D1796" t="s">
        <v>33</v>
      </c>
      <c r="E1796" t="s">
        <v>153</v>
      </c>
      <c r="F1796">
        <v>555134</v>
      </c>
      <c r="G1796">
        <v>53002</v>
      </c>
      <c r="H1796" t="s">
        <v>280</v>
      </c>
      <c r="I1796" s="45">
        <v>205000</v>
      </c>
      <c r="J1796" t="s">
        <v>38</v>
      </c>
      <c r="K1796" s="7">
        <v>7.0139066400000005E-2</v>
      </c>
      <c r="L1796" s="7">
        <v>6.4444013999999994</v>
      </c>
      <c r="M1796" s="7">
        <f>Tabulka2[[#This Row],[Úspora E (TJ/rok)]]*277777.777777777</f>
        <v>19483.073999999946</v>
      </c>
      <c r="N1796" s="7">
        <f>Tabulka2[[#This Row],[Úspora CO2 (tCO2/rok)]]*1000</f>
        <v>6444.4013999999997</v>
      </c>
    </row>
    <row r="1797" spans="1:14" x14ac:dyDescent="0.25">
      <c r="A1797" t="s">
        <v>9</v>
      </c>
      <c r="B1797" t="s">
        <v>13</v>
      </c>
      <c r="C1797">
        <v>5214312544</v>
      </c>
      <c r="D1797" t="s">
        <v>33</v>
      </c>
      <c r="E1797" t="s">
        <v>54</v>
      </c>
      <c r="F1797">
        <v>574830</v>
      </c>
      <c r="G1797">
        <v>53341</v>
      </c>
      <c r="H1797" t="s">
        <v>54</v>
      </c>
      <c r="I1797" s="45">
        <v>205000</v>
      </c>
      <c r="J1797" t="s">
        <v>38</v>
      </c>
      <c r="K1797" s="7">
        <v>6.5446243200000004E-2</v>
      </c>
      <c r="L1797" s="7">
        <v>6.0132231999999997</v>
      </c>
      <c r="M1797" s="7">
        <f>Tabulka2[[#This Row],[Úspora E (TJ/rok)]]*277777.777777777</f>
        <v>18179.511999999952</v>
      </c>
      <c r="N1797" s="7">
        <f>Tabulka2[[#This Row],[Úspora CO2 (tCO2/rok)]]*1000</f>
        <v>6013.2231999999995</v>
      </c>
    </row>
    <row r="1798" spans="1:14" x14ac:dyDescent="0.25">
      <c r="A1798" t="s">
        <v>9</v>
      </c>
      <c r="B1798" t="s">
        <v>13</v>
      </c>
      <c r="C1798">
        <v>5214312776</v>
      </c>
      <c r="D1798" t="s">
        <v>33</v>
      </c>
      <c r="E1798" t="s">
        <v>121</v>
      </c>
      <c r="F1798">
        <v>575372</v>
      </c>
      <c r="G1798">
        <v>53002</v>
      </c>
      <c r="H1798" t="s">
        <v>123</v>
      </c>
      <c r="I1798" s="45">
        <v>204999.97</v>
      </c>
      <c r="J1798" t="s">
        <v>38</v>
      </c>
      <c r="K1798" s="7">
        <v>6.7696855200000003E-2</v>
      </c>
      <c r="L1798" s="7">
        <v>6.2200101999999999</v>
      </c>
      <c r="M1798" s="7">
        <f>Tabulka2[[#This Row],[Úspora E (TJ/rok)]]*277777.777777777</f>
        <v>18804.681999999946</v>
      </c>
      <c r="N1798" s="7">
        <f>Tabulka2[[#This Row],[Úspora CO2 (tCO2/rok)]]*1000</f>
        <v>6220.0101999999997</v>
      </c>
    </row>
    <row r="1799" spans="1:14" x14ac:dyDescent="0.25">
      <c r="A1799" t="s">
        <v>9</v>
      </c>
      <c r="B1799" t="s">
        <v>13</v>
      </c>
      <c r="C1799">
        <v>5214312790</v>
      </c>
      <c r="D1799" t="s">
        <v>33</v>
      </c>
      <c r="E1799" t="s">
        <v>75</v>
      </c>
      <c r="F1799">
        <v>574899</v>
      </c>
      <c r="G1799">
        <v>53002</v>
      </c>
      <c r="H1799" t="s">
        <v>77</v>
      </c>
      <c r="I1799" s="45">
        <v>205000</v>
      </c>
      <c r="J1799" t="s">
        <v>38</v>
      </c>
      <c r="K1799" s="7">
        <v>5.9642575199999999E-2</v>
      </c>
      <c r="L1799" s="7">
        <v>5.4799802</v>
      </c>
      <c r="M1799" s="7">
        <f>Tabulka2[[#This Row],[Úspora E (TJ/rok)]]*277777.777777777</f>
        <v>16567.381999999954</v>
      </c>
      <c r="N1799" s="7">
        <f>Tabulka2[[#This Row],[Úspora CO2 (tCO2/rok)]]*1000</f>
        <v>5479.9802</v>
      </c>
    </row>
    <row r="1800" spans="1:14" x14ac:dyDescent="0.25">
      <c r="A1800" t="s">
        <v>9</v>
      </c>
      <c r="B1800" t="s">
        <v>13</v>
      </c>
      <c r="C1800">
        <v>5214312944</v>
      </c>
      <c r="D1800" t="s">
        <v>33</v>
      </c>
      <c r="E1800" t="s">
        <v>127</v>
      </c>
      <c r="F1800">
        <v>575399</v>
      </c>
      <c r="G1800">
        <v>53372</v>
      </c>
      <c r="H1800" t="s">
        <v>127</v>
      </c>
      <c r="I1800" s="45">
        <v>154200</v>
      </c>
      <c r="J1800" t="s">
        <v>38</v>
      </c>
      <c r="K1800" s="7">
        <v>3.3383563200000001E-2</v>
      </c>
      <c r="L1800" s="7">
        <v>3.0672931999999999</v>
      </c>
      <c r="M1800" s="7">
        <f>Tabulka2[[#This Row],[Úspora E (TJ/rok)]]*277777.777777777</f>
        <v>9273.2119999999741</v>
      </c>
      <c r="N1800" s="7">
        <f>Tabulka2[[#This Row],[Úspora CO2 (tCO2/rok)]]*1000</f>
        <v>3067.2932000000001</v>
      </c>
    </row>
    <row r="1801" spans="1:14" x14ac:dyDescent="0.25">
      <c r="A1801" t="s">
        <v>9</v>
      </c>
      <c r="B1801" t="s">
        <v>13</v>
      </c>
      <c r="C1801">
        <v>5214312986</v>
      </c>
      <c r="D1801" t="s">
        <v>33</v>
      </c>
      <c r="E1801" t="s">
        <v>107</v>
      </c>
      <c r="F1801">
        <v>572845</v>
      </c>
      <c r="G1801">
        <v>53002</v>
      </c>
      <c r="H1801" t="s">
        <v>107</v>
      </c>
      <c r="I1801" s="45">
        <v>245000</v>
      </c>
      <c r="J1801" t="s">
        <v>40</v>
      </c>
      <c r="K1801" s="7">
        <v>9.5307732000000006E-2</v>
      </c>
      <c r="L1801" s="7">
        <v>8.7569070000000018</v>
      </c>
      <c r="M1801" s="7">
        <f>Tabulka2[[#This Row],[Úspora E (TJ/rok)]]*277777.777777777</f>
        <v>26474.369999999926</v>
      </c>
      <c r="N1801" s="7">
        <f>Tabulka2[[#This Row],[Úspora CO2 (tCO2/rok)]]*1000</f>
        <v>8756.9070000000011</v>
      </c>
    </row>
    <row r="1802" spans="1:14" x14ac:dyDescent="0.25">
      <c r="A1802" t="s">
        <v>9</v>
      </c>
      <c r="B1802" t="s">
        <v>13</v>
      </c>
      <c r="C1802">
        <v>5214313030</v>
      </c>
      <c r="D1802" t="s">
        <v>33</v>
      </c>
      <c r="E1802" t="s">
        <v>107</v>
      </c>
      <c r="F1802">
        <v>572845</v>
      </c>
      <c r="G1802">
        <v>53002</v>
      </c>
      <c r="H1802" t="s">
        <v>107</v>
      </c>
      <c r="I1802" s="45">
        <v>205000</v>
      </c>
      <c r="J1802" t="s">
        <v>38</v>
      </c>
      <c r="K1802" s="7">
        <v>6.0559387200000002E-2</v>
      </c>
      <c r="L1802" s="7">
        <v>5.5642171999999999</v>
      </c>
      <c r="M1802" s="7">
        <f>Tabulka2[[#This Row],[Úspora E (TJ/rok)]]*277777.777777777</f>
        <v>16822.051999999952</v>
      </c>
      <c r="N1802" s="7">
        <f>Tabulka2[[#This Row],[Úspora CO2 (tCO2/rok)]]*1000</f>
        <v>5564.2172</v>
      </c>
    </row>
    <row r="1803" spans="1:14" x14ac:dyDescent="0.25">
      <c r="A1803" t="s">
        <v>9</v>
      </c>
      <c r="B1803" t="s">
        <v>13</v>
      </c>
      <c r="C1803">
        <v>5214313074</v>
      </c>
      <c r="D1803" t="s">
        <v>33</v>
      </c>
      <c r="E1803" t="s">
        <v>153</v>
      </c>
      <c r="F1803">
        <v>555134</v>
      </c>
      <c r="G1803">
        <v>53003</v>
      </c>
      <c r="H1803" t="s">
        <v>166</v>
      </c>
      <c r="I1803" s="45">
        <v>205000</v>
      </c>
      <c r="J1803" t="s">
        <v>38</v>
      </c>
      <c r="K1803" s="7">
        <v>6.1727328000000005E-2</v>
      </c>
      <c r="L1803" s="7">
        <v>5.6715280000000003</v>
      </c>
      <c r="M1803" s="7">
        <f>Tabulka2[[#This Row],[Úspora E (TJ/rok)]]*277777.777777777</f>
        <v>17146.479999999952</v>
      </c>
      <c r="N1803" s="7">
        <f>Tabulka2[[#This Row],[Úspora CO2 (tCO2/rok)]]*1000</f>
        <v>5671.5280000000002</v>
      </c>
    </row>
    <row r="1804" spans="1:14" x14ac:dyDescent="0.25">
      <c r="A1804" t="s">
        <v>9</v>
      </c>
      <c r="B1804" t="s">
        <v>13</v>
      </c>
      <c r="C1804">
        <v>5214313219</v>
      </c>
      <c r="D1804" t="s">
        <v>33</v>
      </c>
      <c r="E1804" t="s">
        <v>244</v>
      </c>
      <c r="F1804">
        <v>575682</v>
      </c>
      <c r="G1804">
        <v>53352</v>
      </c>
      <c r="H1804" t="s">
        <v>244</v>
      </c>
      <c r="I1804" s="45">
        <v>205000</v>
      </c>
      <c r="J1804" t="s">
        <v>38</v>
      </c>
      <c r="K1804" s="7">
        <v>7.9887600000000003E-2</v>
      </c>
      <c r="L1804" s="7">
        <v>7.3400999999999996</v>
      </c>
      <c r="M1804" s="7">
        <f>Tabulka2[[#This Row],[Úspora E (TJ/rok)]]*277777.777777777</f>
        <v>22190.999999999938</v>
      </c>
      <c r="N1804" s="7">
        <f>Tabulka2[[#This Row],[Úspora CO2 (tCO2/rok)]]*1000</f>
        <v>7340.0999999999995</v>
      </c>
    </row>
    <row r="1805" spans="1:14" x14ac:dyDescent="0.25">
      <c r="A1805" t="s">
        <v>9</v>
      </c>
      <c r="B1805" t="s">
        <v>13</v>
      </c>
      <c r="C1805">
        <v>5214313450</v>
      </c>
      <c r="D1805" t="s">
        <v>33</v>
      </c>
      <c r="E1805" t="s">
        <v>256</v>
      </c>
      <c r="F1805">
        <v>572934</v>
      </c>
      <c r="G1805">
        <v>53345</v>
      </c>
      <c r="H1805" t="s">
        <v>256</v>
      </c>
      <c r="I1805" s="45">
        <v>60000</v>
      </c>
      <c r="J1805" t="s">
        <v>39</v>
      </c>
      <c r="K1805" s="7">
        <v>0.13508732515426497</v>
      </c>
      <c r="L1805" s="7">
        <v>12.411870196171037</v>
      </c>
      <c r="M1805" s="7">
        <f>Tabulka2[[#This Row],[Úspora E (TJ/rok)]]*277777.777777777</f>
        <v>37524.256987295717</v>
      </c>
      <c r="N1805" s="7">
        <f>Tabulka2[[#This Row],[Úspora CO2 (tCO2/rok)]]*1000</f>
        <v>12411.870196171038</v>
      </c>
    </row>
    <row r="1806" spans="1:14" x14ac:dyDescent="0.25">
      <c r="A1806" t="s">
        <v>9</v>
      </c>
      <c r="B1806" t="s">
        <v>13</v>
      </c>
      <c r="C1806">
        <v>5214313699</v>
      </c>
      <c r="D1806" t="s">
        <v>33</v>
      </c>
      <c r="E1806" t="s">
        <v>153</v>
      </c>
      <c r="F1806">
        <v>555134</v>
      </c>
      <c r="G1806">
        <v>53006</v>
      </c>
      <c r="H1806" t="s">
        <v>159</v>
      </c>
      <c r="I1806" s="45">
        <v>180000</v>
      </c>
      <c r="J1806" t="s">
        <v>38</v>
      </c>
      <c r="K1806" s="7">
        <v>4.4844789599999997E-2</v>
      </c>
      <c r="L1806" s="7">
        <v>4.1203545999999998</v>
      </c>
      <c r="M1806" s="7">
        <f>Tabulka2[[#This Row],[Úspora E (TJ/rok)]]*277777.777777777</f>
        <v>12456.885999999964</v>
      </c>
      <c r="N1806" s="7">
        <f>Tabulka2[[#This Row],[Úspora CO2 (tCO2/rok)]]*1000</f>
        <v>4120.3545999999997</v>
      </c>
    </row>
    <row r="1807" spans="1:14" x14ac:dyDescent="0.25">
      <c r="A1807" t="s">
        <v>9</v>
      </c>
      <c r="B1807" t="s">
        <v>13</v>
      </c>
      <c r="C1807">
        <v>5214313752</v>
      </c>
      <c r="D1807" t="s">
        <v>33</v>
      </c>
      <c r="E1807" t="s">
        <v>244</v>
      </c>
      <c r="F1807">
        <v>575682</v>
      </c>
      <c r="G1807">
        <v>53352</v>
      </c>
      <c r="H1807" t="s">
        <v>244</v>
      </c>
      <c r="I1807" s="45">
        <v>270000</v>
      </c>
      <c r="J1807" t="s">
        <v>40</v>
      </c>
      <c r="K1807" s="7">
        <v>5.4755999999999999E-2</v>
      </c>
      <c r="L1807" s="7">
        <v>5.0309999999999997</v>
      </c>
      <c r="M1807" s="7">
        <f>Tabulka2[[#This Row],[Úspora E (TJ/rok)]]*277777.777777777</f>
        <v>15209.999999999956</v>
      </c>
      <c r="N1807" s="7">
        <f>Tabulka2[[#This Row],[Úspora CO2 (tCO2/rok)]]*1000</f>
        <v>5031</v>
      </c>
    </row>
    <row r="1808" spans="1:14" x14ac:dyDescent="0.25">
      <c r="A1808" t="s">
        <v>9</v>
      </c>
      <c r="B1808" t="s">
        <v>13</v>
      </c>
      <c r="C1808">
        <v>5214313813</v>
      </c>
      <c r="D1808" t="s">
        <v>33</v>
      </c>
      <c r="E1808" t="s">
        <v>244</v>
      </c>
      <c r="F1808">
        <v>575682</v>
      </c>
      <c r="G1808">
        <v>53352</v>
      </c>
      <c r="H1808" t="s">
        <v>244</v>
      </c>
      <c r="I1808" s="45">
        <v>205000</v>
      </c>
      <c r="J1808" t="s">
        <v>38</v>
      </c>
      <c r="K1808" s="7">
        <v>8.6148784800000003E-2</v>
      </c>
      <c r="L1808" s="7">
        <v>7.9153797999999993</v>
      </c>
      <c r="M1808" s="7">
        <f>Tabulka2[[#This Row],[Úspora E (TJ/rok)]]*277777.777777777</f>
        <v>23930.217999999932</v>
      </c>
      <c r="N1808" s="7">
        <f>Tabulka2[[#This Row],[Úspora CO2 (tCO2/rok)]]*1000</f>
        <v>7915.3797999999997</v>
      </c>
    </row>
    <row r="1809" spans="1:14" x14ac:dyDescent="0.25">
      <c r="A1809" t="s">
        <v>9</v>
      </c>
      <c r="B1809" t="s">
        <v>13</v>
      </c>
      <c r="C1809">
        <v>5214313865</v>
      </c>
      <c r="D1809" t="s">
        <v>33</v>
      </c>
      <c r="E1809" t="s">
        <v>217</v>
      </c>
      <c r="F1809">
        <v>575534</v>
      </c>
      <c r="G1809">
        <v>53352</v>
      </c>
      <c r="H1809" t="s">
        <v>217</v>
      </c>
      <c r="I1809" s="45">
        <v>165200</v>
      </c>
      <c r="J1809" t="s">
        <v>38</v>
      </c>
      <c r="K1809" s="7">
        <v>4.76403408E-2</v>
      </c>
      <c r="L1809" s="7">
        <v>4.3772107999999994</v>
      </c>
      <c r="M1809" s="7">
        <f>Tabulka2[[#This Row],[Úspora E (TJ/rok)]]*277777.777777777</f>
        <v>13233.427999999964</v>
      </c>
      <c r="N1809" s="7">
        <f>Tabulka2[[#This Row],[Úspora CO2 (tCO2/rok)]]*1000</f>
        <v>4377.2107999999998</v>
      </c>
    </row>
    <row r="1810" spans="1:14" x14ac:dyDescent="0.25">
      <c r="A1810" t="s">
        <v>9</v>
      </c>
      <c r="B1810" t="s">
        <v>13</v>
      </c>
      <c r="C1810">
        <v>5214313917</v>
      </c>
      <c r="D1810" t="s">
        <v>33</v>
      </c>
      <c r="E1810" t="s">
        <v>153</v>
      </c>
      <c r="F1810">
        <v>555134</v>
      </c>
      <c r="G1810">
        <v>53003</v>
      </c>
      <c r="H1810" t="s">
        <v>274</v>
      </c>
      <c r="I1810" s="45">
        <v>245000</v>
      </c>
      <c r="J1810" t="s">
        <v>40</v>
      </c>
      <c r="K1810" s="7">
        <v>9.4294043999999994E-2</v>
      </c>
      <c r="L1810" s="7">
        <v>8.6637690000000003</v>
      </c>
      <c r="M1810" s="7">
        <f>Tabulka2[[#This Row],[Úspora E (TJ/rok)]]*277777.777777777</f>
        <v>26192.789999999924</v>
      </c>
      <c r="N1810" s="7">
        <f>Tabulka2[[#This Row],[Úspora CO2 (tCO2/rok)]]*1000</f>
        <v>8663.7690000000002</v>
      </c>
    </row>
    <row r="1811" spans="1:14" x14ac:dyDescent="0.25">
      <c r="A1811" t="s">
        <v>9</v>
      </c>
      <c r="B1811" t="s">
        <v>13</v>
      </c>
      <c r="C1811">
        <v>5214314156</v>
      </c>
      <c r="D1811" t="s">
        <v>33</v>
      </c>
      <c r="E1811" t="s">
        <v>127</v>
      </c>
      <c r="F1811">
        <v>575399</v>
      </c>
      <c r="G1811">
        <v>53372</v>
      </c>
      <c r="H1811" t="s">
        <v>127</v>
      </c>
      <c r="I1811" s="45">
        <v>204000</v>
      </c>
      <c r="J1811" t="s">
        <v>38</v>
      </c>
      <c r="K1811" s="7">
        <v>6.1519255199999998E-2</v>
      </c>
      <c r="L1811" s="7">
        <v>5.6524101999999994</v>
      </c>
      <c r="M1811" s="7">
        <f>Tabulka2[[#This Row],[Úspora E (TJ/rok)]]*277777.777777777</f>
        <v>17088.68199999995</v>
      </c>
      <c r="N1811" s="7">
        <f>Tabulka2[[#This Row],[Úspora CO2 (tCO2/rok)]]*1000</f>
        <v>5652.4101999999993</v>
      </c>
    </row>
    <row r="1812" spans="1:14" x14ac:dyDescent="0.25">
      <c r="A1812" t="s">
        <v>9</v>
      </c>
      <c r="B1812" t="s">
        <v>13</v>
      </c>
      <c r="C1812">
        <v>5214314184</v>
      </c>
      <c r="D1812" t="s">
        <v>33</v>
      </c>
      <c r="E1812" t="s">
        <v>262</v>
      </c>
      <c r="F1812">
        <v>576051</v>
      </c>
      <c r="G1812">
        <v>53342</v>
      </c>
      <c r="H1812" t="s">
        <v>262</v>
      </c>
      <c r="I1812" s="45">
        <v>205000</v>
      </c>
      <c r="J1812" t="s">
        <v>38</v>
      </c>
      <c r="K1812" s="7">
        <v>8.3942258400000011E-2</v>
      </c>
      <c r="L1812" s="7">
        <v>7.7126434000000001</v>
      </c>
      <c r="M1812" s="7">
        <f>Tabulka2[[#This Row],[Úspora E (TJ/rok)]]*277777.777777777</f>
        <v>23317.293999999936</v>
      </c>
      <c r="N1812" s="7">
        <f>Tabulka2[[#This Row],[Úspora CO2 (tCO2/rok)]]*1000</f>
        <v>7712.6433999999999</v>
      </c>
    </row>
    <row r="1813" spans="1:14" x14ac:dyDescent="0.25">
      <c r="A1813" t="s">
        <v>9</v>
      </c>
      <c r="B1813" t="s">
        <v>13</v>
      </c>
      <c r="C1813">
        <v>5214314194</v>
      </c>
      <c r="D1813" t="s">
        <v>33</v>
      </c>
      <c r="E1813" t="s">
        <v>153</v>
      </c>
      <c r="F1813">
        <v>555134</v>
      </c>
      <c r="G1813">
        <v>53006</v>
      </c>
      <c r="H1813" t="s">
        <v>159</v>
      </c>
      <c r="I1813" s="45">
        <v>140500</v>
      </c>
      <c r="J1813" t="s">
        <v>38</v>
      </c>
      <c r="K1813" s="7">
        <v>7.4161713599999998E-2</v>
      </c>
      <c r="L1813" s="7">
        <v>6.8140036000000004</v>
      </c>
      <c r="M1813" s="7">
        <f>Tabulka2[[#This Row],[Úspora E (TJ/rok)]]*277777.777777777</f>
        <v>20600.475999999941</v>
      </c>
      <c r="N1813" s="7">
        <f>Tabulka2[[#This Row],[Úspora CO2 (tCO2/rok)]]*1000</f>
        <v>6814.0036</v>
      </c>
    </row>
    <row r="1814" spans="1:14" x14ac:dyDescent="0.25">
      <c r="A1814" t="s">
        <v>9</v>
      </c>
      <c r="B1814" t="s">
        <v>13</v>
      </c>
      <c r="C1814">
        <v>5214314261</v>
      </c>
      <c r="D1814" t="s">
        <v>33</v>
      </c>
      <c r="E1814" t="s">
        <v>75</v>
      </c>
      <c r="F1814">
        <v>574899</v>
      </c>
      <c r="G1814">
        <v>53303</v>
      </c>
      <c r="H1814" t="s">
        <v>75</v>
      </c>
      <c r="I1814" s="45">
        <v>235000</v>
      </c>
      <c r="J1814" t="s">
        <v>76</v>
      </c>
      <c r="K1814" s="7">
        <v>4.7717102159999997E-2</v>
      </c>
      <c r="L1814" s="7">
        <v>2.5714216164000203</v>
      </c>
      <c r="M1814" s="7">
        <f>Tabulka2[[#This Row],[Úspora E (TJ/rok)]]*277777.777777777</f>
        <v>13254.750599999961</v>
      </c>
      <c r="N1814" s="7">
        <f>Tabulka2[[#This Row],[Úspora CO2 (tCO2/rok)]]*1000</f>
        <v>2571.4216164000204</v>
      </c>
    </row>
    <row r="1815" spans="1:14" x14ac:dyDescent="0.25">
      <c r="A1815" t="s">
        <v>9</v>
      </c>
      <c r="B1815" t="s">
        <v>13</v>
      </c>
      <c r="C1815">
        <v>5214314426</v>
      </c>
      <c r="D1815" t="s">
        <v>33</v>
      </c>
      <c r="E1815" t="s">
        <v>153</v>
      </c>
      <c r="F1815">
        <v>555134</v>
      </c>
      <c r="G1815">
        <v>53003</v>
      </c>
      <c r="H1815" t="s">
        <v>155</v>
      </c>
      <c r="I1815" s="45">
        <v>205000</v>
      </c>
      <c r="J1815" t="s">
        <v>38</v>
      </c>
      <c r="K1815" s="7">
        <v>7.6000579200000001E-2</v>
      </c>
      <c r="L1815" s="7">
        <v>6.9829591999999998</v>
      </c>
      <c r="M1815" s="7">
        <f>Tabulka2[[#This Row],[Úspora E (TJ/rok)]]*277777.777777777</f>
        <v>21111.271999999943</v>
      </c>
      <c r="N1815" s="7">
        <f>Tabulka2[[#This Row],[Úspora CO2 (tCO2/rok)]]*1000</f>
        <v>6982.9592000000002</v>
      </c>
    </row>
    <row r="1816" spans="1:14" x14ac:dyDescent="0.25">
      <c r="A1816" t="s">
        <v>9</v>
      </c>
      <c r="B1816" t="s">
        <v>13</v>
      </c>
      <c r="C1816">
        <v>5214314448</v>
      </c>
      <c r="D1816" t="s">
        <v>33</v>
      </c>
      <c r="E1816" t="s">
        <v>257</v>
      </c>
      <c r="F1816">
        <v>572985</v>
      </c>
      <c r="G1816">
        <v>53002</v>
      </c>
      <c r="H1816" t="s">
        <v>257</v>
      </c>
      <c r="I1816" s="45">
        <v>205000</v>
      </c>
      <c r="J1816" t="s">
        <v>38</v>
      </c>
      <c r="K1816" s="7">
        <v>5.9499648000000002E-2</v>
      </c>
      <c r="L1816" s="7">
        <v>5.4668479999999997</v>
      </c>
      <c r="M1816" s="7">
        <f>Tabulka2[[#This Row],[Úspora E (TJ/rok)]]*277777.777777777</f>
        <v>16527.679999999953</v>
      </c>
      <c r="N1816" s="7">
        <f>Tabulka2[[#This Row],[Úspora CO2 (tCO2/rok)]]*1000</f>
        <v>5466.848</v>
      </c>
    </row>
    <row r="1817" spans="1:14" x14ac:dyDescent="0.25">
      <c r="A1817" t="s">
        <v>9</v>
      </c>
      <c r="B1817" t="s">
        <v>13</v>
      </c>
      <c r="C1817">
        <v>5214314565</v>
      </c>
      <c r="D1817" t="s">
        <v>33</v>
      </c>
      <c r="E1817" t="s">
        <v>153</v>
      </c>
      <c r="F1817">
        <v>555134</v>
      </c>
      <c r="G1817">
        <v>53012</v>
      </c>
      <c r="H1817" t="s">
        <v>157</v>
      </c>
      <c r="I1817" s="45">
        <v>177500</v>
      </c>
      <c r="J1817" t="s">
        <v>38</v>
      </c>
      <c r="K1817" s="7">
        <v>5.9146401600000002E-2</v>
      </c>
      <c r="L1817" s="7">
        <v>5.4343915999999997</v>
      </c>
      <c r="M1817" s="7">
        <f>Tabulka2[[#This Row],[Úspora E (TJ/rok)]]*277777.777777777</f>
        <v>16429.555999999953</v>
      </c>
      <c r="N1817" s="7">
        <f>Tabulka2[[#This Row],[Úspora CO2 (tCO2/rok)]]*1000</f>
        <v>5434.3915999999999</v>
      </c>
    </row>
    <row r="1818" spans="1:14" x14ac:dyDescent="0.25">
      <c r="A1818" t="s">
        <v>9</v>
      </c>
      <c r="B1818" t="s">
        <v>13</v>
      </c>
      <c r="C1818">
        <v>5214314633</v>
      </c>
      <c r="D1818" t="s">
        <v>33</v>
      </c>
      <c r="E1818" t="s">
        <v>250</v>
      </c>
      <c r="F1818">
        <v>553719</v>
      </c>
      <c r="G1818">
        <v>53002</v>
      </c>
      <c r="H1818" t="s">
        <v>250</v>
      </c>
      <c r="I1818" s="45">
        <v>48160</v>
      </c>
      <c r="J1818" t="s">
        <v>131</v>
      </c>
      <c r="K1818" s="7">
        <v>1.5675636363636364E-2</v>
      </c>
      <c r="L1818" s="7">
        <v>1.4402828952727273</v>
      </c>
      <c r="M1818" s="7">
        <f>Tabulka2[[#This Row],[Úspora E (TJ/rok)]]*277777.777777777</f>
        <v>4354.3434343434219</v>
      </c>
      <c r="N1818" s="7">
        <f>Tabulka2[[#This Row],[Úspora CO2 (tCO2/rok)]]*1000</f>
        <v>1440.2828952727273</v>
      </c>
    </row>
    <row r="1819" spans="1:14" x14ac:dyDescent="0.25">
      <c r="A1819" t="s">
        <v>9</v>
      </c>
      <c r="B1819" t="s">
        <v>13</v>
      </c>
      <c r="C1819">
        <v>5214314693</v>
      </c>
      <c r="D1819" t="s">
        <v>33</v>
      </c>
      <c r="E1819" t="s">
        <v>153</v>
      </c>
      <c r="F1819">
        <v>555134</v>
      </c>
      <c r="G1819">
        <v>53002</v>
      </c>
      <c r="H1819" t="s">
        <v>192</v>
      </c>
      <c r="I1819" s="45">
        <v>205000</v>
      </c>
      <c r="J1819" t="s">
        <v>38</v>
      </c>
      <c r="K1819" s="7">
        <v>9.2482603200000013E-2</v>
      </c>
      <c r="L1819" s="7">
        <v>8.4973332000000017</v>
      </c>
      <c r="M1819" s="7">
        <f>Tabulka2[[#This Row],[Úspora E (TJ/rok)]]*277777.777777777</f>
        <v>25689.611999999932</v>
      </c>
      <c r="N1819" s="7">
        <f>Tabulka2[[#This Row],[Úspora CO2 (tCO2/rok)]]*1000</f>
        <v>8497.3332000000009</v>
      </c>
    </row>
    <row r="1820" spans="1:14" x14ac:dyDescent="0.25">
      <c r="A1820" t="s">
        <v>9</v>
      </c>
      <c r="B1820" t="s">
        <v>13</v>
      </c>
      <c r="C1820">
        <v>5214314758</v>
      </c>
      <c r="D1820" t="s">
        <v>33</v>
      </c>
      <c r="E1820" t="s">
        <v>262</v>
      </c>
      <c r="F1820">
        <v>576051</v>
      </c>
      <c r="G1820">
        <v>53341</v>
      </c>
      <c r="H1820" t="s">
        <v>263</v>
      </c>
      <c r="I1820" s="45">
        <v>131100</v>
      </c>
      <c r="J1820" t="s">
        <v>38</v>
      </c>
      <c r="K1820" s="7">
        <v>8.1841874400000014E-2</v>
      </c>
      <c r="L1820" s="7">
        <v>7.5196594000000001</v>
      </c>
      <c r="M1820" s="7">
        <f>Tabulka2[[#This Row],[Úspora E (TJ/rok)]]*277777.777777777</f>
        <v>22733.853999999941</v>
      </c>
      <c r="N1820" s="7">
        <f>Tabulka2[[#This Row],[Úspora CO2 (tCO2/rok)]]*1000</f>
        <v>7519.6594000000005</v>
      </c>
    </row>
    <row r="1821" spans="1:14" x14ac:dyDescent="0.25">
      <c r="A1821" t="s">
        <v>9</v>
      </c>
      <c r="B1821" t="s">
        <v>13</v>
      </c>
      <c r="C1821">
        <v>5214314769</v>
      </c>
      <c r="D1821" t="s">
        <v>33</v>
      </c>
      <c r="E1821" t="s">
        <v>222</v>
      </c>
      <c r="F1821">
        <v>575569</v>
      </c>
      <c r="G1821">
        <v>53341</v>
      </c>
      <c r="H1821" t="s">
        <v>222</v>
      </c>
      <c r="I1821" s="45">
        <v>205000</v>
      </c>
      <c r="J1821" t="s">
        <v>38</v>
      </c>
      <c r="K1821" s="7">
        <v>9.3315081600000002E-2</v>
      </c>
      <c r="L1821" s="7">
        <v>8.5738215999999987</v>
      </c>
      <c r="M1821" s="7">
        <f>Tabulka2[[#This Row],[Úspora E (TJ/rok)]]*277777.777777777</f>
        <v>25920.855999999927</v>
      </c>
      <c r="N1821" s="7">
        <f>Tabulka2[[#This Row],[Úspora CO2 (tCO2/rok)]]*1000</f>
        <v>8573.8215999999993</v>
      </c>
    </row>
    <row r="1822" spans="1:14" x14ac:dyDescent="0.25">
      <c r="A1822" t="s">
        <v>9</v>
      </c>
      <c r="B1822" t="s">
        <v>13</v>
      </c>
      <c r="C1822">
        <v>5214314775</v>
      </c>
      <c r="D1822" t="s">
        <v>33</v>
      </c>
      <c r="E1822" t="s">
        <v>144</v>
      </c>
      <c r="F1822">
        <v>573078</v>
      </c>
      <c r="G1822">
        <v>53341</v>
      </c>
      <c r="H1822" t="s">
        <v>144</v>
      </c>
      <c r="I1822" s="45">
        <v>205000</v>
      </c>
      <c r="J1822" t="s">
        <v>38</v>
      </c>
      <c r="K1822" s="7">
        <v>9.2313561599999996E-2</v>
      </c>
      <c r="L1822" s="7">
        <v>8.4818015999999989</v>
      </c>
      <c r="M1822" s="7">
        <f>Tabulka2[[#This Row],[Úspora E (TJ/rok)]]*277777.777777777</f>
        <v>25642.655999999926</v>
      </c>
      <c r="N1822" s="7">
        <f>Tabulka2[[#This Row],[Úspora CO2 (tCO2/rok)]]*1000</f>
        <v>8481.8015999999989</v>
      </c>
    </row>
    <row r="1823" spans="1:14" x14ac:dyDescent="0.25">
      <c r="A1823" t="s">
        <v>9</v>
      </c>
      <c r="B1823" t="s">
        <v>13</v>
      </c>
      <c r="C1823">
        <v>5214314777</v>
      </c>
      <c r="D1823" t="s">
        <v>33</v>
      </c>
      <c r="E1823" t="s">
        <v>251</v>
      </c>
      <c r="F1823">
        <v>575704</v>
      </c>
      <c r="G1823">
        <v>53352</v>
      </c>
      <c r="H1823" t="s">
        <v>251</v>
      </c>
      <c r="I1823" s="45">
        <v>50000</v>
      </c>
      <c r="J1823" t="s">
        <v>68</v>
      </c>
      <c r="K1823" s="7">
        <v>2.6253646055437096E-3</v>
      </c>
      <c r="L1823" s="7">
        <v>-3.2775344443496751E-2</v>
      </c>
      <c r="M1823" s="7">
        <f>Tabulka2[[#This Row],[Úspora E (TJ/rok)]]*277777.777777777</f>
        <v>729.26794598436175</v>
      </c>
      <c r="N1823" s="7">
        <f>Tabulka2[[#This Row],[Úspora CO2 (tCO2/rok)]]*1000</f>
        <v>-32.775344443496749</v>
      </c>
    </row>
    <row r="1824" spans="1:14" x14ac:dyDescent="0.25">
      <c r="A1824" t="s">
        <v>9</v>
      </c>
      <c r="B1824" t="s">
        <v>13</v>
      </c>
      <c r="C1824">
        <v>5214314805</v>
      </c>
      <c r="D1824" t="s">
        <v>33</v>
      </c>
      <c r="E1824" t="s">
        <v>153</v>
      </c>
      <c r="F1824">
        <v>555134</v>
      </c>
      <c r="G1824">
        <v>53003</v>
      </c>
      <c r="H1824" t="s">
        <v>166</v>
      </c>
      <c r="I1824" s="45">
        <v>205000</v>
      </c>
      <c r="J1824" t="s">
        <v>38</v>
      </c>
      <c r="K1824" s="7">
        <v>9.0053589600000011E-2</v>
      </c>
      <c r="L1824" s="7">
        <v>8.2741545999999992</v>
      </c>
      <c r="M1824" s="7">
        <f>Tabulka2[[#This Row],[Úspora E (TJ/rok)]]*277777.777777777</f>
        <v>25014.885999999933</v>
      </c>
      <c r="N1824" s="7">
        <f>Tabulka2[[#This Row],[Úspora CO2 (tCO2/rok)]]*1000</f>
        <v>8274.1545999999998</v>
      </c>
    </row>
    <row r="1825" spans="1:14" x14ac:dyDescent="0.25">
      <c r="A1825" t="s">
        <v>9</v>
      </c>
      <c r="B1825" t="s">
        <v>13</v>
      </c>
      <c r="C1825">
        <v>5214314819</v>
      </c>
      <c r="D1825" t="s">
        <v>33</v>
      </c>
      <c r="E1825" t="s">
        <v>219</v>
      </c>
      <c r="F1825">
        <v>575551</v>
      </c>
      <c r="G1825">
        <v>53343</v>
      </c>
      <c r="H1825" t="s">
        <v>219</v>
      </c>
      <c r="I1825" s="45">
        <v>205000</v>
      </c>
      <c r="J1825" t="s">
        <v>38</v>
      </c>
      <c r="K1825" s="7">
        <v>9.7759396799999995E-2</v>
      </c>
      <c r="L1825" s="7">
        <v>8.9821667999999999</v>
      </c>
      <c r="M1825" s="7">
        <f>Tabulka2[[#This Row],[Úspora E (TJ/rok)]]*277777.777777777</f>
        <v>27155.387999999923</v>
      </c>
      <c r="N1825" s="7">
        <f>Tabulka2[[#This Row],[Úspora CO2 (tCO2/rok)]]*1000</f>
        <v>8982.1667999999991</v>
      </c>
    </row>
    <row r="1826" spans="1:14" x14ac:dyDescent="0.25">
      <c r="A1826" t="s">
        <v>9</v>
      </c>
      <c r="B1826" t="s">
        <v>13</v>
      </c>
      <c r="C1826">
        <v>5214314831</v>
      </c>
      <c r="D1826" t="s">
        <v>33</v>
      </c>
      <c r="E1826" t="s">
        <v>139</v>
      </c>
      <c r="F1826">
        <v>572870</v>
      </c>
      <c r="G1826">
        <v>53352</v>
      </c>
      <c r="H1826" t="s">
        <v>139</v>
      </c>
      <c r="I1826" s="45">
        <v>245000</v>
      </c>
      <c r="J1826" t="s">
        <v>40</v>
      </c>
      <c r="K1826" s="7">
        <v>8.8299057599999994E-2</v>
      </c>
      <c r="L1826" s="7">
        <v>8.1129476</v>
      </c>
      <c r="M1826" s="7">
        <f>Tabulka2[[#This Row],[Úspora E (TJ/rok)]]*277777.777777777</f>
        <v>24527.515999999931</v>
      </c>
      <c r="N1826" s="7">
        <f>Tabulka2[[#This Row],[Úspora CO2 (tCO2/rok)]]*1000</f>
        <v>8112.9476000000004</v>
      </c>
    </row>
    <row r="1827" spans="1:14" x14ac:dyDescent="0.25">
      <c r="A1827" t="s">
        <v>9</v>
      </c>
      <c r="B1827" t="s">
        <v>13</v>
      </c>
      <c r="C1827">
        <v>5214315113</v>
      </c>
      <c r="D1827" t="s">
        <v>33</v>
      </c>
      <c r="E1827" t="s">
        <v>153</v>
      </c>
      <c r="F1827">
        <v>555134</v>
      </c>
      <c r="G1827">
        <v>53002</v>
      </c>
      <c r="H1827" t="s">
        <v>275</v>
      </c>
      <c r="I1827" s="45">
        <v>275000</v>
      </c>
      <c r="J1827" t="s">
        <v>40</v>
      </c>
      <c r="K1827" s="7">
        <v>6.0662721600000004E-2</v>
      </c>
      <c r="L1827" s="7">
        <v>5.5737116000000002</v>
      </c>
      <c r="M1827" s="7">
        <f>Tabulka2[[#This Row],[Úspora E (TJ/rok)]]*277777.777777777</f>
        <v>16850.755999999954</v>
      </c>
      <c r="N1827" s="7">
        <f>Tabulka2[[#This Row],[Úspora CO2 (tCO2/rok)]]*1000</f>
        <v>5573.7116000000005</v>
      </c>
    </row>
    <row r="1828" spans="1:14" x14ac:dyDescent="0.25">
      <c r="A1828" t="s">
        <v>9</v>
      </c>
      <c r="B1828" t="s">
        <v>13</v>
      </c>
      <c r="C1828">
        <v>5214315151</v>
      </c>
      <c r="D1828" t="s">
        <v>33</v>
      </c>
      <c r="E1828" t="s">
        <v>75</v>
      </c>
      <c r="F1828">
        <v>574899</v>
      </c>
      <c r="G1828">
        <v>53002</v>
      </c>
      <c r="H1828" t="s">
        <v>77</v>
      </c>
      <c r="I1828" s="45">
        <v>245000</v>
      </c>
      <c r="J1828" t="s">
        <v>40</v>
      </c>
      <c r="K1828" s="7">
        <v>9.0103197600000004E-2</v>
      </c>
      <c r="L1828" s="7">
        <v>8.2787125999999986</v>
      </c>
      <c r="M1828" s="7">
        <f>Tabulka2[[#This Row],[Úspora E (TJ/rok)]]*277777.777777777</f>
        <v>25028.665999999932</v>
      </c>
      <c r="N1828" s="7">
        <f>Tabulka2[[#This Row],[Úspora CO2 (tCO2/rok)]]*1000</f>
        <v>8278.7125999999989</v>
      </c>
    </row>
    <row r="1829" spans="1:14" x14ac:dyDescent="0.25">
      <c r="A1829" t="s">
        <v>9</v>
      </c>
      <c r="B1829" t="s">
        <v>13</v>
      </c>
      <c r="C1829">
        <v>5214315208</v>
      </c>
      <c r="D1829" t="s">
        <v>33</v>
      </c>
      <c r="E1829" t="s">
        <v>153</v>
      </c>
      <c r="F1829">
        <v>555134</v>
      </c>
      <c r="G1829">
        <v>53006</v>
      </c>
      <c r="H1829" t="s">
        <v>159</v>
      </c>
      <c r="I1829" s="45">
        <v>180700</v>
      </c>
      <c r="J1829" t="s">
        <v>38</v>
      </c>
      <c r="K1829" s="7">
        <v>4.3413177599999998E-2</v>
      </c>
      <c r="L1829" s="7">
        <v>3.9888176</v>
      </c>
      <c r="M1829" s="7">
        <f>Tabulka2[[#This Row],[Úspora E (TJ/rok)]]*277777.777777777</f>
        <v>12059.215999999966</v>
      </c>
      <c r="N1829" s="7">
        <f>Tabulka2[[#This Row],[Úspora CO2 (tCO2/rok)]]*1000</f>
        <v>3988.8175999999999</v>
      </c>
    </row>
    <row r="1830" spans="1:14" x14ac:dyDescent="0.25">
      <c r="A1830" t="s">
        <v>9</v>
      </c>
      <c r="B1830" t="s">
        <v>13</v>
      </c>
      <c r="C1830">
        <v>5214315267</v>
      </c>
      <c r="D1830" t="s">
        <v>33</v>
      </c>
      <c r="E1830" t="s">
        <v>85</v>
      </c>
      <c r="F1830">
        <v>574953</v>
      </c>
      <c r="G1830">
        <v>53305</v>
      </c>
      <c r="H1830" t="s">
        <v>85</v>
      </c>
      <c r="I1830" s="45">
        <v>205000</v>
      </c>
      <c r="J1830" t="s">
        <v>38</v>
      </c>
      <c r="K1830" s="7">
        <v>5.6180685600000002E-2</v>
      </c>
      <c r="L1830" s="7">
        <v>5.1619006000000001</v>
      </c>
      <c r="M1830" s="7">
        <f>Tabulka2[[#This Row],[Úspora E (TJ/rok)]]*277777.777777777</f>
        <v>15605.745999999957</v>
      </c>
      <c r="N1830" s="7">
        <f>Tabulka2[[#This Row],[Úspora CO2 (tCO2/rok)]]*1000</f>
        <v>5161.9005999999999</v>
      </c>
    </row>
    <row r="1831" spans="1:14" x14ac:dyDescent="0.25">
      <c r="A1831" t="s">
        <v>9</v>
      </c>
      <c r="B1831" t="s">
        <v>13</v>
      </c>
      <c r="C1831">
        <v>5214315305</v>
      </c>
      <c r="D1831" t="s">
        <v>33</v>
      </c>
      <c r="E1831" t="s">
        <v>153</v>
      </c>
      <c r="F1831">
        <v>555134</v>
      </c>
      <c r="G1831">
        <v>53009</v>
      </c>
      <c r="H1831" t="s">
        <v>279</v>
      </c>
      <c r="I1831" s="45">
        <v>140500</v>
      </c>
      <c r="J1831" t="s">
        <v>38</v>
      </c>
      <c r="K1831" s="7">
        <v>9.4255668000000001E-2</v>
      </c>
      <c r="L1831" s="7">
        <v>8.6602429999999977</v>
      </c>
      <c r="M1831" s="7">
        <f>Tabulka2[[#This Row],[Úspora E (TJ/rok)]]*277777.777777777</f>
        <v>26182.129999999928</v>
      </c>
      <c r="N1831" s="7">
        <f>Tabulka2[[#This Row],[Úspora CO2 (tCO2/rok)]]*1000</f>
        <v>8660.2429999999986</v>
      </c>
    </row>
    <row r="1832" spans="1:14" x14ac:dyDescent="0.25">
      <c r="A1832" t="s">
        <v>9</v>
      </c>
      <c r="B1832" t="s">
        <v>13</v>
      </c>
      <c r="C1832">
        <v>5214315562</v>
      </c>
      <c r="D1832" t="s">
        <v>33</v>
      </c>
      <c r="E1832" t="s">
        <v>108</v>
      </c>
      <c r="F1832">
        <v>574767</v>
      </c>
      <c r="G1832">
        <v>53341</v>
      </c>
      <c r="H1832" t="s">
        <v>108</v>
      </c>
      <c r="I1832" s="45">
        <v>245000</v>
      </c>
      <c r="J1832" t="s">
        <v>40</v>
      </c>
      <c r="K1832" s="7">
        <v>9.3218205599999993E-2</v>
      </c>
      <c r="L1832" s="7">
        <v>8.5649205999999989</v>
      </c>
      <c r="M1832" s="7">
        <f>Tabulka2[[#This Row],[Úspora E (TJ/rok)]]*277777.777777777</f>
        <v>25893.945999999924</v>
      </c>
      <c r="N1832" s="7">
        <f>Tabulka2[[#This Row],[Úspora CO2 (tCO2/rok)]]*1000</f>
        <v>8564.9205999999995</v>
      </c>
    </row>
    <row r="1833" spans="1:14" x14ac:dyDescent="0.25">
      <c r="A1833" t="s">
        <v>9</v>
      </c>
      <c r="B1833" t="s">
        <v>13</v>
      </c>
      <c r="C1833">
        <v>5214315790</v>
      </c>
      <c r="D1833" t="s">
        <v>33</v>
      </c>
      <c r="E1833" t="s">
        <v>145</v>
      </c>
      <c r="F1833">
        <v>575429</v>
      </c>
      <c r="G1833">
        <v>53345</v>
      </c>
      <c r="H1833" t="s">
        <v>147</v>
      </c>
      <c r="I1833" s="45">
        <v>205000</v>
      </c>
      <c r="J1833" t="s">
        <v>38</v>
      </c>
      <c r="K1833" s="7">
        <v>5.8529016000000003E-2</v>
      </c>
      <c r="L1833" s="7">
        <v>5.3776660000000005</v>
      </c>
      <c r="M1833" s="7">
        <f>Tabulka2[[#This Row],[Úspora E (TJ/rok)]]*277777.777777777</f>
        <v>16258.059999999956</v>
      </c>
      <c r="N1833" s="7">
        <f>Tabulka2[[#This Row],[Úspora CO2 (tCO2/rok)]]*1000</f>
        <v>5377.6660000000002</v>
      </c>
    </row>
    <row r="1834" spans="1:14" x14ac:dyDescent="0.25">
      <c r="A1834" t="s">
        <v>9</v>
      </c>
      <c r="B1834" t="s">
        <v>13</v>
      </c>
      <c r="C1834">
        <v>5214315813</v>
      </c>
      <c r="D1834" t="s">
        <v>33</v>
      </c>
      <c r="E1834" t="s">
        <v>62</v>
      </c>
      <c r="F1834">
        <v>574856</v>
      </c>
      <c r="G1834">
        <v>53345</v>
      </c>
      <c r="H1834" t="s">
        <v>62</v>
      </c>
      <c r="I1834" s="45">
        <v>205000</v>
      </c>
      <c r="J1834" t="s">
        <v>38</v>
      </c>
      <c r="K1834" s="7">
        <v>5.8597250400000002E-2</v>
      </c>
      <c r="L1834" s="7">
        <v>5.3839354000000004</v>
      </c>
      <c r="M1834" s="7">
        <f>Tabulka2[[#This Row],[Úspora E (TJ/rok)]]*277777.777777777</f>
        <v>16277.013999999956</v>
      </c>
      <c r="N1834" s="7">
        <f>Tabulka2[[#This Row],[Úspora CO2 (tCO2/rok)]]*1000</f>
        <v>5383.9354000000003</v>
      </c>
    </row>
    <row r="1835" spans="1:14" x14ac:dyDescent="0.25">
      <c r="A1835" t="s">
        <v>9</v>
      </c>
      <c r="B1835" t="s">
        <v>13</v>
      </c>
      <c r="C1835">
        <v>5214315998</v>
      </c>
      <c r="D1835" t="s">
        <v>33</v>
      </c>
      <c r="E1835" t="s">
        <v>153</v>
      </c>
      <c r="F1835">
        <v>555134</v>
      </c>
      <c r="G1835">
        <v>53012</v>
      </c>
      <c r="H1835" t="s">
        <v>157</v>
      </c>
      <c r="I1835" s="45">
        <v>205000</v>
      </c>
      <c r="J1835" t="s">
        <v>38</v>
      </c>
      <c r="K1835" s="7">
        <v>5.6029147200000004E-2</v>
      </c>
      <c r="L1835" s="7">
        <v>5.1479772000000006</v>
      </c>
      <c r="M1835" s="7">
        <f>Tabulka2[[#This Row],[Úspora E (TJ/rok)]]*277777.777777777</f>
        <v>15563.651999999956</v>
      </c>
      <c r="N1835" s="7">
        <f>Tabulka2[[#This Row],[Úspora CO2 (tCO2/rok)]]*1000</f>
        <v>5147.9772000000003</v>
      </c>
    </row>
    <row r="1836" spans="1:14" x14ac:dyDescent="0.25">
      <c r="A1836" t="s">
        <v>9</v>
      </c>
      <c r="B1836" t="s">
        <v>13</v>
      </c>
      <c r="C1836">
        <v>5214316137</v>
      </c>
      <c r="D1836" t="s">
        <v>33</v>
      </c>
      <c r="E1836" t="s">
        <v>62</v>
      </c>
      <c r="F1836">
        <v>574856</v>
      </c>
      <c r="G1836">
        <v>53345</v>
      </c>
      <c r="H1836" t="s">
        <v>62</v>
      </c>
      <c r="I1836" s="45">
        <v>245000</v>
      </c>
      <c r="J1836" t="s">
        <v>40</v>
      </c>
      <c r="K1836" s="7">
        <v>8.0325647999999999E-2</v>
      </c>
      <c r="L1836" s="7">
        <v>7.3803479999999988</v>
      </c>
      <c r="M1836" s="7">
        <f>Tabulka2[[#This Row],[Úspora E (TJ/rok)]]*277777.777777777</f>
        <v>22312.679999999938</v>
      </c>
      <c r="N1836" s="7">
        <f>Tabulka2[[#This Row],[Úspora CO2 (tCO2/rok)]]*1000</f>
        <v>7380.347999999999</v>
      </c>
    </row>
    <row r="1837" spans="1:14" x14ac:dyDescent="0.25">
      <c r="A1837" t="s">
        <v>9</v>
      </c>
      <c r="B1837" t="s">
        <v>13</v>
      </c>
      <c r="C1837">
        <v>5214316217</v>
      </c>
      <c r="D1837" t="s">
        <v>33</v>
      </c>
      <c r="E1837" t="s">
        <v>108</v>
      </c>
      <c r="F1837">
        <v>574767</v>
      </c>
      <c r="G1837">
        <v>53341</v>
      </c>
      <c r="H1837" t="s">
        <v>108</v>
      </c>
      <c r="I1837" s="45">
        <v>165200</v>
      </c>
      <c r="J1837" t="s">
        <v>38</v>
      </c>
      <c r="K1837" s="7">
        <v>4.3329779999999998E-2</v>
      </c>
      <c r="L1837" s="7">
        <v>3.9811549999999998</v>
      </c>
      <c r="M1837" s="7">
        <f>Tabulka2[[#This Row],[Úspora E (TJ/rok)]]*277777.777777777</f>
        <v>12036.049999999965</v>
      </c>
      <c r="N1837" s="7">
        <f>Tabulka2[[#This Row],[Úspora CO2 (tCO2/rok)]]*1000</f>
        <v>3981.1549999999997</v>
      </c>
    </row>
    <row r="1838" spans="1:14" x14ac:dyDescent="0.25">
      <c r="A1838" t="s">
        <v>9</v>
      </c>
      <c r="B1838" t="s">
        <v>13</v>
      </c>
      <c r="C1838">
        <v>5214316497</v>
      </c>
      <c r="D1838" t="s">
        <v>33</v>
      </c>
      <c r="E1838" t="s">
        <v>108</v>
      </c>
      <c r="F1838">
        <v>574767</v>
      </c>
      <c r="G1838">
        <v>53341</v>
      </c>
      <c r="H1838" t="s">
        <v>108</v>
      </c>
      <c r="I1838" s="45">
        <v>205000</v>
      </c>
      <c r="J1838" t="s">
        <v>38</v>
      </c>
      <c r="K1838" s="7">
        <v>8.3828159999999999E-2</v>
      </c>
      <c r="L1838" s="7">
        <v>7.7021600000000001</v>
      </c>
      <c r="M1838" s="7">
        <f>Tabulka2[[#This Row],[Úspora E (TJ/rok)]]*277777.777777777</f>
        <v>23285.599999999933</v>
      </c>
      <c r="N1838" s="7">
        <f>Tabulka2[[#This Row],[Úspora CO2 (tCO2/rok)]]*1000</f>
        <v>7702.16</v>
      </c>
    </row>
    <row r="1839" spans="1:14" x14ac:dyDescent="0.25">
      <c r="A1839" t="s">
        <v>9</v>
      </c>
      <c r="B1839" t="s">
        <v>13</v>
      </c>
      <c r="C1839">
        <v>5214316539</v>
      </c>
      <c r="D1839" t="s">
        <v>33</v>
      </c>
      <c r="E1839" t="s">
        <v>153</v>
      </c>
      <c r="F1839">
        <v>555134</v>
      </c>
      <c r="G1839">
        <v>53002</v>
      </c>
      <c r="H1839" t="s">
        <v>275</v>
      </c>
      <c r="I1839" s="45">
        <v>143400</v>
      </c>
      <c r="J1839" t="s">
        <v>38</v>
      </c>
      <c r="K1839" s="7">
        <v>2.0180534399999998E-2</v>
      </c>
      <c r="L1839" s="7">
        <v>1.8541943999999999</v>
      </c>
      <c r="M1839" s="7">
        <f>Tabulka2[[#This Row],[Úspora E (TJ/rok)]]*277777.777777777</f>
        <v>5605.7039999999834</v>
      </c>
      <c r="N1839" s="7">
        <f>Tabulka2[[#This Row],[Úspora CO2 (tCO2/rok)]]*1000</f>
        <v>1854.1943999999999</v>
      </c>
    </row>
    <row r="1840" spans="1:14" x14ac:dyDescent="0.25">
      <c r="A1840" t="s">
        <v>9</v>
      </c>
      <c r="B1840" t="s">
        <v>13</v>
      </c>
      <c r="C1840">
        <v>5214316583</v>
      </c>
      <c r="D1840" t="s">
        <v>33</v>
      </c>
      <c r="E1840" t="s">
        <v>108</v>
      </c>
      <c r="F1840">
        <v>574767</v>
      </c>
      <c r="G1840">
        <v>53341</v>
      </c>
      <c r="H1840" t="s">
        <v>108</v>
      </c>
      <c r="I1840" s="45">
        <v>330000</v>
      </c>
      <c r="J1840" t="s">
        <v>74</v>
      </c>
      <c r="K1840" s="7">
        <v>0.10208915970831556</v>
      </c>
      <c r="L1840" s="7">
        <v>8.9689947833347539</v>
      </c>
      <c r="M1840" s="7">
        <f>Tabulka2[[#This Row],[Úspora E (TJ/rok)]]*277777.777777777</f>
        <v>28358.099918976463</v>
      </c>
      <c r="N1840" s="7">
        <f>Tabulka2[[#This Row],[Úspora CO2 (tCO2/rok)]]*1000</f>
        <v>8968.9947833347542</v>
      </c>
    </row>
    <row r="1841" spans="1:14" x14ac:dyDescent="0.25">
      <c r="A1841" t="s">
        <v>9</v>
      </c>
      <c r="B1841" t="s">
        <v>13</v>
      </c>
      <c r="C1841">
        <v>5214316704</v>
      </c>
      <c r="D1841" t="s">
        <v>33</v>
      </c>
      <c r="E1841" t="s">
        <v>139</v>
      </c>
      <c r="F1841">
        <v>572870</v>
      </c>
      <c r="G1841">
        <v>53352</v>
      </c>
      <c r="H1841" t="s">
        <v>139</v>
      </c>
      <c r="I1841" s="45">
        <v>675000</v>
      </c>
      <c r="J1841" t="s">
        <v>141</v>
      </c>
      <c r="K1841" s="7">
        <v>0.1136808</v>
      </c>
      <c r="L1841" s="7">
        <v>6.126132000000049</v>
      </c>
      <c r="M1841" s="7">
        <f>Tabulka2[[#This Row],[Úspora E (TJ/rok)]]*277777.777777777</f>
        <v>31577.999999999909</v>
      </c>
      <c r="N1841" s="7">
        <f>Tabulka2[[#This Row],[Úspora CO2 (tCO2/rok)]]*1000</f>
        <v>6126.1320000000487</v>
      </c>
    </row>
    <row r="1842" spans="1:14" x14ac:dyDescent="0.25">
      <c r="A1842" t="s">
        <v>9</v>
      </c>
      <c r="B1842" t="s">
        <v>13</v>
      </c>
      <c r="C1842">
        <v>5214317122</v>
      </c>
      <c r="D1842" t="s">
        <v>33</v>
      </c>
      <c r="E1842" t="s">
        <v>227</v>
      </c>
      <c r="F1842">
        <v>575640</v>
      </c>
      <c r="G1842">
        <v>53304</v>
      </c>
      <c r="H1842" t="s">
        <v>227</v>
      </c>
      <c r="I1842" s="45">
        <v>205000</v>
      </c>
      <c r="J1842" t="s">
        <v>38</v>
      </c>
      <c r="K1842" s="7">
        <v>7.3455408E-2</v>
      </c>
      <c r="L1842" s="7">
        <v>6.7491080000000006</v>
      </c>
      <c r="M1842" s="7">
        <f>Tabulka2[[#This Row],[Úspora E (TJ/rok)]]*277777.777777777</f>
        <v>20404.279999999944</v>
      </c>
      <c r="N1842" s="7">
        <f>Tabulka2[[#This Row],[Úspora CO2 (tCO2/rok)]]*1000</f>
        <v>6749.1080000000002</v>
      </c>
    </row>
    <row r="1843" spans="1:14" x14ac:dyDescent="0.25">
      <c r="A1843" t="s">
        <v>9</v>
      </c>
      <c r="B1843" t="s">
        <v>13</v>
      </c>
      <c r="C1843">
        <v>5214317186</v>
      </c>
      <c r="D1843" t="s">
        <v>33</v>
      </c>
      <c r="E1843" t="s">
        <v>153</v>
      </c>
      <c r="F1843">
        <v>555134</v>
      </c>
      <c r="G1843">
        <v>53006</v>
      </c>
      <c r="H1843" t="s">
        <v>159</v>
      </c>
      <c r="I1843" s="45">
        <v>205000</v>
      </c>
      <c r="J1843" t="s">
        <v>38</v>
      </c>
      <c r="K1843" s="7">
        <v>6.1666488000000005E-2</v>
      </c>
      <c r="L1843" s="7">
        <v>5.6659379999999997</v>
      </c>
      <c r="M1843" s="7">
        <f>Tabulka2[[#This Row],[Úspora E (TJ/rok)]]*277777.777777777</f>
        <v>17129.579999999954</v>
      </c>
      <c r="N1843" s="7">
        <f>Tabulka2[[#This Row],[Úspora CO2 (tCO2/rok)]]*1000</f>
        <v>5665.9380000000001</v>
      </c>
    </row>
    <row r="1844" spans="1:14" x14ac:dyDescent="0.25">
      <c r="A1844" t="s">
        <v>9</v>
      </c>
      <c r="B1844" t="s">
        <v>13</v>
      </c>
      <c r="C1844">
        <v>5214317368</v>
      </c>
      <c r="D1844" t="s">
        <v>33</v>
      </c>
      <c r="E1844" t="s">
        <v>153</v>
      </c>
      <c r="F1844">
        <v>555134</v>
      </c>
      <c r="G1844">
        <v>53006</v>
      </c>
      <c r="H1844" t="s">
        <v>160</v>
      </c>
      <c r="I1844" s="45">
        <v>245000</v>
      </c>
      <c r="J1844" t="s">
        <v>40</v>
      </c>
      <c r="K1844" s="7">
        <v>7.9951622400000005E-2</v>
      </c>
      <c r="L1844" s="7">
        <v>7.3459823999999996</v>
      </c>
      <c r="M1844" s="7">
        <f>Tabulka2[[#This Row],[Úspora E (TJ/rok)]]*277777.777777777</f>
        <v>22208.783999999938</v>
      </c>
      <c r="N1844" s="7">
        <f>Tabulka2[[#This Row],[Úspora CO2 (tCO2/rok)]]*1000</f>
        <v>7345.9823999999999</v>
      </c>
    </row>
    <row r="1845" spans="1:14" x14ac:dyDescent="0.25">
      <c r="A1845" t="s">
        <v>9</v>
      </c>
      <c r="B1845" t="s">
        <v>13</v>
      </c>
      <c r="C1845">
        <v>5214317387</v>
      </c>
      <c r="D1845" t="s">
        <v>33</v>
      </c>
      <c r="E1845" t="s">
        <v>153</v>
      </c>
      <c r="F1845">
        <v>555134</v>
      </c>
      <c r="G1845">
        <v>53002</v>
      </c>
      <c r="H1845" t="s">
        <v>275</v>
      </c>
      <c r="I1845" s="45">
        <v>172200</v>
      </c>
      <c r="J1845" t="s">
        <v>38</v>
      </c>
      <c r="K1845" s="7">
        <v>5.5330048800000003E-2</v>
      </c>
      <c r="L1845" s="7">
        <v>5.0837438000000006</v>
      </c>
      <c r="M1845" s="7">
        <f>Tabulka2[[#This Row],[Úspora E (TJ/rok)]]*277777.777777777</f>
        <v>15369.457999999957</v>
      </c>
      <c r="N1845" s="7">
        <f>Tabulka2[[#This Row],[Úspora CO2 (tCO2/rok)]]*1000</f>
        <v>5083.7438000000002</v>
      </c>
    </row>
    <row r="1846" spans="1:14" x14ac:dyDescent="0.25">
      <c r="A1846" t="s">
        <v>9</v>
      </c>
      <c r="B1846" t="s">
        <v>13</v>
      </c>
      <c r="C1846">
        <v>5214317504</v>
      </c>
      <c r="D1846" t="s">
        <v>33</v>
      </c>
      <c r="E1846" t="s">
        <v>118</v>
      </c>
      <c r="F1846">
        <v>575305</v>
      </c>
      <c r="G1846">
        <v>53345</v>
      </c>
      <c r="H1846" t="s">
        <v>118</v>
      </c>
      <c r="I1846" s="45">
        <v>245000</v>
      </c>
      <c r="J1846" t="s">
        <v>40</v>
      </c>
      <c r="K1846" s="7">
        <v>9.4269333600000005E-2</v>
      </c>
      <c r="L1846" s="7">
        <v>8.6614986000000016</v>
      </c>
      <c r="M1846" s="7">
        <f>Tabulka2[[#This Row],[Úspora E (TJ/rok)]]*277777.777777777</f>
        <v>26185.925999999927</v>
      </c>
      <c r="N1846" s="7">
        <f>Tabulka2[[#This Row],[Úspora CO2 (tCO2/rok)]]*1000</f>
        <v>8661.4986000000008</v>
      </c>
    </row>
    <row r="1847" spans="1:14" x14ac:dyDescent="0.25">
      <c r="A1847" t="s">
        <v>9</v>
      </c>
      <c r="B1847" t="s">
        <v>13</v>
      </c>
      <c r="C1847">
        <v>5214317513</v>
      </c>
      <c r="D1847" t="s">
        <v>33</v>
      </c>
      <c r="E1847" t="s">
        <v>153</v>
      </c>
      <c r="F1847">
        <v>555134</v>
      </c>
      <c r="G1847">
        <v>53002</v>
      </c>
      <c r="H1847" t="s">
        <v>275</v>
      </c>
      <c r="I1847" s="45">
        <v>80000</v>
      </c>
      <c r="J1847" t="s">
        <v>36</v>
      </c>
      <c r="K1847" s="7">
        <v>5.7240392014519054E-2</v>
      </c>
      <c r="L1847" s="7">
        <v>5.2592670322758632</v>
      </c>
      <c r="M1847" s="7">
        <f>Tabulka2[[#This Row],[Úspora E (TJ/rok)]]*277777.777777777</f>
        <v>15900.108892921915</v>
      </c>
      <c r="N1847" s="7">
        <f>Tabulka2[[#This Row],[Úspora CO2 (tCO2/rok)]]*1000</f>
        <v>5259.2670322758631</v>
      </c>
    </row>
    <row r="1848" spans="1:14" x14ac:dyDescent="0.25">
      <c r="A1848" t="s">
        <v>9</v>
      </c>
      <c r="B1848" t="s">
        <v>13</v>
      </c>
      <c r="C1848">
        <v>5214317526</v>
      </c>
      <c r="D1848" t="s">
        <v>33</v>
      </c>
      <c r="E1848" t="s">
        <v>227</v>
      </c>
      <c r="F1848">
        <v>575640</v>
      </c>
      <c r="G1848">
        <v>53304</v>
      </c>
      <c r="H1848" t="s">
        <v>227</v>
      </c>
      <c r="I1848" s="45">
        <v>164152</v>
      </c>
      <c r="J1848" t="s">
        <v>187</v>
      </c>
      <c r="K1848" s="7">
        <v>8.9261999999999994E-2</v>
      </c>
      <c r="L1848" s="7">
        <v>4.810230000000038</v>
      </c>
      <c r="M1848" s="7">
        <f>Tabulka2[[#This Row],[Úspora E (TJ/rok)]]*277777.777777777</f>
        <v>24794.999999999927</v>
      </c>
      <c r="N1848" s="7">
        <f>Tabulka2[[#This Row],[Úspora CO2 (tCO2/rok)]]*1000</f>
        <v>4810.2300000000378</v>
      </c>
    </row>
    <row r="1849" spans="1:14" x14ac:dyDescent="0.25">
      <c r="A1849" t="s">
        <v>9</v>
      </c>
      <c r="B1849" t="s">
        <v>13</v>
      </c>
      <c r="C1849">
        <v>5214317622</v>
      </c>
      <c r="D1849" t="s">
        <v>33</v>
      </c>
      <c r="E1849" t="s">
        <v>62</v>
      </c>
      <c r="F1849">
        <v>574856</v>
      </c>
      <c r="G1849">
        <v>53345</v>
      </c>
      <c r="H1849" t="s">
        <v>62</v>
      </c>
      <c r="I1849" s="45">
        <v>205000</v>
      </c>
      <c r="J1849" t="s">
        <v>38</v>
      </c>
      <c r="K1849" s="7">
        <v>5.6029147200000004E-2</v>
      </c>
      <c r="L1849" s="7">
        <v>5.1479772000000006</v>
      </c>
      <c r="M1849" s="7">
        <f>Tabulka2[[#This Row],[Úspora E (TJ/rok)]]*277777.777777777</f>
        <v>15563.651999999956</v>
      </c>
      <c r="N1849" s="7">
        <f>Tabulka2[[#This Row],[Úspora CO2 (tCO2/rok)]]*1000</f>
        <v>5147.9772000000003</v>
      </c>
    </row>
    <row r="1850" spans="1:14" x14ac:dyDescent="0.25">
      <c r="A1850" t="s">
        <v>9</v>
      </c>
      <c r="B1850" t="s">
        <v>13</v>
      </c>
      <c r="C1850">
        <v>5214317867</v>
      </c>
      <c r="D1850" t="s">
        <v>33</v>
      </c>
      <c r="E1850" t="s">
        <v>153</v>
      </c>
      <c r="F1850">
        <v>555134</v>
      </c>
      <c r="G1850">
        <v>53003</v>
      </c>
      <c r="H1850" t="s">
        <v>166</v>
      </c>
      <c r="I1850" s="45">
        <v>161100</v>
      </c>
      <c r="J1850" t="s">
        <v>38</v>
      </c>
      <c r="K1850" s="7">
        <v>3.5694921599999999E-2</v>
      </c>
      <c r="L1850" s="7">
        <v>3.2796615999999998</v>
      </c>
      <c r="M1850" s="7">
        <f>Tabulka2[[#This Row],[Úspora E (TJ/rok)]]*277777.777777777</f>
        <v>9915.2559999999721</v>
      </c>
      <c r="N1850" s="7">
        <f>Tabulka2[[#This Row],[Úspora CO2 (tCO2/rok)]]*1000</f>
        <v>3279.6615999999999</v>
      </c>
    </row>
    <row r="1851" spans="1:14" x14ac:dyDescent="0.25">
      <c r="A1851" t="s">
        <v>9</v>
      </c>
      <c r="B1851" t="s">
        <v>13</v>
      </c>
      <c r="C1851">
        <v>5214317877</v>
      </c>
      <c r="D1851" t="s">
        <v>33</v>
      </c>
      <c r="E1851" t="s">
        <v>153</v>
      </c>
      <c r="F1851">
        <v>555134</v>
      </c>
      <c r="G1851">
        <v>53002</v>
      </c>
      <c r="H1851" t="s">
        <v>167</v>
      </c>
      <c r="I1851" s="45">
        <v>245000</v>
      </c>
      <c r="J1851" t="s">
        <v>40</v>
      </c>
      <c r="K1851" s="7">
        <v>0.15472285920000001</v>
      </c>
      <c r="L1851" s="7">
        <v>14.215989199999999</v>
      </c>
      <c r="M1851" s="7">
        <f>Tabulka2[[#This Row],[Úspora E (TJ/rok)]]*277777.777777777</f>
        <v>42978.571999999884</v>
      </c>
      <c r="N1851" s="7">
        <f>Tabulka2[[#This Row],[Úspora CO2 (tCO2/rok)]]*1000</f>
        <v>14215.9892</v>
      </c>
    </row>
    <row r="1852" spans="1:14" x14ac:dyDescent="0.25">
      <c r="A1852" t="s">
        <v>9</v>
      </c>
      <c r="B1852" t="s">
        <v>13</v>
      </c>
      <c r="C1852">
        <v>5214317931</v>
      </c>
      <c r="D1852" t="s">
        <v>33</v>
      </c>
      <c r="E1852" t="s">
        <v>121</v>
      </c>
      <c r="F1852">
        <v>575372</v>
      </c>
      <c r="G1852">
        <v>53002</v>
      </c>
      <c r="H1852" t="s">
        <v>121</v>
      </c>
      <c r="I1852" s="45">
        <v>205000</v>
      </c>
      <c r="J1852" t="s">
        <v>38</v>
      </c>
      <c r="K1852" s="7">
        <v>6.1168816800000005E-2</v>
      </c>
      <c r="L1852" s="7">
        <v>5.6202117999999999</v>
      </c>
      <c r="M1852" s="7">
        <f>Tabulka2[[#This Row],[Úspora E (TJ/rok)]]*277777.777777777</f>
        <v>16991.337999999952</v>
      </c>
      <c r="N1852" s="7">
        <f>Tabulka2[[#This Row],[Úspora CO2 (tCO2/rok)]]*1000</f>
        <v>5620.2118</v>
      </c>
    </row>
    <row r="1853" spans="1:14" x14ac:dyDescent="0.25">
      <c r="A1853" t="s">
        <v>9</v>
      </c>
      <c r="B1853" t="s">
        <v>13</v>
      </c>
      <c r="C1853">
        <v>5214317940</v>
      </c>
      <c r="D1853" t="s">
        <v>33</v>
      </c>
      <c r="E1853" t="s">
        <v>108</v>
      </c>
      <c r="F1853">
        <v>574767</v>
      </c>
      <c r="G1853">
        <v>53341</v>
      </c>
      <c r="H1853" t="s">
        <v>108</v>
      </c>
      <c r="I1853" s="45">
        <v>197338</v>
      </c>
      <c r="J1853" t="s">
        <v>38</v>
      </c>
      <c r="K1853" s="7">
        <v>6.9176203199999994E-2</v>
      </c>
      <c r="L1853" s="7">
        <v>6.3559331999999991</v>
      </c>
      <c r="M1853" s="7">
        <f>Tabulka2[[#This Row],[Úspora E (TJ/rok)]]*277777.777777777</f>
        <v>19215.611999999943</v>
      </c>
      <c r="N1853" s="7">
        <f>Tabulka2[[#This Row],[Úspora CO2 (tCO2/rok)]]*1000</f>
        <v>6355.9331999999995</v>
      </c>
    </row>
    <row r="1854" spans="1:14" x14ac:dyDescent="0.25">
      <c r="A1854" t="s">
        <v>9</v>
      </c>
      <c r="B1854" t="s">
        <v>13</v>
      </c>
      <c r="C1854">
        <v>5214317954</v>
      </c>
      <c r="D1854" t="s">
        <v>33</v>
      </c>
      <c r="E1854" t="s">
        <v>251</v>
      </c>
      <c r="F1854">
        <v>575704</v>
      </c>
      <c r="G1854">
        <v>53352</v>
      </c>
      <c r="H1854" t="s">
        <v>251</v>
      </c>
      <c r="I1854" s="45">
        <v>274474.55</v>
      </c>
      <c r="J1854" t="s">
        <v>40</v>
      </c>
      <c r="K1854" s="7">
        <v>0.10059519600000001</v>
      </c>
      <c r="L1854" s="7">
        <v>9.2427209999999995</v>
      </c>
      <c r="M1854" s="7">
        <f>Tabulka2[[#This Row],[Úspora E (TJ/rok)]]*277777.777777777</f>
        <v>27943.109999999924</v>
      </c>
      <c r="N1854" s="7">
        <f>Tabulka2[[#This Row],[Úspora CO2 (tCO2/rok)]]*1000</f>
        <v>9242.7209999999995</v>
      </c>
    </row>
    <row r="1855" spans="1:14" x14ac:dyDescent="0.25">
      <c r="A1855" t="s">
        <v>9</v>
      </c>
      <c r="B1855" t="s">
        <v>13</v>
      </c>
      <c r="C1855">
        <v>5214317966</v>
      </c>
      <c r="D1855" t="s">
        <v>33</v>
      </c>
      <c r="E1855" t="s">
        <v>153</v>
      </c>
      <c r="F1855">
        <v>555134</v>
      </c>
      <c r="G1855">
        <v>53351</v>
      </c>
      <c r="H1855" t="s">
        <v>277</v>
      </c>
      <c r="I1855" s="45">
        <v>205000</v>
      </c>
      <c r="J1855" t="s">
        <v>38</v>
      </c>
      <c r="K1855" s="7">
        <v>7.2459971999999997E-2</v>
      </c>
      <c r="L1855" s="7">
        <v>6.6576469999999999</v>
      </c>
      <c r="M1855" s="7">
        <f>Tabulka2[[#This Row],[Úspora E (TJ/rok)]]*277777.777777777</f>
        <v>20127.769999999942</v>
      </c>
      <c r="N1855" s="7">
        <f>Tabulka2[[#This Row],[Úspora CO2 (tCO2/rok)]]*1000</f>
        <v>6657.6469999999999</v>
      </c>
    </row>
    <row r="1856" spans="1:14" x14ac:dyDescent="0.25">
      <c r="A1856" t="s">
        <v>9</v>
      </c>
      <c r="B1856" t="s">
        <v>13</v>
      </c>
      <c r="C1856">
        <v>5214318136</v>
      </c>
      <c r="D1856" t="s">
        <v>33</v>
      </c>
      <c r="E1856" t="s">
        <v>153</v>
      </c>
      <c r="F1856">
        <v>555134</v>
      </c>
      <c r="G1856">
        <v>53353</v>
      </c>
      <c r="H1856" t="s">
        <v>278</v>
      </c>
      <c r="I1856" s="45">
        <v>205000</v>
      </c>
      <c r="J1856" t="s">
        <v>38</v>
      </c>
      <c r="K1856" s="7">
        <v>5.57183952E-2</v>
      </c>
      <c r="L1856" s="7">
        <v>5.1194251999999993</v>
      </c>
      <c r="M1856" s="7">
        <f>Tabulka2[[#This Row],[Úspora E (TJ/rok)]]*277777.777777777</f>
        <v>15477.331999999957</v>
      </c>
      <c r="N1856" s="7">
        <f>Tabulka2[[#This Row],[Úspora CO2 (tCO2/rok)]]*1000</f>
        <v>5119.4251999999997</v>
      </c>
    </row>
    <row r="1857" spans="1:14" x14ac:dyDescent="0.25">
      <c r="A1857" t="s">
        <v>9</v>
      </c>
      <c r="B1857" t="s">
        <v>13</v>
      </c>
      <c r="C1857">
        <v>5214318560</v>
      </c>
      <c r="D1857" t="s">
        <v>33</v>
      </c>
      <c r="E1857" t="s">
        <v>108</v>
      </c>
      <c r="F1857">
        <v>574767</v>
      </c>
      <c r="G1857">
        <v>53341</v>
      </c>
      <c r="H1857" t="s">
        <v>108</v>
      </c>
      <c r="I1857" s="45">
        <v>205000</v>
      </c>
      <c r="J1857" t="s">
        <v>38</v>
      </c>
      <c r="K1857" s="7">
        <v>5.2936322399999999E-2</v>
      </c>
      <c r="L1857" s="7">
        <v>4.8638073999999998</v>
      </c>
      <c r="M1857" s="7">
        <f>Tabulka2[[#This Row],[Úspora E (TJ/rok)]]*277777.777777777</f>
        <v>14704.533999999958</v>
      </c>
      <c r="N1857" s="7">
        <f>Tabulka2[[#This Row],[Úspora CO2 (tCO2/rok)]]*1000</f>
        <v>4863.8073999999997</v>
      </c>
    </row>
    <row r="1858" spans="1:14" x14ac:dyDescent="0.25">
      <c r="A1858" t="s">
        <v>9</v>
      </c>
      <c r="B1858" t="s">
        <v>13</v>
      </c>
      <c r="C1858">
        <v>5214318586</v>
      </c>
      <c r="D1858" t="s">
        <v>33</v>
      </c>
      <c r="E1858" t="s">
        <v>145</v>
      </c>
      <c r="F1858">
        <v>575429</v>
      </c>
      <c r="G1858">
        <v>53345</v>
      </c>
      <c r="H1858" t="s">
        <v>145</v>
      </c>
      <c r="I1858" s="45">
        <v>245000</v>
      </c>
      <c r="J1858" t="s">
        <v>40</v>
      </c>
      <c r="K1858" s="7">
        <v>3.7656122399999999E-2</v>
      </c>
      <c r="L1858" s="7">
        <v>3.4598573999999997</v>
      </c>
      <c r="M1858" s="7">
        <f>Tabulka2[[#This Row],[Úspora E (TJ/rok)]]*277777.777777777</f>
        <v>10460.033999999971</v>
      </c>
      <c r="N1858" s="7">
        <f>Tabulka2[[#This Row],[Úspora CO2 (tCO2/rok)]]*1000</f>
        <v>3459.8573999999999</v>
      </c>
    </row>
    <row r="1859" spans="1:14" x14ac:dyDescent="0.25">
      <c r="A1859" t="s">
        <v>9</v>
      </c>
      <c r="B1859" t="s">
        <v>13</v>
      </c>
      <c r="C1859">
        <v>5214318632</v>
      </c>
      <c r="D1859" t="s">
        <v>33</v>
      </c>
      <c r="E1859" t="s">
        <v>153</v>
      </c>
      <c r="F1859">
        <v>555134</v>
      </c>
      <c r="H1859" t="s">
        <v>277</v>
      </c>
      <c r="I1859" s="45">
        <v>203400</v>
      </c>
      <c r="J1859" t="s">
        <v>38</v>
      </c>
      <c r="K1859" s="7">
        <v>3.4724944799999997E-2</v>
      </c>
      <c r="L1859" s="7">
        <v>3.1905397999999998</v>
      </c>
      <c r="M1859" s="7">
        <f>Tabulka2[[#This Row],[Úspora E (TJ/rok)]]*277777.777777777</f>
        <v>9645.817999999972</v>
      </c>
      <c r="N1859" s="7">
        <f>Tabulka2[[#This Row],[Úspora CO2 (tCO2/rok)]]*1000</f>
        <v>3190.5398</v>
      </c>
    </row>
    <row r="1860" spans="1:14" x14ac:dyDescent="0.25">
      <c r="A1860" t="s">
        <v>9</v>
      </c>
      <c r="B1860" t="s">
        <v>13</v>
      </c>
      <c r="C1860">
        <v>5214318633</v>
      </c>
      <c r="D1860" t="s">
        <v>33</v>
      </c>
      <c r="E1860" t="s">
        <v>69</v>
      </c>
      <c r="F1860">
        <v>572896</v>
      </c>
      <c r="G1860">
        <v>53341</v>
      </c>
      <c r="H1860" t="s">
        <v>69</v>
      </c>
      <c r="I1860" s="45">
        <v>249000</v>
      </c>
      <c r="J1860" t="s">
        <v>71</v>
      </c>
      <c r="K1860" s="7">
        <v>3.0474288000000002E-2</v>
      </c>
      <c r="L1860" s="7">
        <v>2.7999880000000004</v>
      </c>
      <c r="M1860" s="7">
        <f>Tabulka2[[#This Row],[Úspora E (TJ/rok)]]*277777.777777777</f>
        <v>8465.0799999999763</v>
      </c>
      <c r="N1860" s="7">
        <f>Tabulka2[[#This Row],[Úspora CO2 (tCO2/rok)]]*1000</f>
        <v>2799.9880000000003</v>
      </c>
    </row>
    <row r="1861" spans="1:14" x14ac:dyDescent="0.25">
      <c r="A1861" t="s">
        <v>9</v>
      </c>
      <c r="B1861" t="s">
        <v>13</v>
      </c>
      <c r="C1861">
        <v>5214318665</v>
      </c>
      <c r="D1861" t="s">
        <v>33</v>
      </c>
      <c r="E1861" t="s">
        <v>253</v>
      </c>
      <c r="F1861">
        <v>575712</v>
      </c>
      <c r="G1861">
        <v>53002</v>
      </c>
      <c r="H1861" t="s">
        <v>253</v>
      </c>
      <c r="I1861" s="45">
        <v>205000</v>
      </c>
      <c r="J1861" t="s">
        <v>38</v>
      </c>
      <c r="K1861" s="7">
        <v>7.856784E-2</v>
      </c>
      <c r="L1861" s="7">
        <v>7.2188400000000001</v>
      </c>
      <c r="M1861" s="7">
        <f>Tabulka2[[#This Row],[Úspora E (TJ/rok)]]*277777.777777777</f>
        <v>21824.39999999994</v>
      </c>
      <c r="N1861" s="7">
        <f>Tabulka2[[#This Row],[Úspora CO2 (tCO2/rok)]]*1000</f>
        <v>7218.84</v>
      </c>
    </row>
    <row r="1862" spans="1:14" x14ac:dyDescent="0.25">
      <c r="A1862" t="s">
        <v>9</v>
      </c>
      <c r="B1862" t="s">
        <v>13</v>
      </c>
      <c r="C1862">
        <v>5214318688</v>
      </c>
      <c r="D1862" t="s">
        <v>33</v>
      </c>
      <c r="E1862" t="s">
        <v>251</v>
      </c>
      <c r="F1862">
        <v>575704</v>
      </c>
      <c r="G1862">
        <v>53352</v>
      </c>
      <c r="H1862" t="s">
        <v>251</v>
      </c>
      <c r="I1862" s="45">
        <v>245000</v>
      </c>
      <c r="J1862" t="s">
        <v>40</v>
      </c>
      <c r="K1862" s="7">
        <v>9.9153943200000011E-2</v>
      </c>
      <c r="L1862" s="7">
        <v>9.1102982000000008</v>
      </c>
      <c r="M1862" s="7">
        <f>Tabulka2[[#This Row],[Úspora E (TJ/rok)]]*277777.777777777</f>
        <v>27542.761999999926</v>
      </c>
      <c r="N1862" s="7">
        <f>Tabulka2[[#This Row],[Úspora CO2 (tCO2/rok)]]*1000</f>
        <v>9110.2982000000011</v>
      </c>
    </row>
    <row r="1863" spans="1:14" x14ac:dyDescent="0.25">
      <c r="A1863" t="s">
        <v>9</v>
      </c>
      <c r="B1863" t="s">
        <v>13</v>
      </c>
      <c r="C1863">
        <v>5214318781</v>
      </c>
      <c r="D1863" t="s">
        <v>33</v>
      </c>
      <c r="E1863" t="s">
        <v>62</v>
      </c>
      <c r="F1863">
        <v>574856</v>
      </c>
      <c r="G1863">
        <v>53345</v>
      </c>
      <c r="H1863" t="s">
        <v>62</v>
      </c>
      <c r="I1863" s="45">
        <v>180600</v>
      </c>
      <c r="J1863" t="s">
        <v>40</v>
      </c>
      <c r="K1863" s="7">
        <v>8.6479473600000009E-2</v>
      </c>
      <c r="L1863" s="7">
        <v>7.9457636000000003</v>
      </c>
      <c r="M1863" s="7">
        <f>Tabulka2[[#This Row],[Úspora E (TJ/rok)]]*277777.777777777</f>
        <v>24022.075999999935</v>
      </c>
      <c r="N1863" s="7">
        <f>Tabulka2[[#This Row],[Úspora CO2 (tCO2/rok)]]*1000</f>
        <v>7945.7636000000002</v>
      </c>
    </row>
    <row r="1864" spans="1:14" x14ac:dyDescent="0.25">
      <c r="A1864" t="s">
        <v>9</v>
      </c>
      <c r="B1864" t="s">
        <v>13</v>
      </c>
      <c r="C1864">
        <v>5214318876</v>
      </c>
      <c r="D1864" t="s">
        <v>33</v>
      </c>
      <c r="E1864" t="s">
        <v>108</v>
      </c>
      <c r="F1864">
        <v>574767</v>
      </c>
      <c r="G1864">
        <v>53341</v>
      </c>
      <c r="H1864" t="s">
        <v>108</v>
      </c>
      <c r="I1864" s="45">
        <v>205000</v>
      </c>
      <c r="J1864" t="s">
        <v>38</v>
      </c>
      <c r="K1864" s="7">
        <v>6.8281387200000002E-2</v>
      </c>
      <c r="L1864" s="7">
        <v>6.2737172000000001</v>
      </c>
      <c r="M1864" s="7">
        <f>Tabulka2[[#This Row],[Úspora E (TJ/rok)]]*277777.777777777</f>
        <v>18967.051999999949</v>
      </c>
      <c r="N1864" s="7">
        <f>Tabulka2[[#This Row],[Úspora CO2 (tCO2/rok)]]*1000</f>
        <v>6273.7172</v>
      </c>
    </row>
    <row r="1865" spans="1:14" x14ac:dyDescent="0.25">
      <c r="A1865" t="s">
        <v>9</v>
      </c>
      <c r="B1865" t="s">
        <v>13</v>
      </c>
      <c r="C1865">
        <v>5214318889</v>
      </c>
      <c r="D1865" t="s">
        <v>33</v>
      </c>
      <c r="E1865" t="s">
        <v>153</v>
      </c>
      <c r="F1865">
        <v>555134</v>
      </c>
      <c r="G1865">
        <v>53006</v>
      </c>
      <c r="H1865" t="s">
        <v>159</v>
      </c>
      <c r="I1865" s="45">
        <v>205000</v>
      </c>
      <c r="J1865" t="s">
        <v>38</v>
      </c>
      <c r="K1865" s="7">
        <v>5.98929552E-2</v>
      </c>
      <c r="L1865" s="7">
        <v>5.5029852000000004</v>
      </c>
      <c r="M1865" s="7">
        <f>Tabulka2[[#This Row],[Úspora E (TJ/rok)]]*277777.777777777</f>
        <v>16636.931999999953</v>
      </c>
      <c r="N1865" s="7">
        <f>Tabulka2[[#This Row],[Úspora CO2 (tCO2/rok)]]*1000</f>
        <v>5502.9852000000001</v>
      </c>
    </row>
    <row r="1866" spans="1:14" x14ac:dyDescent="0.25">
      <c r="A1866" t="s">
        <v>9</v>
      </c>
      <c r="B1866" t="s">
        <v>13</v>
      </c>
      <c r="C1866">
        <v>5214319346</v>
      </c>
      <c r="D1866" t="s">
        <v>33</v>
      </c>
      <c r="E1866" t="s">
        <v>108</v>
      </c>
      <c r="F1866">
        <v>574767</v>
      </c>
      <c r="G1866">
        <v>53341</v>
      </c>
      <c r="H1866" t="s">
        <v>108</v>
      </c>
      <c r="I1866" s="45">
        <v>245000</v>
      </c>
      <c r="J1866" t="s">
        <v>40</v>
      </c>
      <c r="K1866" s="7">
        <v>7.2984506399999996E-2</v>
      </c>
      <c r="L1866" s="7">
        <v>6.7058413999999997</v>
      </c>
      <c r="M1866" s="7">
        <f>Tabulka2[[#This Row],[Úspora E (TJ/rok)]]*277777.777777777</f>
        <v>20273.47399999994</v>
      </c>
      <c r="N1866" s="7">
        <f>Tabulka2[[#This Row],[Úspora CO2 (tCO2/rok)]]*1000</f>
        <v>6705.8413999999993</v>
      </c>
    </row>
    <row r="1867" spans="1:14" x14ac:dyDescent="0.25">
      <c r="A1867" t="s">
        <v>9</v>
      </c>
      <c r="B1867" t="s">
        <v>13</v>
      </c>
      <c r="C1867">
        <v>5214319644</v>
      </c>
      <c r="D1867" t="s">
        <v>33</v>
      </c>
      <c r="E1867" t="s">
        <v>93</v>
      </c>
      <c r="F1867">
        <v>575062</v>
      </c>
      <c r="G1867">
        <v>53304</v>
      </c>
      <c r="H1867" t="s">
        <v>93</v>
      </c>
      <c r="I1867" s="45">
        <v>205000</v>
      </c>
      <c r="J1867" t="s">
        <v>38</v>
      </c>
      <c r="K1867" s="7">
        <v>6.1828416000000004E-2</v>
      </c>
      <c r="L1867" s="7">
        <v>5.6808160000000001</v>
      </c>
      <c r="M1867" s="7">
        <f>Tabulka2[[#This Row],[Úspora E (TJ/rok)]]*277777.777777777</f>
        <v>17174.559999999954</v>
      </c>
      <c r="N1867" s="7">
        <f>Tabulka2[[#This Row],[Úspora CO2 (tCO2/rok)]]*1000</f>
        <v>5680.8159999999998</v>
      </c>
    </row>
    <row r="1868" spans="1:14" x14ac:dyDescent="0.25">
      <c r="A1868" t="s">
        <v>9</v>
      </c>
      <c r="B1868" t="s">
        <v>13</v>
      </c>
      <c r="C1868">
        <v>5214319844</v>
      </c>
      <c r="D1868" t="s">
        <v>33</v>
      </c>
      <c r="E1868" t="s">
        <v>153</v>
      </c>
      <c r="F1868">
        <v>555134</v>
      </c>
      <c r="G1868">
        <v>53006</v>
      </c>
      <c r="H1868" t="s">
        <v>159</v>
      </c>
      <c r="I1868" s="45">
        <v>244999.97</v>
      </c>
      <c r="J1868" t="s">
        <v>40</v>
      </c>
      <c r="K1868" s="7">
        <v>5.2330449599999995E-2</v>
      </c>
      <c r="L1868" s="7">
        <v>4.8081395999999996</v>
      </c>
      <c r="M1868" s="7">
        <f>Tabulka2[[#This Row],[Úspora E (TJ/rok)]]*277777.777777777</f>
        <v>14536.235999999957</v>
      </c>
      <c r="N1868" s="7">
        <f>Tabulka2[[#This Row],[Úspora CO2 (tCO2/rok)]]*1000</f>
        <v>4808.1395999999995</v>
      </c>
    </row>
    <row r="1869" spans="1:14" x14ac:dyDescent="0.25">
      <c r="A1869" t="s">
        <v>9</v>
      </c>
      <c r="B1869" t="s">
        <v>13</v>
      </c>
      <c r="C1869">
        <v>5214319920</v>
      </c>
      <c r="D1869" t="s">
        <v>33</v>
      </c>
      <c r="E1869" t="s">
        <v>62</v>
      </c>
      <c r="F1869">
        <v>574856</v>
      </c>
      <c r="G1869">
        <v>53345</v>
      </c>
      <c r="H1869" t="s">
        <v>62</v>
      </c>
      <c r="I1869" s="45">
        <v>245000</v>
      </c>
      <c r="J1869" t="s">
        <v>40</v>
      </c>
      <c r="K1869" s="7">
        <v>6.6214699200000005E-2</v>
      </c>
      <c r="L1869" s="7">
        <v>6.0838292000000003</v>
      </c>
      <c r="M1869" s="7">
        <f>Tabulka2[[#This Row],[Úspora E (TJ/rok)]]*277777.777777777</f>
        <v>18392.971999999951</v>
      </c>
      <c r="N1869" s="7">
        <f>Tabulka2[[#This Row],[Úspora CO2 (tCO2/rok)]]*1000</f>
        <v>6083.8292000000001</v>
      </c>
    </row>
    <row r="1870" spans="1:14" x14ac:dyDescent="0.25">
      <c r="A1870" t="s">
        <v>9</v>
      </c>
      <c r="B1870" t="s">
        <v>13</v>
      </c>
      <c r="C1870">
        <v>5214319936</v>
      </c>
      <c r="D1870" t="s">
        <v>33</v>
      </c>
      <c r="E1870" t="s">
        <v>153</v>
      </c>
      <c r="F1870">
        <v>555134</v>
      </c>
      <c r="G1870">
        <v>53009</v>
      </c>
      <c r="H1870" t="s">
        <v>172</v>
      </c>
      <c r="I1870" s="45">
        <v>205000</v>
      </c>
      <c r="J1870" t="s">
        <v>38</v>
      </c>
      <c r="K1870" s="7">
        <v>4.9583664E-2</v>
      </c>
      <c r="L1870" s="7">
        <v>4.555763999999999</v>
      </c>
      <c r="M1870" s="7">
        <f>Tabulka2[[#This Row],[Úspora E (TJ/rok)]]*277777.777777777</f>
        <v>13773.239999999962</v>
      </c>
      <c r="N1870" s="7">
        <f>Tabulka2[[#This Row],[Úspora CO2 (tCO2/rok)]]*1000</f>
        <v>4555.7639999999992</v>
      </c>
    </row>
    <row r="1871" spans="1:14" x14ac:dyDescent="0.25">
      <c r="A1871" t="s">
        <v>9</v>
      </c>
      <c r="B1871" t="s">
        <v>13</v>
      </c>
      <c r="C1871">
        <v>5214320219</v>
      </c>
      <c r="D1871" t="s">
        <v>33</v>
      </c>
      <c r="E1871" t="s">
        <v>108</v>
      </c>
      <c r="F1871">
        <v>574767</v>
      </c>
      <c r="G1871">
        <v>53341</v>
      </c>
      <c r="H1871" t="s">
        <v>108</v>
      </c>
      <c r="I1871" s="45">
        <v>205000</v>
      </c>
      <c r="J1871" t="s">
        <v>38</v>
      </c>
      <c r="K1871" s="7">
        <v>9.4484894400000005E-2</v>
      </c>
      <c r="L1871" s="7">
        <v>8.6813044000000001</v>
      </c>
      <c r="M1871" s="7">
        <f>Tabulka2[[#This Row],[Úspora E (TJ/rok)]]*277777.777777777</f>
        <v>26245.803999999927</v>
      </c>
      <c r="N1871" s="7">
        <f>Tabulka2[[#This Row],[Úspora CO2 (tCO2/rok)]]*1000</f>
        <v>8681.3044000000009</v>
      </c>
    </row>
    <row r="1872" spans="1:14" x14ac:dyDescent="0.25">
      <c r="A1872" t="s">
        <v>9</v>
      </c>
      <c r="B1872" t="s">
        <v>13</v>
      </c>
      <c r="C1872">
        <v>5214320227</v>
      </c>
      <c r="D1872" t="s">
        <v>33</v>
      </c>
      <c r="E1872" t="s">
        <v>151</v>
      </c>
      <c r="F1872">
        <v>575437</v>
      </c>
      <c r="G1872">
        <v>53002</v>
      </c>
      <c r="H1872" t="s">
        <v>151</v>
      </c>
      <c r="I1872" s="45">
        <v>205000</v>
      </c>
      <c r="J1872" t="s">
        <v>38</v>
      </c>
      <c r="K1872" s="7">
        <v>5.3410219200000005E-2</v>
      </c>
      <c r="L1872" s="7">
        <v>4.9073492000000005</v>
      </c>
      <c r="M1872" s="7">
        <f>Tabulka2[[#This Row],[Úspora E (TJ/rok)]]*277777.777777777</f>
        <v>14836.171999999959</v>
      </c>
      <c r="N1872" s="7">
        <f>Tabulka2[[#This Row],[Úspora CO2 (tCO2/rok)]]*1000</f>
        <v>4907.3492000000006</v>
      </c>
    </row>
    <row r="1873" spans="1:14" x14ac:dyDescent="0.25">
      <c r="A1873" t="s">
        <v>9</v>
      </c>
      <c r="B1873" t="s">
        <v>13</v>
      </c>
      <c r="C1873">
        <v>5214320239</v>
      </c>
      <c r="D1873" t="s">
        <v>33</v>
      </c>
      <c r="E1873" t="s">
        <v>69</v>
      </c>
      <c r="F1873">
        <v>572896</v>
      </c>
      <c r="G1873">
        <v>53341</v>
      </c>
      <c r="H1873" t="s">
        <v>69</v>
      </c>
      <c r="I1873" s="45">
        <v>198519.5</v>
      </c>
      <c r="J1873" t="s">
        <v>38</v>
      </c>
      <c r="K1873" s="7">
        <v>5.7650205600000004E-2</v>
      </c>
      <c r="L1873" s="7">
        <v>5.2969206</v>
      </c>
      <c r="M1873" s="7">
        <f>Tabulka2[[#This Row],[Úspora E (TJ/rok)]]*277777.777777777</f>
        <v>16013.945999999956</v>
      </c>
      <c r="N1873" s="7">
        <f>Tabulka2[[#This Row],[Úspora CO2 (tCO2/rok)]]*1000</f>
        <v>5296.9206000000004</v>
      </c>
    </row>
    <row r="1874" spans="1:14" x14ac:dyDescent="0.25">
      <c r="A1874" t="s">
        <v>9</v>
      </c>
      <c r="B1874" t="s">
        <v>13</v>
      </c>
      <c r="C1874">
        <v>5214320260</v>
      </c>
      <c r="D1874" t="s">
        <v>33</v>
      </c>
      <c r="E1874" t="s">
        <v>153</v>
      </c>
      <c r="F1874">
        <v>555134</v>
      </c>
      <c r="G1874">
        <v>53333</v>
      </c>
      <c r="H1874" t="s">
        <v>156</v>
      </c>
      <c r="I1874" s="45">
        <v>245000</v>
      </c>
      <c r="J1874" t="s">
        <v>40</v>
      </c>
      <c r="K1874" s="7">
        <v>5.1205845600000001E-2</v>
      </c>
      <c r="L1874" s="7">
        <v>4.7048106000000001</v>
      </c>
      <c r="M1874" s="7">
        <f>Tabulka2[[#This Row],[Úspora E (TJ/rok)]]*277777.777777777</f>
        <v>14223.84599999996</v>
      </c>
      <c r="N1874" s="7">
        <f>Tabulka2[[#This Row],[Úspora CO2 (tCO2/rok)]]*1000</f>
        <v>4704.8105999999998</v>
      </c>
    </row>
    <row r="1875" spans="1:14" x14ac:dyDescent="0.25">
      <c r="A1875" t="s">
        <v>9</v>
      </c>
      <c r="B1875" t="s">
        <v>13</v>
      </c>
      <c r="C1875">
        <v>5214320308</v>
      </c>
      <c r="D1875" t="s">
        <v>33</v>
      </c>
      <c r="E1875" t="s">
        <v>250</v>
      </c>
      <c r="F1875">
        <v>553719</v>
      </c>
      <c r="G1875">
        <v>53002</v>
      </c>
      <c r="H1875" t="s">
        <v>250</v>
      </c>
      <c r="I1875" s="45">
        <v>205000</v>
      </c>
      <c r="J1875" t="s">
        <v>38</v>
      </c>
      <c r="K1875" s="7">
        <v>9.1809057599999994E-2</v>
      </c>
      <c r="L1875" s="7">
        <v>8.4354475999999998</v>
      </c>
      <c r="M1875" s="7">
        <f>Tabulka2[[#This Row],[Úspora E (TJ/rok)]]*277777.777777777</f>
        <v>25502.515999999927</v>
      </c>
      <c r="N1875" s="7">
        <f>Tabulka2[[#This Row],[Úspora CO2 (tCO2/rok)]]*1000</f>
        <v>8435.4475999999995</v>
      </c>
    </row>
    <row r="1876" spans="1:14" x14ac:dyDescent="0.25">
      <c r="A1876" t="s">
        <v>9</v>
      </c>
      <c r="B1876" t="s">
        <v>13</v>
      </c>
      <c r="C1876">
        <v>5214320311</v>
      </c>
      <c r="D1876" t="s">
        <v>33</v>
      </c>
      <c r="E1876" t="s">
        <v>153</v>
      </c>
      <c r="F1876">
        <v>555134</v>
      </c>
      <c r="G1876">
        <v>53002</v>
      </c>
      <c r="H1876" t="s">
        <v>275</v>
      </c>
      <c r="I1876" s="45">
        <v>205000</v>
      </c>
      <c r="J1876" t="s">
        <v>38</v>
      </c>
      <c r="K1876" s="7">
        <v>6.1489771200000001E-2</v>
      </c>
      <c r="L1876" s="7">
        <v>5.6497012000000009</v>
      </c>
      <c r="M1876" s="7">
        <f>Tabulka2[[#This Row],[Úspora E (TJ/rok)]]*277777.777777777</f>
        <v>17080.491999999951</v>
      </c>
      <c r="N1876" s="7">
        <f>Tabulka2[[#This Row],[Úspora CO2 (tCO2/rok)]]*1000</f>
        <v>5649.7012000000004</v>
      </c>
    </row>
    <row r="1877" spans="1:14" x14ac:dyDescent="0.25">
      <c r="A1877" t="s">
        <v>9</v>
      </c>
      <c r="B1877" t="s">
        <v>13</v>
      </c>
      <c r="C1877">
        <v>5214320321</v>
      </c>
      <c r="D1877" t="s">
        <v>33</v>
      </c>
      <c r="E1877" t="s">
        <v>244</v>
      </c>
      <c r="F1877">
        <v>575682</v>
      </c>
      <c r="G1877">
        <v>53352</v>
      </c>
      <c r="H1877" t="s">
        <v>244</v>
      </c>
      <c r="I1877" s="45">
        <v>205000</v>
      </c>
      <c r="J1877" t="s">
        <v>38</v>
      </c>
      <c r="K1877" s="7">
        <v>8.6495292000000015E-2</v>
      </c>
      <c r="L1877" s="7">
        <v>7.9472170000000002</v>
      </c>
      <c r="M1877" s="7">
        <f>Tabulka2[[#This Row],[Úspora E (TJ/rok)]]*277777.777777777</f>
        <v>24026.469999999936</v>
      </c>
      <c r="N1877" s="7">
        <f>Tabulka2[[#This Row],[Úspora CO2 (tCO2/rok)]]*1000</f>
        <v>7947.2170000000006</v>
      </c>
    </row>
    <row r="1878" spans="1:14" x14ac:dyDescent="0.25">
      <c r="A1878" t="s">
        <v>9</v>
      </c>
      <c r="B1878" t="s">
        <v>13</v>
      </c>
      <c r="C1878">
        <v>5214320408</v>
      </c>
      <c r="D1878" t="s">
        <v>33</v>
      </c>
      <c r="E1878" t="s">
        <v>62</v>
      </c>
      <c r="F1878">
        <v>574856</v>
      </c>
      <c r="G1878">
        <v>53345</v>
      </c>
      <c r="H1878" t="s">
        <v>62</v>
      </c>
      <c r="I1878" s="45">
        <v>245000</v>
      </c>
      <c r="J1878" t="s">
        <v>40</v>
      </c>
      <c r="K1878" s="7">
        <v>9.7629480000000005E-2</v>
      </c>
      <c r="L1878" s="7">
        <v>8.970229999999999</v>
      </c>
      <c r="M1878" s="7">
        <f>Tabulka2[[#This Row],[Úspora E (TJ/rok)]]*277777.777777777</f>
        <v>27119.299999999927</v>
      </c>
      <c r="N1878" s="7">
        <f>Tabulka2[[#This Row],[Úspora CO2 (tCO2/rok)]]*1000</f>
        <v>8970.23</v>
      </c>
    </row>
    <row r="1879" spans="1:14" x14ac:dyDescent="0.25">
      <c r="A1879" t="s">
        <v>9</v>
      </c>
      <c r="B1879" t="s">
        <v>13</v>
      </c>
      <c r="C1879">
        <v>5214320543</v>
      </c>
      <c r="D1879" t="s">
        <v>33</v>
      </c>
      <c r="E1879" t="s">
        <v>153</v>
      </c>
      <c r="F1879">
        <v>555134</v>
      </c>
      <c r="G1879">
        <v>53006</v>
      </c>
      <c r="H1879" t="s">
        <v>159</v>
      </c>
      <c r="I1879" s="45">
        <v>245000</v>
      </c>
      <c r="J1879" t="s">
        <v>40</v>
      </c>
      <c r="K1879" s="7">
        <v>6.2665761600000008E-2</v>
      </c>
      <c r="L1879" s="7">
        <v>5.7577516000000006</v>
      </c>
      <c r="M1879" s="7">
        <f>Tabulka2[[#This Row],[Úspora E (TJ/rok)]]*277777.777777777</f>
        <v>17407.155999999952</v>
      </c>
      <c r="N1879" s="7">
        <f>Tabulka2[[#This Row],[Úspora CO2 (tCO2/rok)]]*1000</f>
        <v>5757.7516000000005</v>
      </c>
    </row>
    <row r="1880" spans="1:14" x14ac:dyDescent="0.25">
      <c r="A1880" t="s">
        <v>9</v>
      </c>
      <c r="B1880" t="s">
        <v>13</v>
      </c>
      <c r="C1880">
        <v>5214320686</v>
      </c>
      <c r="D1880" t="s">
        <v>33</v>
      </c>
      <c r="E1880" t="s">
        <v>153</v>
      </c>
      <c r="F1880">
        <v>555134</v>
      </c>
      <c r="G1880">
        <v>53003</v>
      </c>
      <c r="H1880" t="s">
        <v>274</v>
      </c>
      <c r="I1880" s="45">
        <v>205000</v>
      </c>
      <c r="J1880" t="s">
        <v>38</v>
      </c>
      <c r="K1880" s="7">
        <v>5.8070282399999999E-2</v>
      </c>
      <c r="L1880" s="7">
        <v>5.3355173999999996</v>
      </c>
      <c r="M1880" s="7">
        <f>Tabulka2[[#This Row],[Úspora E (TJ/rok)]]*277777.777777777</f>
        <v>16130.633999999955</v>
      </c>
      <c r="N1880" s="7">
        <f>Tabulka2[[#This Row],[Úspora CO2 (tCO2/rok)]]*1000</f>
        <v>5335.5173999999997</v>
      </c>
    </row>
    <row r="1881" spans="1:14" x14ac:dyDescent="0.25">
      <c r="A1881" t="s">
        <v>9</v>
      </c>
      <c r="B1881" t="s">
        <v>13</v>
      </c>
      <c r="C1881">
        <v>5214320739</v>
      </c>
      <c r="D1881" t="s">
        <v>33</v>
      </c>
      <c r="E1881" t="s">
        <v>254</v>
      </c>
      <c r="F1881">
        <v>575721</v>
      </c>
      <c r="G1881">
        <v>53344</v>
      </c>
      <c r="H1881" t="s">
        <v>254</v>
      </c>
      <c r="I1881" s="45">
        <v>245000</v>
      </c>
      <c r="J1881" t="s">
        <v>40</v>
      </c>
      <c r="K1881" s="7">
        <v>8.357478480000001E-2</v>
      </c>
      <c r="L1881" s="7">
        <v>7.6788797999999998</v>
      </c>
      <c r="M1881" s="7">
        <f>Tabulka2[[#This Row],[Úspora E (TJ/rok)]]*277777.777777777</f>
        <v>23215.217999999939</v>
      </c>
      <c r="N1881" s="7">
        <f>Tabulka2[[#This Row],[Úspora CO2 (tCO2/rok)]]*1000</f>
        <v>7678.8797999999997</v>
      </c>
    </row>
    <row r="1882" spans="1:14" x14ac:dyDescent="0.25">
      <c r="A1882" t="s">
        <v>9</v>
      </c>
      <c r="B1882" t="s">
        <v>13</v>
      </c>
      <c r="C1882">
        <v>5214320765</v>
      </c>
      <c r="D1882" t="s">
        <v>33</v>
      </c>
      <c r="E1882" t="s">
        <v>153</v>
      </c>
      <c r="F1882">
        <v>555134</v>
      </c>
      <c r="G1882">
        <v>53351</v>
      </c>
      <c r="H1882" t="s">
        <v>277</v>
      </c>
      <c r="I1882" s="45">
        <v>245000</v>
      </c>
      <c r="J1882" t="s">
        <v>40</v>
      </c>
      <c r="K1882" s="7">
        <v>7.62945768E-2</v>
      </c>
      <c r="L1882" s="7">
        <v>7.0099718000000006</v>
      </c>
      <c r="M1882" s="7">
        <f>Tabulka2[[#This Row],[Úspora E (TJ/rok)]]*277777.777777777</f>
        <v>21192.93799999994</v>
      </c>
      <c r="N1882" s="7">
        <f>Tabulka2[[#This Row],[Úspora CO2 (tCO2/rok)]]*1000</f>
        <v>7009.9718000000003</v>
      </c>
    </row>
    <row r="1883" spans="1:14" x14ac:dyDescent="0.25">
      <c r="A1883" t="s">
        <v>9</v>
      </c>
      <c r="B1883" t="s">
        <v>13</v>
      </c>
      <c r="C1883">
        <v>5214321485</v>
      </c>
      <c r="D1883" t="s">
        <v>33</v>
      </c>
      <c r="E1883" t="s">
        <v>85</v>
      </c>
      <c r="F1883">
        <v>574953</v>
      </c>
      <c r="G1883">
        <v>53305</v>
      </c>
      <c r="H1883" t="s">
        <v>85</v>
      </c>
      <c r="I1883" s="45">
        <v>235000</v>
      </c>
      <c r="J1883" t="s">
        <v>76</v>
      </c>
      <c r="K1883" s="7">
        <v>1.876460256E-2</v>
      </c>
      <c r="L1883" s="7">
        <v>1.0112035824000081</v>
      </c>
      <c r="M1883" s="7">
        <f>Tabulka2[[#This Row],[Úspora E (TJ/rok)]]*277777.777777777</f>
        <v>5212.389599999985</v>
      </c>
      <c r="N1883" s="7">
        <f>Tabulka2[[#This Row],[Úspora CO2 (tCO2/rok)]]*1000</f>
        <v>1011.203582400008</v>
      </c>
    </row>
    <row r="1884" spans="1:14" x14ac:dyDescent="0.25">
      <c r="A1884" t="s">
        <v>9</v>
      </c>
      <c r="B1884" t="s">
        <v>13</v>
      </c>
      <c r="C1884">
        <v>5214321490</v>
      </c>
      <c r="D1884" t="s">
        <v>33</v>
      </c>
      <c r="E1884" t="s">
        <v>153</v>
      </c>
      <c r="F1884">
        <v>555134</v>
      </c>
      <c r="G1884">
        <v>53002</v>
      </c>
      <c r="H1884" t="s">
        <v>275</v>
      </c>
      <c r="I1884" s="45">
        <v>205000</v>
      </c>
      <c r="J1884" t="s">
        <v>38</v>
      </c>
      <c r="K1884" s="7">
        <v>6.0791796000000002E-2</v>
      </c>
      <c r="L1884" s="7">
        <v>5.5855709999999998</v>
      </c>
      <c r="M1884" s="7">
        <f>Tabulka2[[#This Row],[Úspora E (TJ/rok)]]*277777.777777777</f>
        <v>16886.609999999953</v>
      </c>
      <c r="N1884" s="7">
        <f>Tabulka2[[#This Row],[Úspora CO2 (tCO2/rok)]]*1000</f>
        <v>5585.5709999999999</v>
      </c>
    </row>
    <row r="1885" spans="1:14" x14ac:dyDescent="0.25">
      <c r="A1885" t="s">
        <v>9</v>
      </c>
      <c r="B1885" t="s">
        <v>13</v>
      </c>
      <c r="C1885">
        <v>5214321581</v>
      </c>
      <c r="D1885" t="s">
        <v>33</v>
      </c>
      <c r="E1885" t="s">
        <v>153</v>
      </c>
      <c r="F1885">
        <v>555134</v>
      </c>
      <c r="G1885">
        <v>53009</v>
      </c>
      <c r="H1885" t="s">
        <v>172</v>
      </c>
      <c r="I1885" s="45">
        <v>205000</v>
      </c>
      <c r="J1885" t="s">
        <v>38</v>
      </c>
      <c r="K1885" s="7">
        <v>5.4687203999999996E-2</v>
      </c>
      <c r="L1885" s="7">
        <v>5.024678999999999</v>
      </c>
      <c r="M1885" s="7">
        <f>Tabulka2[[#This Row],[Úspora E (TJ/rok)]]*277777.777777777</f>
        <v>15190.889999999956</v>
      </c>
      <c r="N1885" s="7">
        <f>Tabulka2[[#This Row],[Úspora CO2 (tCO2/rok)]]*1000</f>
        <v>5024.6789999999992</v>
      </c>
    </row>
    <row r="1886" spans="1:14" x14ac:dyDescent="0.25">
      <c r="A1886" t="s">
        <v>9</v>
      </c>
      <c r="B1886" t="s">
        <v>13</v>
      </c>
      <c r="C1886">
        <v>5214321608</v>
      </c>
      <c r="D1886" t="s">
        <v>33</v>
      </c>
      <c r="E1886" t="s">
        <v>49</v>
      </c>
      <c r="F1886">
        <v>574783</v>
      </c>
      <c r="G1886">
        <v>53401</v>
      </c>
      <c r="H1886" t="s">
        <v>49</v>
      </c>
      <c r="I1886" s="45">
        <v>205000</v>
      </c>
      <c r="J1886" t="s">
        <v>38</v>
      </c>
      <c r="K1886" s="7">
        <v>8.836588799999999E-2</v>
      </c>
      <c r="L1886" s="7">
        <v>8.1190879999999996</v>
      </c>
      <c r="M1886" s="7">
        <f>Tabulka2[[#This Row],[Úspora E (TJ/rok)]]*277777.777777777</f>
        <v>24546.079999999929</v>
      </c>
      <c r="N1886" s="7">
        <f>Tabulka2[[#This Row],[Úspora CO2 (tCO2/rok)]]*1000</f>
        <v>8119.0879999999997</v>
      </c>
    </row>
    <row r="1887" spans="1:14" x14ac:dyDescent="0.25">
      <c r="A1887" t="s">
        <v>9</v>
      </c>
      <c r="B1887" t="s">
        <v>13</v>
      </c>
      <c r="C1887">
        <v>5214321757</v>
      </c>
      <c r="D1887" t="s">
        <v>33</v>
      </c>
      <c r="E1887" t="s">
        <v>153</v>
      </c>
      <c r="F1887">
        <v>555134</v>
      </c>
      <c r="G1887">
        <v>53351</v>
      </c>
      <c r="H1887" t="s">
        <v>277</v>
      </c>
      <c r="I1887" s="45">
        <v>205000</v>
      </c>
      <c r="J1887" t="s">
        <v>38</v>
      </c>
      <c r="K1887" s="7">
        <v>7.270904160000001E-2</v>
      </c>
      <c r="L1887" s="7">
        <v>6.6805316000000001</v>
      </c>
      <c r="M1887" s="7">
        <f>Tabulka2[[#This Row],[Úspora E (TJ/rok)]]*277777.777777777</f>
        <v>20196.955999999947</v>
      </c>
      <c r="N1887" s="7">
        <f>Tabulka2[[#This Row],[Úspora CO2 (tCO2/rok)]]*1000</f>
        <v>6680.5316000000003</v>
      </c>
    </row>
    <row r="1888" spans="1:14" x14ac:dyDescent="0.25">
      <c r="A1888" t="s">
        <v>9</v>
      </c>
      <c r="B1888" t="s">
        <v>13</v>
      </c>
      <c r="C1888">
        <v>5214321828</v>
      </c>
      <c r="D1888" t="s">
        <v>33</v>
      </c>
      <c r="E1888" t="s">
        <v>153</v>
      </c>
      <c r="F1888">
        <v>555134</v>
      </c>
      <c r="G1888">
        <v>53002</v>
      </c>
      <c r="H1888" t="s">
        <v>186</v>
      </c>
      <c r="I1888" s="45">
        <v>205000</v>
      </c>
      <c r="J1888" t="s">
        <v>38</v>
      </c>
      <c r="K1888" s="7">
        <v>8.9139117599999998E-2</v>
      </c>
      <c r="L1888" s="7">
        <v>8.1901326000000001</v>
      </c>
      <c r="M1888" s="7">
        <f>Tabulka2[[#This Row],[Úspora E (TJ/rok)]]*277777.777777777</f>
        <v>24760.865999999929</v>
      </c>
      <c r="N1888" s="7">
        <f>Tabulka2[[#This Row],[Úspora CO2 (tCO2/rok)]]*1000</f>
        <v>8190.1325999999999</v>
      </c>
    </row>
    <row r="1889" spans="1:14" x14ac:dyDescent="0.25">
      <c r="A1889" t="s">
        <v>9</v>
      </c>
      <c r="B1889" t="s">
        <v>13</v>
      </c>
      <c r="C1889">
        <v>5214321838</v>
      </c>
      <c r="D1889" t="s">
        <v>33</v>
      </c>
      <c r="E1889" t="s">
        <v>153</v>
      </c>
      <c r="F1889">
        <v>555134</v>
      </c>
      <c r="G1889">
        <v>53006</v>
      </c>
      <c r="H1889" t="s">
        <v>159</v>
      </c>
      <c r="I1889" s="45">
        <v>205000</v>
      </c>
      <c r="J1889" t="s">
        <v>38</v>
      </c>
      <c r="K1889" s="7">
        <v>9.5191200000000004E-2</v>
      </c>
      <c r="L1889" s="7">
        <v>8.7462</v>
      </c>
      <c r="M1889" s="7">
        <f>Tabulka2[[#This Row],[Úspora E (TJ/rok)]]*277777.777777777</f>
        <v>26441.999999999927</v>
      </c>
      <c r="N1889" s="7">
        <f>Tabulka2[[#This Row],[Úspora CO2 (tCO2/rok)]]*1000</f>
        <v>8746.2000000000007</v>
      </c>
    </row>
    <row r="1890" spans="1:14" x14ac:dyDescent="0.25">
      <c r="A1890" t="s">
        <v>9</v>
      </c>
      <c r="B1890" t="s">
        <v>13</v>
      </c>
      <c r="C1890">
        <v>5214321865</v>
      </c>
      <c r="D1890" t="s">
        <v>33</v>
      </c>
      <c r="E1890" t="s">
        <v>153</v>
      </c>
      <c r="F1890">
        <v>555134</v>
      </c>
      <c r="G1890">
        <v>53333</v>
      </c>
      <c r="H1890" t="s">
        <v>156</v>
      </c>
      <c r="I1890" s="45">
        <v>205000</v>
      </c>
      <c r="J1890" t="s">
        <v>38</v>
      </c>
      <c r="K1890" s="7">
        <v>9.8907120000000001E-2</v>
      </c>
      <c r="L1890" s="7">
        <v>9.0876199999999994</v>
      </c>
      <c r="M1890" s="7">
        <f>Tabulka2[[#This Row],[Úspora E (TJ/rok)]]*277777.777777777</f>
        <v>27474.199999999924</v>
      </c>
      <c r="N1890" s="7">
        <f>Tabulka2[[#This Row],[Úspora CO2 (tCO2/rok)]]*1000</f>
        <v>9087.619999999999</v>
      </c>
    </row>
    <row r="1891" spans="1:14" x14ac:dyDescent="0.25">
      <c r="A1891" t="s">
        <v>9</v>
      </c>
      <c r="B1891" t="s">
        <v>13</v>
      </c>
      <c r="C1891">
        <v>5214321896</v>
      </c>
      <c r="D1891" t="s">
        <v>33</v>
      </c>
      <c r="E1891" t="s">
        <v>108</v>
      </c>
      <c r="F1891">
        <v>574767</v>
      </c>
      <c r="G1891">
        <v>53341</v>
      </c>
      <c r="H1891" t="s">
        <v>108</v>
      </c>
      <c r="I1891" s="45">
        <v>203324.5</v>
      </c>
      <c r="J1891" t="s">
        <v>38</v>
      </c>
      <c r="K1891" s="7">
        <v>9.2929730399999994E-2</v>
      </c>
      <c r="L1891" s="7">
        <v>8.5384153999999999</v>
      </c>
      <c r="M1891" s="7">
        <f>Tabulka2[[#This Row],[Úspora E (TJ/rok)]]*277777.777777777</f>
        <v>25813.813999999926</v>
      </c>
      <c r="N1891" s="7">
        <f>Tabulka2[[#This Row],[Úspora CO2 (tCO2/rok)]]*1000</f>
        <v>8538.4153999999999</v>
      </c>
    </row>
    <row r="1892" spans="1:14" x14ac:dyDescent="0.25">
      <c r="A1892" t="s">
        <v>9</v>
      </c>
      <c r="B1892" t="s">
        <v>13</v>
      </c>
      <c r="C1892">
        <v>5214321923</v>
      </c>
      <c r="D1892" t="s">
        <v>33</v>
      </c>
      <c r="E1892" t="s">
        <v>215</v>
      </c>
      <c r="F1892">
        <v>572951</v>
      </c>
      <c r="G1892">
        <v>53345</v>
      </c>
      <c r="H1892" t="s">
        <v>215</v>
      </c>
      <c r="I1892" s="45">
        <v>205000</v>
      </c>
      <c r="J1892" t="s">
        <v>38</v>
      </c>
      <c r="K1892" s="7">
        <v>9.8912267999999998E-2</v>
      </c>
      <c r="L1892" s="7">
        <v>9.0880929999999989</v>
      </c>
      <c r="M1892" s="7">
        <f>Tabulka2[[#This Row],[Úspora E (TJ/rok)]]*277777.777777777</f>
        <v>27475.629999999921</v>
      </c>
      <c r="N1892" s="7">
        <f>Tabulka2[[#This Row],[Úspora CO2 (tCO2/rok)]]*1000</f>
        <v>9088.0929999999989</v>
      </c>
    </row>
    <row r="1893" spans="1:14" x14ac:dyDescent="0.25">
      <c r="A1893" t="s">
        <v>9</v>
      </c>
      <c r="B1893" t="s">
        <v>13</v>
      </c>
      <c r="C1893">
        <v>5214322129</v>
      </c>
      <c r="D1893" t="s">
        <v>33</v>
      </c>
      <c r="E1893" t="s">
        <v>153</v>
      </c>
      <c r="F1893">
        <v>555134</v>
      </c>
      <c r="G1893">
        <v>53006</v>
      </c>
      <c r="H1893" t="s">
        <v>159</v>
      </c>
      <c r="I1893" s="45">
        <v>205000</v>
      </c>
      <c r="J1893" t="s">
        <v>38</v>
      </c>
      <c r="K1893" s="7">
        <v>5.9309265600000001E-2</v>
      </c>
      <c r="L1893" s="7">
        <v>5.4493555999999996</v>
      </c>
      <c r="M1893" s="7">
        <f>Tabulka2[[#This Row],[Úspora E (TJ/rok)]]*277777.777777777</f>
        <v>16474.795999999955</v>
      </c>
      <c r="N1893" s="7">
        <f>Tabulka2[[#This Row],[Úspora CO2 (tCO2/rok)]]*1000</f>
        <v>5449.3555999999999</v>
      </c>
    </row>
    <row r="1894" spans="1:14" x14ac:dyDescent="0.25">
      <c r="A1894" t="s">
        <v>9</v>
      </c>
      <c r="B1894" t="s">
        <v>13</v>
      </c>
      <c r="C1894">
        <v>5214322134</v>
      </c>
      <c r="D1894" t="s">
        <v>33</v>
      </c>
      <c r="E1894" t="s">
        <v>251</v>
      </c>
      <c r="F1894">
        <v>575704</v>
      </c>
      <c r="G1894">
        <v>53352</v>
      </c>
      <c r="H1894" t="s">
        <v>293</v>
      </c>
      <c r="I1894" s="45">
        <v>100000</v>
      </c>
      <c r="J1894" t="s">
        <v>41</v>
      </c>
      <c r="K1894" s="7">
        <v>8.4005349676734287E-2</v>
      </c>
      <c r="L1894" s="7">
        <v>7.7184546870732351</v>
      </c>
      <c r="M1894" s="7">
        <f>Tabulka2[[#This Row],[Úspora E (TJ/rok)]]*277777.777777777</f>
        <v>23334.819354648349</v>
      </c>
      <c r="N1894" s="7">
        <f>Tabulka2[[#This Row],[Úspora CO2 (tCO2/rok)]]*1000</f>
        <v>7718.4546870732347</v>
      </c>
    </row>
    <row r="1895" spans="1:14" x14ac:dyDescent="0.25">
      <c r="A1895" t="s">
        <v>9</v>
      </c>
      <c r="B1895" t="s">
        <v>13</v>
      </c>
      <c r="C1895">
        <v>5214322153</v>
      </c>
      <c r="D1895" t="s">
        <v>33</v>
      </c>
      <c r="E1895" t="s">
        <v>257</v>
      </c>
      <c r="F1895">
        <v>572985</v>
      </c>
      <c r="G1895">
        <v>53002</v>
      </c>
      <c r="H1895" t="s">
        <v>257</v>
      </c>
      <c r="I1895" s="45">
        <v>205000</v>
      </c>
      <c r="J1895" t="s">
        <v>38</v>
      </c>
      <c r="K1895" s="7">
        <v>6.9108717599999994E-2</v>
      </c>
      <c r="L1895" s="7">
        <v>6.3497325999999994</v>
      </c>
      <c r="M1895" s="7">
        <f>Tabulka2[[#This Row],[Úspora E (TJ/rok)]]*277777.777777777</f>
        <v>19196.865999999944</v>
      </c>
      <c r="N1895" s="7">
        <f>Tabulka2[[#This Row],[Úspora CO2 (tCO2/rok)]]*1000</f>
        <v>6349.7325999999994</v>
      </c>
    </row>
    <row r="1896" spans="1:14" x14ac:dyDescent="0.25">
      <c r="A1896" t="s">
        <v>9</v>
      </c>
      <c r="B1896" t="s">
        <v>13</v>
      </c>
      <c r="C1896">
        <v>5214322176</v>
      </c>
      <c r="D1896" t="s">
        <v>33</v>
      </c>
      <c r="E1896" t="s">
        <v>153</v>
      </c>
      <c r="F1896">
        <v>555134</v>
      </c>
      <c r="G1896">
        <v>53333</v>
      </c>
      <c r="H1896" t="s">
        <v>156</v>
      </c>
      <c r="I1896" s="45">
        <v>205000</v>
      </c>
      <c r="J1896" t="s">
        <v>38</v>
      </c>
      <c r="K1896" s="7">
        <v>9.3383128800000006E-2</v>
      </c>
      <c r="L1896" s="7">
        <v>8.580073800000001</v>
      </c>
      <c r="M1896" s="7">
        <f>Tabulka2[[#This Row],[Úspora E (TJ/rok)]]*277777.777777777</f>
        <v>25939.757999999929</v>
      </c>
      <c r="N1896" s="7">
        <f>Tabulka2[[#This Row],[Úspora CO2 (tCO2/rok)]]*1000</f>
        <v>8580.0738000000001</v>
      </c>
    </row>
    <row r="1897" spans="1:14" x14ac:dyDescent="0.25">
      <c r="A1897" t="s">
        <v>9</v>
      </c>
      <c r="B1897" t="s">
        <v>13</v>
      </c>
      <c r="C1897">
        <v>5214322178</v>
      </c>
      <c r="D1897" t="s">
        <v>33</v>
      </c>
      <c r="E1897" t="s">
        <v>237</v>
      </c>
      <c r="F1897">
        <v>575658</v>
      </c>
      <c r="G1897">
        <v>53002</v>
      </c>
      <c r="H1897" t="s">
        <v>291</v>
      </c>
      <c r="I1897" s="45">
        <v>100000</v>
      </c>
      <c r="J1897" t="s">
        <v>41</v>
      </c>
      <c r="K1897" s="7">
        <v>7.3066379001544002E-2</v>
      </c>
      <c r="L1897" s="7">
        <v>7.2510325362429242</v>
      </c>
      <c r="M1897" s="7">
        <f>Tabulka2[[#This Row],[Úspora E (TJ/rok)]]*277777.777777777</f>
        <v>20296.21638931772</v>
      </c>
      <c r="N1897" s="7">
        <f>Tabulka2[[#This Row],[Úspora CO2 (tCO2/rok)]]*1000</f>
        <v>7251.0325362429239</v>
      </c>
    </row>
    <row r="1898" spans="1:14" x14ac:dyDescent="0.25">
      <c r="A1898" t="s">
        <v>9</v>
      </c>
      <c r="B1898" t="s">
        <v>13</v>
      </c>
      <c r="C1898">
        <v>5214322214</v>
      </c>
      <c r="D1898" t="s">
        <v>33</v>
      </c>
      <c r="E1898" t="s">
        <v>153</v>
      </c>
      <c r="F1898">
        <v>555134</v>
      </c>
      <c r="G1898">
        <v>53003</v>
      </c>
      <c r="H1898" t="s">
        <v>274</v>
      </c>
      <c r="I1898" s="45">
        <v>150320</v>
      </c>
      <c r="J1898" t="s">
        <v>38</v>
      </c>
      <c r="K1898" s="7">
        <v>3.4140319199999998E-2</v>
      </c>
      <c r="L1898" s="7">
        <v>3.1368241999999995</v>
      </c>
      <c r="M1898" s="7">
        <f>Tabulka2[[#This Row],[Úspora E (TJ/rok)]]*277777.777777777</f>
        <v>9483.4219999999732</v>
      </c>
      <c r="N1898" s="7">
        <f>Tabulka2[[#This Row],[Úspora CO2 (tCO2/rok)]]*1000</f>
        <v>3136.8241999999996</v>
      </c>
    </row>
    <row r="1899" spans="1:14" x14ac:dyDescent="0.25">
      <c r="A1899" t="s">
        <v>9</v>
      </c>
      <c r="B1899" t="s">
        <v>13</v>
      </c>
      <c r="C1899">
        <v>5214322270</v>
      </c>
      <c r="D1899" t="s">
        <v>33</v>
      </c>
      <c r="E1899" t="s">
        <v>145</v>
      </c>
      <c r="F1899">
        <v>575429</v>
      </c>
      <c r="G1899">
        <v>53345</v>
      </c>
      <c r="H1899" t="s">
        <v>145</v>
      </c>
      <c r="I1899" s="45">
        <v>245000</v>
      </c>
      <c r="J1899" t="s">
        <v>40</v>
      </c>
      <c r="K1899" s="7">
        <v>3.4072739999999997E-2</v>
      </c>
      <c r="L1899" s="7">
        <v>3.1306149999999997</v>
      </c>
      <c r="M1899" s="7">
        <f>Tabulka2[[#This Row],[Úspora E (TJ/rok)]]*277777.777777777</f>
        <v>9464.6499999999724</v>
      </c>
      <c r="N1899" s="7">
        <f>Tabulka2[[#This Row],[Úspora CO2 (tCO2/rok)]]*1000</f>
        <v>3130.6149999999998</v>
      </c>
    </row>
    <row r="1900" spans="1:14" x14ac:dyDescent="0.25">
      <c r="A1900" t="s">
        <v>9</v>
      </c>
      <c r="B1900" t="s">
        <v>13</v>
      </c>
      <c r="C1900">
        <v>5214322440</v>
      </c>
      <c r="D1900" t="s">
        <v>33</v>
      </c>
      <c r="E1900" t="s">
        <v>250</v>
      </c>
      <c r="F1900">
        <v>553719</v>
      </c>
      <c r="G1900">
        <v>53002</v>
      </c>
      <c r="H1900" t="s">
        <v>250</v>
      </c>
      <c r="I1900" s="45">
        <v>205000</v>
      </c>
      <c r="J1900" t="s">
        <v>38</v>
      </c>
      <c r="K1900" s="7">
        <v>3.04439616E-2</v>
      </c>
      <c r="L1900" s="7">
        <v>2.7972015999999997</v>
      </c>
      <c r="M1900" s="7">
        <f>Tabulka2[[#This Row],[Úspora E (TJ/rok)]]*277777.777777777</f>
        <v>8456.6559999999754</v>
      </c>
      <c r="N1900" s="7">
        <f>Tabulka2[[#This Row],[Úspora CO2 (tCO2/rok)]]*1000</f>
        <v>2797.2015999999999</v>
      </c>
    </row>
    <row r="1901" spans="1:14" x14ac:dyDescent="0.25">
      <c r="A1901" t="s">
        <v>9</v>
      </c>
      <c r="B1901" t="s">
        <v>13</v>
      </c>
      <c r="C1901">
        <v>5214322522</v>
      </c>
      <c r="D1901" t="s">
        <v>33</v>
      </c>
      <c r="E1901" t="s">
        <v>49</v>
      </c>
      <c r="F1901">
        <v>574783</v>
      </c>
      <c r="G1901">
        <v>53401</v>
      </c>
      <c r="H1901" t="s">
        <v>49</v>
      </c>
      <c r="I1901" s="45">
        <v>100000</v>
      </c>
      <c r="J1901" t="s">
        <v>41</v>
      </c>
      <c r="K1901" s="7">
        <v>0.1490994482975323</v>
      </c>
      <c r="L1901" s="7">
        <v>13.699315960924757</v>
      </c>
      <c r="M1901" s="7">
        <f>Tabulka2[[#This Row],[Úspora E (TJ/rok)]]*277777.777777777</f>
        <v>41416.513415981077</v>
      </c>
      <c r="N1901" s="7">
        <f>Tabulka2[[#This Row],[Úspora CO2 (tCO2/rok)]]*1000</f>
        <v>13699.315960924758</v>
      </c>
    </row>
    <row r="1902" spans="1:14" x14ac:dyDescent="0.25">
      <c r="A1902" t="s">
        <v>9</v>
      </c>
      <c r="B1902" t="s">
        <v>13</v>
      </c>
      <c r="C1902">
        <v>5214322528</v>
      </c>
      <c r="D1902" t="s">
        <v>33</v>
      </c>
      <c r="E1902" t="s">
        <v>139</v>
      </c>
      <c r="F1902">
        <v>572870</v>
      </c>
      <c r="G1902">
        <v>53352</v>
      </c>
      <c r="H1902" t="s">
        <v>139</v>
      </c>
      <c r="I1902" s="45">
        <v>161100</v>
      </c>
      <c r="J1902" t="s">
        <v>38</v>
      </c>
      <c r="K1902" s="7">
        <v>3.5785713600000005E-2</v>
      </c>
      <c r="L1902" s="7">
        <v>3.2880036000000001</v>
      </c>
      <c r="M1902" s="7">
        <f>Tabulka2[[#This Row],[Úspora E (TJ/rok)]]*277777.777777777</f>
        <v>9940.4759999999733</v>
      </c>
      <c r="N1902" s="7">
        <f>Tabulka2[[#This Row],[Úspora CO2 (tCO2/rok)]]*1000</f>
        <v>3288.0036</v>
      </c>
    </row>
    <row r="1903" spans="1:14" x14ac:dyDescent="0.25">
      <c r="A1903" t="s">
        <v>9</v>
      </c>
      <c r="B1903" t="s">
        <v>13</v>
      </c>
      <c r="C1903">
        <v>5214322620</v>
      </c>
      <c r="D1903" t="s">
        <v>33</v>
      </c>
      <c r="E1903" t="s">
        <v>153</v>
      </c>
      <c r="F1903">
        <v>555134</v>
      </c>
      <c r="G1903">
        <v>53002</v>
      </c>
      <c r="H1903" t="s">
        <v>275</v>
      </c>
      <c r="I1903" s="45">
        <v>205000</v>
      </c>
      <c r="J1903" t="s">
        <v>38</v>
      </c>
      <c r="K1903" s="7">
        <v>7.3809964800000002E-2</v>
      </c>
      <c r="L1903" s="7">
        <v>6.7816847999999998</v>
      </c>
      <c r="M1903" s="7">
        <f>Tabulka2[[#This Row],[Úspora E (TJ/rok)]]*277777.777777777</f>
        <v>20502.767999999942</v>
      </c>
      <c r="N1903" s="7">
        <f>Tabulka2[[#This Row],[Úspora CO2 (tCO2/rok)]]*1000</f>
        <v>6781.6848</v>
      </c>
    </row>
    <row r="1904" spans="1:14" x14ac:dyDescent="0.25">
      <c r="A1904" t="s">
        <v>9</v>
      </c>
      <c r="B1904" t="s">
        <v>13</v>
      </c>
      <c r="C1904">
        <v>5214322772</v>
      </c>
      <c r="D1904" t="s">
        <v>33</v>
      </c>
      <c r="E1904" t="s">
        <v>251</v>
      </c>
      <c r="F1904">
        <v>575704</v>
      </c>
      <c r="G1904">
        <v>53352</v>
      </c>
      <c r="H1904" t="s">
        <v>293</v>
      </c>
      <c r="I1904" s="45">
        <v>275000</v>
      </c>
      <c r="J1904" t="s">
        <v>40</v>
      </c>
      <c r="K1904" s="7">
        <v>8.4240842400000002E-2</v>
      </c>
      <c r="L1904" s="7">
        <v>7.7400774000000006</v>
      </c>
      <c r="M1904" s="7">
        <f>Tabulka2[[#This Row],[Úspora E (TJ/rok)]]*277777.777777777</f>
        <v>23400.233999999935</v>
      </c>
      <c r="N1904" s="7">
        <f>Tabulka2[[#This Row],[Úspora CO2 (tCO2/rok)]]*1000</f>
        <v>7740.0774000000001</v>
      </c>
    </row>
    <row r="1905" spans="1:14" x14ac:dyDescent="0.25">
      <c r="A1905" t="s">
        <v>9</v>
      </c>
      <c r="B1905" t="s">
        <v>13</v>
      </c>
      <c r="C1905">
        <v>5214322775</v>
      </c>
      <c r="D1905" t="s">
        <v>33</v>
      </c>
      <c r="E1905" t="s">
        <v>144</v>
      </c>
      <c r="F1905">
        <v>573078</v>
      </c>
      <c r="G1905">
        <v>53341</v>
      </c>
      <c r="H1905" t="s">
        <v>144</v>
      </c>
      <c r="I1905" s="45">
        <v>245000</v>
      </c>
      <c r="J1905" t="s">
        <v>40</v>
      </c>
      <c r="K1905" s="7">
        <v>9.5519642400000007E-2</v>
      </c>
      <c r="L1905" s="7">
        <v>8.7763773999999994</v>
      </c>
      <c r="M1905" s="7">
        <f>Tabulka2[[#This Row],[Úspora E (TJ/rok)]]*277777.777777777</f>
        <v>26533.233999999928</v>
      </c>
      <c r="N1905" s="7">
        <f>Tabulka2[[#This Row],[Úspora CO2 (tCO2/rok)]]*1000</f>
        <v>8776.3773999999994</v>
      </c>
    </row>
    <row r="1906" spans="1:14" x14ac:dyDescent="0.25">
      <c r="A1906" t="s">
        <v>9</v>
      </c>
      <c r="B1906" t="s">
        <v>13</v>
      </c>
      <c r="C1906">
        <v>5214322799</v>
      </c>
      <c r="D1906" t="s">
        <v>33</v>
      </c>
      <c r="E1906" t="s">
        <v>256</v>
      </c>
      <c r="F1906">
        <v>572934</v>
      </c>
      <c r="G1906">
        <v>53345</v>
      </c>
      <c r="H1906" t="s">
        <v>256</v>
      </c>
      <c r="I1906" s="45">
        <v>205000</v>
      </c>
      <c r="J1906" t="s">
        <v>38</v>
      </c>
      <c r="K1906" s="7">
        <v>6.5815588800000005E-2</v>
      </c>
      <c r="L1906" s="7">
        <v>6.0471588000000001</v>
      </c>
      <c r="M1906" s="7">
        <f>Tabulka2[[#This Row],[Úspora E (TJ/rok)]]*277777.777777777</f>
        <v>18282.107999999949</v>
      </c>
      <c r="N1906" s="7">
        <f>Tabulka2[[#This Row],[Úspora CO2 (tCO2/rok)]]*1000</f>
        <v>6047.1588000000002</v>
      </c>
    </row>
    <row r="1907" spans="1:14" x14ac:dyDescent="0.25">
      <c r="A1907" t="s">
        <v>9</v>
      </c>
      <c r="B1907" t="s">
        <v>13</v>
      </c>
      <c r="C1907">
        <v>5214322938</v>
      </c>
      <c r="D1907" t="s">
        <v>33</v>
      </c>
      <c r="E1907" t="s">
        <v>153</v>
      </c>
      <c r="F1907">
        <v>555134</v>
      </c>
      <c r="G1907">
        <v>53003</v>
      </c>
      <c r="H1907" t="s">
        <v>274</v>
      </c>
      <c r="I1907" s="45">
        <v>205000</v>
      </c>
      <c r="J1907" t="s">
        <v>38</v>
      </c>
      <c r="K1907" s="7">
        <v>9.523893600000001E-2</v>
      </c>
      <c r="L1907" s="7">
        <v>8.7505860000000002</v>
      </c>
      <c r="M1907" s="7">
        <f>Tabulka2[[#This Row],[Úspora E (TJ/rok)]]*277777.777777777</f>
        <v>26455.259999999929</v>
      </c>
      <c r="N1907" s="7">
        <f>Tabulka2[[#This Row],[Úspora CO2 (tCO2/rok)]]*1000</f>
        <v>8750.5859999999993</v>
      </c>
    </row>
    <row r="1908" spans="1:14" x14ac:dyDescent="0.25">
      <c r="A1908" t="s">
        <v>9</v>
      </c>
      <c r="B1908" t="s">
        <v>13</v>
      </c>
      <c r="C1908">
        <v>5214323049</v>
      </c>
      <c r="D1908" t="s">
        <v>33</v>
      </c>
      <c r="E1908" t="s">
        <v>145</v>
      </c>
      <c r="F1908">
        <v>575429</v>
      </c>
      <c r="G1908">
        <v>53345</v>
      </c>
      <c r="H1908" t="s">
        <v>145</v>
      </c>
      <c r="I1908" s="45">
        <v>245000</v>
      </c>
      <c r="J1908" t="s">
        <v>40</v>
      </c>
      <c r="K1908" s="7">
        <v>3.4072739999999997E-2</v>
      </c>
      <c r="L1908" s="7">
        <v>3.1306149999999997</v>
      </c>
      <c r="M1908" s="7">
        <f>Tabulka2[[#This Row],[Úspora E (TJ/rok)]]*277777.777777777</f>
        <v>9464.6499999999724</v>
      </c>
      <c r="N1908" s="7">
        <f>Tabulka2[[#This Row],[Úspora CO2 (tCO2/rok)]]*1000</f>
        <v>3130.6149999999998</v>
      </c>
    </row>
    <row r="1909" spans="1:14" x14ac:dyDescent="0.25">
      <c r="A1909" t="s">
        <v>9</v>
      </c>
      <c r="B1909" t="s">
        <v>13</v>
      </c>
      <c r="C1909">
        <v>5214323134</v>
      </c>
      <c r="D1909" t="s">
        <v>33</v>
      </c>
      <c r="E1909" t="s">
        <v>69</v>
      </c>
      <c r="F1909">
        <v>572896</v>
      </c>
      <c r="G1909">
        <v>53341</v>
      </c>
      <c r="H1909" t="s">
        <v>69</v>
      </c>
      <c r="I1909" s="45">
        <v>245000</v>
      </c>
      <c r="J1909" t="s">
        <v>40</v>
      </c>
      <c r="K1909" s="7">
        <v>5.10249168E-2</v>
      </c>
      <c r="L1909" s="7">
        <v>4.6881868000000004</v>
      </c>
      <c r="M1909" s="7">
        <f>Tabulka2[[#This Row],[Úspora E (TJ/rok)]]*277777.777777777</f>
        <v>14173.58799999996</v>
      </c>
      <c r="N1909" s="7">
        <f>Tabulka2[[#This Row],[Úspora CO2 (tCO2/rok)]]*1000</f>
        <v>4688.1868000000004</v>
      </c>
    </row>
    <row r="1910" spans="1:14" x14ac:dyDescent="0.25">
      <c r="A1910" t="s">
        <v>9</v>
      </c>
      <c r="B1910" t="s">
        <v>13</v>
      </c>
      <c r="C1910">
        <v>5214323227</v>
      </c>
      <c r="D1910" t="s">
        <v>33</v>
      </c>
      <c r="E1910" t="s">
        <v>153</v>
      </c>
      <c r="F1910">
        <v>555134</v>
      </c>
      <c r="G1910">
        <v>53333</v>
      </c>
      <c r="H1910" t="s">
        <v>156</v>
      </c>
      <c r="I1910" s="45">
        <v>205000</v>
      </c>
      <c r="J1910" t="s">
        <v>38</v>
      </c>
      <c r="K1910" s="7">
        <v>7.7461113600000006E-2</v>
      </c>
      <c r="L1910" s="7">
        <v>7.1171536</v>
      </c>
      <c r="M1910" s="7">
        <f>Tabulka2[[#This Row],[Úspora E (TJ/rok)]]*277777.777777777</f>
        <v>21516.975999999941</v>
      </c>
      <c r="N1910" s="7">
        <f>Tabulka2[[#This Row],[Úspora CO2 (tCO2/rok)]]*1000</f>
        <v>7117.1535999999996</v>
      </c>
    </row>
    <row r="1911" spans="1:14" x14ac:dyDescent="0.25">
      <c r="A1911" t="s">
        <v>9</v>
      </c>
      <c r="B1911" t="s">
        <v>13</v>
      </c>
      <c r="C1911">
        <v>5214323335</v>
      </c>
      <c r="D1911" t="s">
        <v>33</v>
      </c>
      <c r="E1911" t="s">
        <v>153</v>
      </c>
      <c r="F1911">
        <v>555134</v>
      </c>
      <c r="G1911">
        <v>53351</v>
      </c>
      <c r="H1911" t="s">
        <v>277</v>
      </c>
      <c r="I1911" s="45">
        <v>245000</v>
      </c>
      <c r="J1911" t="s">
        <v>40</v>
      </c>
      <c r="K1911" s="7">
        <v>9.4067063999999992E-2</v>
      </c>
      <c r="L1911" s="7">
        <v>8.6429139999999993</v>
      </c>
      <c r="M1911" s="7">
        <f>Tabulka2[[#This Row],[Úspora E (TJ/rok)]]*277777.777777777</f>
        <v>26129.739999999925</v>
      </c>
      <c r="N1911" s="7">
        <f>Tabulka2[[#This Row],[Úspora CO2 (tCO2/rok)]]*1000</f>
        <v>8642.9139999999989</v>
      </c>
    </row>
    <row r="1912" spans="1:14" x14ac:dyDescent="0.25">
      <c r="A1912" t="s">
        <v>9</v>
      </c>
      <c r="B1912" t="s">
        <v>13</v>
      </c>
      <c r="C1912">
        <v>5214323462</v>
      </c>
      <c r="D1912" t="s">
        <v>33</v>
      </c>
      <c r="E1912" t="s">
        <v>256</v>
      </c>
      <c r="F1912">
        <v>572934</v>
      </c>
      <c r="G1912">
        <v>53345</v>
      </c>
      <c r="H1912" t="s">
        <v>256</v>
      </c>
      <c r="I1912" s="45">
        <v>205000</v>
      </c>
      <c r="J1912" t="s">
        <v>38</v>
      </c>
      <c r="K1912" s="7">
        <v>5.3355931200000005E-2</v>
      </c>
      <c r="L1912" s="7">
        <v>4.9023612000000005</v>
      </c>
      <c r="M1912" s="7">
        <f>Tabulka2[[#This Row],[Úspora E (TJ/rok)]]*277777.777777777</f>
        <v>14821.091999999959</v>
      </c>
      <c r="N1912" s="7">
        <f>Tabulka2[[#This Row],[Úspora CO2 (tCO2/rok)]]*1000</f>
        <v>4902.3612000000003</v>
      </c>
    </row>
    <row r="1913" spans="1:14" x14ac:dyDescent="0.25">
      <c r="A1913" t="s">
        <v>9</v>
      </c>
      <c r="B1913" t="s">
        <v>13</v>
      </c>
      <c r="C1913">
        <v>5214323554</v>
      </c>
      <c r="D1913" t="s">
        <v>33</v>
      </c>
      <c r="E1913" t="s">
        <v>153</v>
      </c>
      <c r="F1913">
        <v>555134</v>
      </c>
      <c r="G1913">
        <v>53003</v>
      </c>
      <c r="H1913" t="s">
        <v>157</v>
      </c>
      <c r="I1913" s="45">
        <v>205000</v>
      </c>
      <c r="J1913" t="s">
        <v>38</v>
      </c>
      <c r="K1913" s="7">
        <v>5.8336199999999998E-2</v>
      </c>
      <c r="L1913" s="7">
        <v>5.3599499999999995</v>
      </c>
      <c r="M1913" s="7">
        <f>Tabulka2[[#This Row],[Úspora E (TJ/rok)]]*277777.777777777</f>
        <v>16204.499999999955</v>
      </c>
      <c r="N1913" s="7">
        <f>Tabulka2[[#This Row],[Úspora CO2 (tCO2/rok)]]*1000</f>
        <v>5359.95</v>
      </c>
    </row>
    <row r="1914" spans="1:14" x14ac:dyDescent="0.25">
      <c r="A1914" t="s">
        <v>9</v>
      </c>
      <c r="B1914" t="s">
        <v>13</v>
      </c>
      <c r="C1914">
        <v>5214323590</v>
      </c>
      <c r="D1914" t="s">
        <v>33</v>
      </c>
      <c r="E1914" t="s">
        <v>101</v>
      </c>
      <c r="F1914">
        <v>575151</v>
      </c>
      <c r="G1914">
        <v>53341</v>
      </c>
      <c r="H1914" t="s">
        <v>102</v>
      </c>
      <c r="I1914" s="45">
        <v>80000</v>
      </c>
      <c r="J1914" t="s">
        <v>48</v>
      </c>
      <c r="K1914" s="7">
        <v>1.2455439377085668E-3</v>
      </c>
      <c r="L1914" s="7">
        <v>0</v>
      </c>
      <c r="M1914" s="7">
        <f>Tabulka2[[#This Row],[Úspora E (TJ/rok)]]*277777.777777777</f>
        <v>345.98442714126759</v>
      </c>
      <c r="N1914" s="7">
        <f>Tabulka2[[#This Row],[Úspora CO2 (tCO2/rok)]]*1000</f>
        <v>0</v>
      </c>
    </row>
    <row r="1915" spans="1:14" x14ac:dyDescent="0.25">
      <c r="A1915" t="s">
        <v>9</v>
      </c>
      <c r="B1915" t="s">
        <v>13</v>
      </c>
      <c r="C1915">
        <v>5214323745</v>
      </c>
      <c r="D1915" t="s">
        <v>33</v>
      </c>
      <c r="E1915" t="s">
        <v>244</v>
      </c>
      <c r="F1915">
        <v>575682</v>
      </c>
      <c r="G1915">
        <v>53352</v>
      </c>
      <c r="H1915" t="s">
        <v>244</v>
      </c>
      <c r="I1915" s="45">
        <v>123400</v>
      </c>
      <c r="J1915" t="s">
        <v>38</v>
      </c>
      <c r="K1915" s="7">
        <v>9.8794051199999997E-2</v>
      </c>
      <c r="L1915" s="7">
        <v>9.0772311999999999</v>
      </c>
      <c r="M1915" s="7">
        <f>Tabulka2[[#This Row],[Úspora E (TJ/rok)]]*277777.777777777</f>
        <v>27442.791999999921</v>
      </c>
      <c r="N1915" s="7">
        <f>Tabulka2[[#This Row],[Úspora CO2 (tCO2/rok)]]*1000</f>
        <v>9077.2312000000002</v>
      </c>
    </row>
    <row r="1916" spans="1:14" x14ac:dyDescent="0.25">
      <c r="A1916" t="s">
        <v>9</v>
      </c>
      <c r="B1916" t="s">
        <v>13</v>
      </c>
      <c r="C1916">
        <v>5214323783</v>
      </c>
      <c r="D1916" t="s">
        <v>33</v>
      </c>
      <c r="E1916" t="s">
        <v>153</v>
      </c>
      <c r="F1916">
        <v>555134</v>
      </c>
      <c r="G1916">
        <v>53351</v>
      </c>
      <c r="H1916" t="s">
        <v>277</v>
      </c>
      <c r="I1916" s="45">
        <v>205000</v>
      </c>
      <c r="J1916" t="s">
        <v>38</v>
      </c>
      <c r="K1916" s="7">
        <v>8.2255586399999997E-2</v>
      </c>
      <c r="L1916" s="7">
        <v>7.5576713999999994</v>
      </c>
      <c r="M1916" s="7">
        <f>Tabulka2[[#This Row],[Úspora E (TJ/rok)]]*277777.777777777</f>
        <v>22848.773999999936</v>
      </c>
      <c r="N1916" s="7">
        <f>Tabulka2[[#This Row],[Úspora CO2 (tCO2/rok)]]*1000</f>
        <v>7557.6713999999993</v>
      </c>
    </row>
    <row r="1917" spans="1:14" x14ac:dyDescent="0.25">
      <c r="A1917" t="s">
        <v>9</v>
      </c>
      <c r="B1917" t="s">
        <v>13</v>
      </c>
      <c r="C1917">
        <v>5214323877</v>
      </c>
      <c r="D1917" t="s">
        <v>33</v>
      </c>
      <c r="E1917" t="s">
        <v>244</v>
      </c>
      <c r="F1917">
        <v>575682</v>
      </c>
      <c r="G1917">
        <v>53352</v>
      </c>
      <c r="H1917" t="s">
        <v>244</v>
      </c>
      <c r="I1917" s="45">
        <v>205000</v>
      </c>
      <c r="J1917" t="s">
        <v>38</v>
      </c>
      <c r="K1917" s="7">
        <v>8.3852308799999997E-2</v>
      </c>
      <c r="L1917" s="7">
        <v>7.7043787999999997</v>
      </c>
      <c r="M1917" s="7">
        <f>Tabulka2[[#This Row],[Úspora E (TJ/rok)]]*277777.777777777</f>
        <v>23292.307999999935</v>
      </c>
      <c r="N1917" s="7">
        <f>Tabulka2[[#This Row],[Úspora CO2 (tCO2/rok)]]*1000</f>
        <v>7704.3787999999995</v>
      </c>
    </row>
    <row r="1918" spans="1:14" x14ac:dyDescent="0.25">
      <c r="A1918" t="s">
        <v>9</v>
      </c>
      <c r="B1918" t="s">
        <v>13</v>
      </c>
      <c r="C1918">
        <v>5214323878</v>
      </c>
      <c r="D1918" t="s">
        <v>33</v>
      </c>
      <c r="E1918" t="s">
        <v>153</v>
      </c>
      <c r="F1918">
        <v>555134</v>
      </c>
      <c r="G1918">
        <v>53003</v>
      </c>
      <c r="H1918" t="s">
        <v>157</v>
      </c>
      <c r="I1918" s="45">
        <v>180000</v>
      </c>
      <c r="J1918" t="s">
        <v>38</v>
      </c>
      <c r="K1918" s="7">
        <v>3.2160024000000002E-2</v>
      </c>
      <c r="L1918" s="7">
        <v>2.9548740000000002</v>
      </c>
      <c r="M1918" s="7">
        <f>Tabulka2[[#This Row],[Úspora E (TJ/rok)]]*277777.777777777</f>
        <v>8933.3399999999747</v>
      </c>
      <c r="N1918" s="7">
        <f>Tabulka2[[#This Row],[Úspora CO2 (tCO2/rok)]]*1000</f>
        <v>2954.8740000000003</v>
      </c>
    </row>
    <row r="1919" spans="1:14" x14ac:dyDescent="0.25">
      <c r="A1919" t="s">
        <v>9</v>
      </c>
      <c r="B1919" t="s">
        <v>13</v>
      </c>
      <c r="C1919">
        <v>5214323959</v>
      </c>
      <c r="D1919" t="s">
        <v>33</v>
      </c>
      <c r="E1919" t="s">
        <v>219</v>
      </c>
      <c r="F1919">
        <v>575551</v>
      </c>
      <c r="G1919">
        <v>53343</v>
      </c>
      <c r="H1919" t="s">
        <v>219</v>
      </c>
      <c r="I1919" s="45">
        <v>205000</v>
      </c>
      <c r="J1919" t="s">
        <v>38</v>
      </c>
      <c r="K1919" s="7">
        <v>7.8827580000000008E-2</v>
      </c>
      <c r="L1919" s="7">
        <v>7.2427049999999999</v>
      </c>
      <c r="M1919" s="7">
        <f>Tabulka2[[#This Row],[Úspora E (TJ/rok)]]*277777.777777777</f>
        <v>21896.549999999941</v>
      </c>
      <c r="N1919" s="7">
        <f>Tabulka2[[#This Row],[Úspora CO2 (tCO2/rok)]]*1000</f>
        <v>7242.7049999999999</v>
      </c>
    </row>
    <row r="1920" spans="1:14" x14ac:dyDescent="0.25">
      <c r="A1920" t="s">
        <v>9</v>
      </c>
      <c r="B1920" t="s">
        <v>13</v>
      </c>
      <c r="C1920">
        <v>5214324101</v>
      </c>
      <c r="D1920" t="s">
        <v>33</v>
      </c>
      <c r="E1920" t="s">
        <v>250</v>
      </c>
      <c r="F1920">
        <v>553719</v>
      </c>
      <c r="G1920">
        <v>53002</v>
      </c>
      <c r="H1920" t="s">
        <v>250</v>
      </c>
      <c r="I1920" s="45">
        <v>265457</v>
      </c>
      <c r="J1920" t="s">
        <v>40</v>
      </c>
      <c r="K1920" s="7">
        <v>7.608603600000001E-2</v>
      </c>
      <c r="L1920" s="7">
        <v>6.9908110000000008</v>
      </c>
      <c r="M1920" s="7">
        <f>Tabulka2[[#This Row],[Úspora E (TJ/rok)]]*277777.777777777</f>
        <v>21135.009999999944</v>
      </c>
      <c r="N1920" s="7">
        <f>Tabulka2[[#This Row],[Úspora CO2 (tCO2/rok)]]*1000</f>
        <v>6990.8110000000006</v>
      </c>
    </row>
    <row r="1921" spans="1:14" x14ac:dyDescent="0.25">
      <c r="A1921" t="s">
        <v>9</v>
      </c>
      <c r="B1921" t="s">
        <v>13</v>
      </c>
      <c r="C1921">
        <v>5214324179</v>
      </c>
      <c r="D1921" t="s">
        <v>33</v>
      </c>
      <c r="E1921" t="s">
        <v>153</v>
      </c>
      <c r="F1921">
        <v>555134</v>
      </c>
      <c r="G1921">
        <v>53002</v>
      </c>
      <c r="H1921" t="s">
        <v>173</v>
      </c>
      <c r="I1921" s="45">
        <v>205000</v>
      </c>
      <c r="J1921" t="s">
        <v>38</v>
      </c>
      <c r="K1921" s="7">
        <v>5.23301688E-2</v>
      </c>
      <c r="L1921" s="7">
        <v>4.8081138000000001</v>
      </c>
      <c r="M1921" s="7">
        <f>Tabulka2[[#This Row],[Úspora E (TJ/rok)]]*277777.777777777</f>
        <v>14536.157999999959</v>
      </c>
      <c r="N1921" s="7">
        <f>Tabulka2[[#This Row],[Úspora CO2 (tCO2/rok)]]*1000</f>
        <v>4808.1138000000001</v>
      </c>
    </row>
    <row r="1922" spans="1:14" x14ac:dyDescent="0.25">
      <c r="A1922" t="s">
        <v>9</v>
      </c>
      <c r="B1922" t="s">
        <v>13</v>
      </c>
      <c r="C1922">
        <v>5214324193</v>
      </c>
      <c r="D1922" t="s">
        <v>33</v>
      </c>
      <c r="E1922" t="s">
        <v>153</v>
      </c>
      <c r="F1922">
        <v>555134</v>
      </c>
      <c r="G1922">
        <v>53012</v>
      </c>
      <c r="H1922" t="s">
        <v>157</v>
      </c>
      <c r="I1922" s="45">
        <v>205000</v>
      </c>
      <c r="J1922" t="s">
        <v>38</v>
      </c>
      <c r="K1922" s="7">
        <v>6.4128074399999999E-2</v>
      </c>
      <c r="L1922" s="7">
        <v>5.8921094000000007</v>
      </c>
      <c r="M1922" s="7">
        <f>Tabulka2[[#This Row],[Úspora E (TJ/rok)]]*277777.777777777</f>
        <v>17813.353999999948</v>
      </c>
      <c r="N1922" s="7">
        <f>Tabulka2[[#This Row],[Úspora CO2 (tCO2/rok)]]*1000</f>
        <v>5892.1094000000003</v>
      </c>
    </row>
    <row r="1923" spans="1:14" x14ac:dyDescent="0.25">
      <c r="A1923" t="s">
        <v>9</v>
      </c>
      <c r="B1923" t="s">
        <v>13</v>
      </c>
      <c r="C1923">
        <v>5214324201</v>
      </c>
      <c r="D1923" t="s">
        <v>33</v>
      </c>
      <c r="E1923" t="s">
        <v>153</v>
      </c>
      <c r="F1923">
        <v>555134</v>
      </c>
      <c r="G1923">
        <v>53006</v>
      </c>
      <c r="H1923" t="s">
        <v>165</v>
      </c>
      <c r="I1923" s="45">
        <v>205000</v>
      </c>
      <c r="J1923" t="s">
        <v>38</v>
      </c>
      <c r="K1923" s="7">
        <v>7.0878038399999996E-2</v>
      </c>
      <c r="L1923" s="7">
        <v>6.5122983999999997</v>
      </c>
      <c r="M1923" s="7">
        <f>Tabulka2[[#This Row],[Úspora E (TJ/rok)]]*277777.777777777</f>
        <v>19688.343999999943</v>
      </c>
      <c r="N1923" s="7">
        <f>Tabulka2[[#This Row],[Úspora CO2 (tCO2/rok)]]*1000</f>
        <v>6512.2983999999997</v>
      </c>
    </row>
    <row r="1924" spans="1:14" x14ac:dyDescent="0.25">
      <c r="A1924" t="s">
        <v>9</v>
      </c>
      <c r="B1924" t="s">
        <v>13</v>
      </c>
      <c r="C1924">
        <v>5214324234</v>
      </c>
      <c r="D1924" t="s">
        <v>33</v>
      </c>
      <c r="E1924" t="s">
        <v>62</v>
      </c>
      <c r="F1924">
        <v>574856</v>
      </c>
      <c r="G1924">
        <v>53345</v>
      </c>
      <c r="H1924" t="s">
        <v>62</v>
      </c>
      <c r="I1924" s="45">
        <v>245000</v>
      </c>
      <c r="J1924" t="s">
        <v>40</v>
      </c>
      <c r="K1924" s="7">
        <v>8.0910554400000015E-2</v>
      </c>
      <c r="L1924" s="7">
        <v>7.4340894000000004</v>
      </c>
      <c r="M1924" s="7">
        <f>Tabulka2[[#This Row],[Úspora E (TJ/rok)]]*277777.777777777</f>
        <v>22475.15399999994</v>
      </c>
      <c r="N1924" s="7">
        <f>Tabulka2[[#This Row],[Úspora CO2 (tCO2/rok)]]*1000</f>
        <v>7434.0894000000008</v>
      </c>
    </row>
    <row r="1925" spans="1:14" x14ac:dyDescent="0.25">
      <c r="A1925" t="s">
        <v>9</v>
      </c>
      <c r="B1925" t="s">
        <v>13</v>
      </c>
      <c r="C1925">
        <v>5214324260</v>
      </c>
      <c r="D1925" t="s">
        <v>33</v>
      </c>
      <c r="E1925" t="s">
        <v>223</v>
      </c>
      <c r="F1925">
        <v>575577</v>
      </c>
      <c r="G1925">
        <v>53304</v>
      </c>
      <c r="H1925" t="s">
        <v>223</v>
      </c>
      <c r="I1925" s="45">
        <v>245000</v>
      </c>
      <c r="J1925" t="s">
        <v>40</v>
      </c>
      <c r="K1925" s="7">
        <v>9.7302067200000009E-2</v>
      </c>
      <c r="L1925" s="7">
        <v>8.9401472000000002</v>
      </c>
      <c r="M1925" s="7">
        <f>Tabulka2[[#This Row],[Úspora E (TJ/rok)]]*277777.777777777</f>
        <v>27028.351999999926</v>
      </c>
      <c r="N1925" s="7">
        <f>Tabulka2[[#This Row],[Úspora CO2 (tCO2/rok)]]*1000</f>
        <v>8940.1471999999994</v>
      </c>
    </row>
    <row r="1926" spans="1:14" x14ac:dyDescent="0.25">
      <c r="A1926" t="s">
        <v>9</v>
      </c>
      <c r="B1926" t="s">
        <v>13</v>
      </c>
      <c r="C1926">
        <v>5214324341</v>
      </c>
      <c r="D1926" t="s">
        <v>33</v>
      </c>
      <c r="E1926" t="s">
        <v>243</v>
      </c>
      <c r="F1926">
        <v>574198</v>
      </c>
      <c r="G1926">
        <v>53002</v>
      </c>
      <c r="H1926" t="s">
        <v>243</v>
      </c>
      <c r="I1926" s="45">
        <v>205000</v>
      </c>
      <c r="J1926" t="s">
        <v>38</v>
      </c>
      <c r="K1926" s="7">
        <v>6.7202366400000005E-2</v>
      </c>
      <c r="L1926" s="7">
        <v>6.1745764000000003</v>
      </c>
      <c r="M1926" s="7">
        <f>Tabulka2[[#This Row],[Úspora E (TJ/rok)]]*277777.777777777</f>
        <v>18667.32399999995</v>
      </c>
      <c r="N1926" s="7">
        <f>Tabulka2[[#This Row],[Úspora CO2 (tCO2/rok)]]*1000</f>
        <v>6174.5763999999999</v>
      </c>
    </row>
    <row r="1927" spans="1:14" x14ac:dyDescent="0.25">
      <c r="A1927" t="s">
        <v>9</v>
      </c>
      <c r="B1927" t="s">
        <v>13</v>
      </c>
      <c r="C1927">
        <v>5214324361</v>
      </c>
      <c r="D1927" t="s">
        <v>33</v>
      </c>
      <c r="E1927" t="s">
        <v>244</v>
      </c>
      <c r="F1927">
        <v>575682</v>
      </c>
      <c r="G1927">
        <v>53352</v>
      </c>
      <c r="H1927" t="s">
        <v>244</v>
      </c>
      <c r="I1927" s="45">
        <v>168000</v>
      </c>
      <c r="J1927" t="s">
        <v>38</v>
      </c>
      <c r="K1927" s="7">
        <v>4.0194741600000007E-2</v>
      </c>
      <c r="L1927" s="7">
        <v>3.6931066000000001</v>
      </c>
      <c r="M1927" s="7">
        <f>Tabulka2[[#This Row],[Úspora E (TJ/rok)]]*277777.777777777</f>
        <v>11165.205999999971</v>
      </c>
      <c r="N1927" s="7">
        <f>Tabulka2[[#This Row],[Úspora CO2 (tCO2/rok)]]*1000</f>
        <v>3693.1066000000001</v>
      </c>
    </row>
    <row r="1928" spans="1:14" x14ac:dyDescent="0.25">
      <c r="A1928" t="s">
        <v>9</v>
      </c>
      <c r="B1928" t="s">
        <v>13</v>
      </c>
      <c r="C1928">
        <v>5214324406</v>
      </c>
      <c r="D1928" t="s">
        <v>33</v>
      </c>
      <c r="E1928" t="s">
        <v>106</v>
      </c>
      <c r="F1928">
        <v>573515</v>
      </c>
      <c r="G1928">
        <v>53304</v>
      </c>
      <c r="H1928" t="s">
        <v>106</v>
      </c>
      <c r="I1928" s="45">
        <v>205000</v>
      </c>
      <c r="J1928" t="s">
        <v>38</v>
      </c>
      <c r="K1928" s="7">
        <v>8.0538026400000004E-2</v>
      </c>
      <c r="L1928" s="7">
        <v>7.3998613999999998</v>
      </c>
      <c r="M1928" s="7">
        <f>Tabulka2[[#This Row],[Úspora E (TJ/rok)]]*277777.777777777</f>
        <v>22371.673999999937</v>
      </c>
      <c r="N1928" s="7">
        <f>Tabulka2[[#This Row],[Úspora CO2 (tCO2/rok)]]*1000</f>
        <v>7399.8613999999998</v>
      </c>
    </row>
    <row r="1929" spans="1:14" x14ac:dyDescent="0.25">
      <c r="A1929" t="s">
        <v>9</v>
      </c>
      <c r="B1929" t="s">
        <v>13</v>
      </c>
      <c r="C1929">
        <v>5214324438</v>
      </c>
      <c r="D1929" t="s">
        <v>33</v>
      </c>
      <c r="E1929" t="s">
        <v>108</v>
      </c>
      <c r="F1929">
        <v>574767</v>
      </c>
      <c r="G1929">
        <v>53341</v>
      </c>
      <c r="H1929" t="s">
        <v>108</v>
      </c>
      <c r="I1929" s="45">
        <v>205000</v>
      </c>
      <c r="J1929" t="s">
        <v>38</v>
      </c>
      <c r="K1929" s="7">
        <v>4.86486E-2</v>
      </c>
      <c r="L1929" s="7">
        <v>4.4698500000000001</v>
      </c>
      <c r="M1929" s="7">
        <f>Tabulka2[[#This Row],[Úspora E (TJ/rok)]]*277777.777777777</f>
        <v>13513.499999999962</v>
      </c>
      <c r="N1929" s="7">
        <f>Tabulka2[[#This Row],[Úspora CO2 (tCO2/rok)]]*1000</f>
        <v>4469.8500000000004</v>
      </c>
    </row>
    <row r="1930" spans="1:14" x14ac:dyDescent="0.25">
      <c r="A1930" t="s">
        <v>9</v>
      </c>
      <c r="B1930" t="s">
        <v>13</v>
      </c>
      <c r="C1930">
        <v>5214324610</v>
      </c>
      <c r="D1930" t="s">
        <v>33</v>
      </c>
      <c r="E1930" t="s">
        <v>219</v>
      </c>
      <c r="F1930">
        <v>575551</v>
      </c>
      <c r="G1930">
        <v>53343</v>
      </c>
      <c r="H1930" t="s">
        <v>219</v>
      </c>
      <c r="I1930" s="45">
        <v>245000</v>
      </c>
      <c r="J1930" t="s">
        <v>40</v>
      </c>
      <c r="K1930" s="7">
        <v>6.4206511199999997E-2</v>
      </c>
      <c r="L1930" s="7">
        <v>5.8993162000000003</v>
      </c>
      <c r="M1930" s="7">
        <f>Tabulka2[[#This Row],[Úspora E (TJ/rok)]]*277777.777777777</f>
        <v>17835.141999999949</v>
      </c>
      <c r="N1930" s="7">
        <f>Tabulka2[[#This Row],[Úspora CO2 (tCO2/rok)]]*1000</f>
        <v>5899.3162000000002</v>
      </c>
    </row>
    <row r="1931" spans="1:14" x14ac:dyDescent="0.25">
      <c r="A1931" t="s">
        <v>9</v>
      </c>
      <c r="B1931" t="s">
        <v>13</v>
      </c>
      <c r="C1931">
        <v>5214324682</v>
      </c>
      <c r="D1931" t="s">
        <v>33</v>
      </c>
      <c r="E1931" t="s">
        <v>153</v>
      </c>
      <c r="F1931">
        <v>555134</v>
      </c>
      <c r="G1931">
        <v>53006</v>
      </c>
      <c r="H1931" t="s">
        <v>159</v>
      </c>
      <c r="I1931" s="45">
        <v>275000</v>
      </c>
      <c r="J1931" t="s">
        <v>40</v>
      </c>
      <c r="K1931" s="7">
        <v>7.5481941600000005E-2</v>
      </c>
      <c r="L1931" s="7">
        <v>6.9353065999999997</v>
      </c>
      <c r="M1931" s="7">
        <f>Tabulka2[[#This Row],[Úspora E (TJ/rok)]]*277777.777777777</f>
        <v>20967.205999999944</v>
      </c>
      <c r="N1931" s="7">
        <f>Tabulka2[[#This Row],[Úspora CO2 (tCO2/rok)]]*1000</f>
        <v>6935.3065999999999</v>
      </c>
    </row>
    <row r="1932" spans="1:14" x14ac:dyDescent="0.25">
      <c r="A1932" t="s">
        <v>9</v>
      </c>
      <c r="B1932" t="s">
        <v>13</v>
      </c>
      <c r="C1932">
        <v>5214324707</v>
      </c>
      <c r="D1932" t="s">
        <v>33</v>
      </c>
      <c r="E1932" t="s">
        <v>153</v>
      </c>
      <c r="F1932">
        <v>555134</v>
      </c>
      <c r="G1932">
        <v>53006</v>
      </c>
      <c r="H1932" t="s">
        <v>159</v>
      </c>
      <c r="I1932" s="45">
        <v>205000</v>
      </c>
      <c r="J1932" t="s">
        <v>38</v>
      </c>
      <c r="K1932" s="7">
        <v>7.8010919999999997E-2</v>
      </c>
      <c r="L1932" s="7">
        <v>7.1676700000000002</v>
      </c>
      <c r="M1932" s="7">
        <f>Tabulka2[[#This Row],[Úspora E (TJ/rok)]]*277777.777777777</f>
        <v>21669.699999999939</v>
      </c>
      <c r="N1932" s="7">
        <f>Tabulka2[[#This Row],[Úspora CO2 (tCO2/rok)]]*1000</f>
        <v>7167.67</v>
      </c>
    </row>
    <row r="1933" spans="1:14" x14ac:dyDescent="0.25">
      <c r="A1933" t="s">
        <v>9</v>
      </c>
      <c r="B1933" t="s">
        <v>13</v>
      </c>
      <c r="C1933">
        <v>5214324721</v>
      </c>
      <c r="D1933" t="s">
        <v>33</v>
      </c>
      <c r="E1933" t="s">
        <v>153</v>
      </c>
      <c r="F1933">
        <v>555134</v>
      </c>
      <c r="G1933">
        <v>53006</v>
      </c>
      <c r="H1933" t="s">
        <v>159</v>
      </c>
      <c r="I1933" s="45">
        <v>205000</v>
      </c>
      <c r="J1933" t="s">
        <v>38</v>
      </c>
      <c r="K1933" s="7">
        <v>7.2358416000000009E-2</v>
      </c>
      <c r="L1933" s="7">
        <v>6.6483159999999994</v>
      </c>
      <c r="M1933" s="7">
        <f>Tabulka2[[#This Row],[Úspora E (TJ/rok)]]*277777.777777777</f>
        <v>20099.559999999947</v>
      </c>
      <c r="N1933" s="7">
        <f>Tabulka2[[#This Row],[Úspora CO2 (tCO2/rok)]]*1000</f>
        <v>6648.3159999999998</v>
      </c>
    </row>
    <row r="1934" spans="1:14" x14ac:dyDescent="0.25">
      <c r="A1934" t="s">
        <v>9</v>
      </c>
      <c r="B1934" t="s">
        <v>13</v>
      </c>
      <c r="C1934">
        <v>5214324902</v>
      </c>
      <c r="D1934" t="s">
        <v>33</v>
      </c>
      <c r="E1934" t="s">
        <v>215</v>
      </c>
      <c r="F1934">
        <v>572951</v>
      </c>
      <c r="G1934">
        <v>53345</v>
      </c>
      <c r="H1934" t="s">
        <v>215</v>
      </c>
      <c r="I1934" s="45">
        <v>235000</v>
      </c>
      <c r="J1934" t="s">
        <v>76</v>
      </c>
      <c r="K1934" s="7">
        <v>5.1394689E-2</v>
      </c>
      <c r="L1934" s="7">
        <v>2.7696026850000219</v>
      </c>
      <c r="M1934" s="7">
        <f>Tabulka2[[#This Row],[Úspora E (TJ/rok)]]*277777.777777777</f>
        <v>14276.30249999996</v>
      </c>
      <c r="N1934" s="7">
        <f>Tabulka2[[#This Row],[Úspora CO2 (tCO2/rok)]]*1000</f>
        <v>2769.6026850000221</v>
      </c>
    </row>
    <row r="1935" spans="1:14" x14ac:dyDescent="0.25">
      <c r="A1935" t="s">
        <v>9</v>
      </c>
      <c r="B1935" t="s">
        <v>13</v>
      </c>
      <c r="C1935">
        <v>5214325146</v>
      </c>
      <c r="D1935" t="s">
        <v>33</v>
      </c>
      <c r="E1935" t="s">
        <v>153</v>
      </c>
      <c r="F1935">
        <v>555134</v>
      </c>
      <c r="G1935">
        <v>53002</v>
      </c>
      <c r="H1935" t="s">
        <v>186</v>
      </c>
      <c r="I1935" s="45">
        <v>144000</v>
      </c>
      <c r="J1935" t="s">
        <v>38</v>
      </c>
      <c r="K1935" s="7">
        <v>8.3662581599999994E-2</v>
      </c>
      <c r="L1935" s="7">
        <v>7.6869465999999997</v>
      </c>
      <c r="M1935" s="7">
        <f>Tabulka2[[#This Row],[Úspora E (TJ/rok)]]*277777.777777777</f>
        <v>23239.605999999934</v>
      </c>
      <c r="N1935" s="7">
        <f>Tabulka2[[#This Row],[Úspora CO2 (tCO2/rok)]]*1000</f>
        <v>7686.9465999999993</v>
      </c>
    </row>
    <row r="1936" spans="1:14" x14ac:dyDescent="0.25">
      <c r="A1936" t="s">
        <v>9</v>
      </c>
      <c r="B1936" t="s">
        <v>13</v>
      </c>
      <c r="C1936">
        <v>5214325385</v>
      </c>
      <c r="D1936" t="s">
        <v>33</v>
      </c>
      <c r="E1936" t="s">
        <v>93</v>
      </c>
      <c r="F1936">
        <v>575062</v>
      </c>
      <c r="G1936">
        <v>53304</v>
      </c>
      <c r="H1936" t="s">
        <v>93</v>
      </c>
      <c r="I1936" s="45">
        <v>140000</v>
      </c>
      <c r="J1936" t="s">
        <v>95</v>
      </c>
      <c r="K1936" s="7">
        <v>0.15161659116396242</v>
      </c>
      <c r="L1936" s="7">
        <v>13.930121920428205</v>
      </c>
      <c r="M1936" s="7">
        <f>Tabulka2[[#This Row],[Úspora E (TJ/rok)]]*277777.777777777</f>
        <v>42115.719767767223</v>
      </c>
      <c r="N1936" s="7">
        <f>Tabulka2[[#This Row],[Úspora CO2 (tCO2/rok)]]*1000</f>
        <v>13930.121920428204</v>
      </c>
    </row>
    <row r="1937" spans="1:14" x14ac:dyDescent="0.25">
      <c r="A1937" t="s">
        <v>9</v>
      </c>
      <c r="B1937" t="s">
        <v>13</v>
      </c>
      <c r="C1937">
        <v>5214325527</v>
      </c>
      <c r="D1937" t="s">
        <v>33</v>
      </c>
      <c r="E1937" t="s">
        <v>255</v>
      </c>
      <c r="F1937">
        <v>575739</v>
      </c>
      <c r="G1937">
        <v>53002</v>
      </c>
      <c r="H1937" t="s">
        <v>255</v>
      </c>
      <c r="I1937" s="45">
        <v>205000</v>
      </c>
      <c r="J1937" t="s">
        <v>38</v>
      </c>
      <c r="K1937" s="7">
        <v>4.4770377600000001E-2</v>
      </c>
      <c r="L1937" s="7">
        <v>4.1135175999999998</v>
      </c>
      <c r="M1937" s="7">
        <f>Tabulka2[[#This Row],[Úspora E (TJ/rok)]]*277777.777777777</f>
        <v>12436.215999999966</v>
      </c>
      <c r="N1937" s="7">
        <f>Tabulka2[[#This Row],[Úspora CO2 (tCO2/rok)]]*1000</f>
        <v>4113.5176000000001</v>
      </c>
    </row>
    <row r="1938" spans="1:14" x14ac:dyDescent="0.25">
      <c r="A1938" t="s">
        <v>9</v>
      </c>
      <c r="B1938" t="s">
        <v>13</v>
      </c>
      <c r="C1938">
        <v>5214325536</v>
      </c>
      <c r="D1938" t="s">
        <v>33</v>
      </c>
      <c r="E1938" t="s">
        <v>151</v>
      </c>
      <c r="F1938">
        <v>575437</v>
      </c>
      <c r="G1938">
        <v>53002</v>
      </c>
      <c r="H1938" t="s">
        <v>151</v>
      </c>
      <c r="I1938" s="45">
        <v>395000</v>
      </c>
      <c r="J1938" t="s">
        <v>99</v>
      </c>
      <c r="K1938" s="7">
        <v>0.23157556953347236</v>
      </c>
      <c r="L1938" s="7">
        <v>21.276825999876479</v>
      </c>
      <c r="M1938" s="7">
        <f>Tabulka2[[#This Row],[Úspora E (TJ/rok)]]*277777.777777777</f>
        <v>64326.54709263103</v>
      </c>
      <c r="N1938" s="7">
        <f>Tabulka2[[#This Row],[Úspora CO2 (tCO2/rok)]]*1000</f>
        <v>21276.825999876481</v>
      </c>
    </row>
    <row r="1939" spans="1:14" x14ac:dyDescent="0.25">
      <c r="A1939" t="s">
        <v>9</v>
      </c>
      <c r="B1939" t="s">
        <v>13</v>
      </c>
      <c r="C1939">
        <v>5214325558</v>
      </c>
      <c r="D1939" t="s">
        <v>33</v>
      </c>
      <c r="E1939" t="s">
        <v>250</v>
      </c>
      <c r="F1939">
        <v>553719</v>
      </c>
      <c r="G1939">
        <v>53002</v>
      </c>
      <c r="H1939" t="s">
        <v>250</v>
      </c>
      <c r="I1939" s="45">
        <v>126600</v>
      </c>
      <c r="J1939" t="s">
        <v>38</v>
      </c>
      <c r="K1939" s="7">
        <v>2.96775648E-2</v>
      </c>
      <c r="L1939" s="7">
        <v>2.7267847999999999</v>
      </c>
      <c r="M1939" s="7">
        <f>Tabulka2[[#This Row],[Úspora E (TJ/rok)]]*277777.777777777</f>
        <v>8243.7679999999764</v>
      </c>
      <c r="N1939" s="7">
        <f>Tabulka2[[#This Row],[Úspora CO2 (tCO2/rok)]]*1000</f>
        <v>2726.7847999999999</v>
      </c>
    </row>
    <row r="1940" spans="1:14" x14ac:dyDescent="0.25">
      <c r="A1940" t="s">
        <v>9</v>
      </c>
      <c r="B1940" t="s">
        <v>13</v>
      </c>
      <c r="C1940">
        <v>5214325569</v>
      </c>
      <c r="D1940" t="s">
        <v>33</v>
      </c>
      <c r="E1940" t="s">
        <v>153</v>
      </c>
      <c r="F1940">
        <v>555134</v>
      </c>
      <c r="G1940">
        <v>53003</v>
      </c>
      <c r="H1940" t="s">
        <v>166</v>
      </c>
      <c r="I1940" s="45">
        <v>245000</v>
      </c>
      <c r="J1940" t="s">
        <v>40</v>
      </c>
      <c r="K1940" s="7">
        <v>8.2847793599999997E-2</v>
      </c>
      <c r="L1940" s="7">
        <v>7.6120836000000001</v>
      </c>
      <c r="M1940" s="7">
        <f>Tabulka2[[#This Row],[Úspora E (TJ/rok)]]*277777.777777777</f>
        <v>23013.275999999933</v>
      </c>
      <c r="N1940" s="7">
        <f>Tabulka2[[#This Row],[Úspora CO2 (tCO2/rok)]]*1000</f>
        <v>7612.0835999999999</v>
      </c>
    </row>
    <row r="1941" spans="1:14" x14ac:dyDescent="0.25">
      <c r="A1941" t="s">
        <v>9</v>
      </c>
      <c r="B1941" t="s">
        <v>13</v>
      </c>
      <c r="C1941">
        <v>5214325595</v>
      </c>
      <c r="D1941" t="s">
        <v>33</v>
      </c>
      <c r="E1941" t="s">
        <v>118</v>
      </c>
      <c r="F1941">
        <v>575305</v>
      </c>
      <c r="G1941">
        <v>53345</v>
      </c>
      <c r="H1941" t="s">
        <v>118</v>
      </c>
      <c r="I1941" s="45">
        <v>50000</v>
      </c>
      <c r="J1941" t="s">
        <v>68</v>
      </c>
      <c r="K1941" s="7">
        <v>5.2507292110874192E-3</v>
      </c>
      <c r="L1941" s="7">
        <v>-6.5550688886993502E-2</v>
      </c>
      <c r="M1941" s="7">
        <f>Tabulka2[[#This Row],[Úspora E (TJ/rok)]]*277777.777777777</f>
        <v>1458.5358919687235</v>
      </c>
      <c r="N1941" s="7">
        <f>Tabulka2[[#This Row],[Úspora CO2 (tCO2/rok)]]*1000</f>
        <v>-65.550688886993498</v>
      </c>
    </row>
    <row r="1942" spans="1:14" x14ac:dyDescent="0.25">
      <c r="A1942" t="s">
        <v>9</v>
      </c>
      <c r="B1942" t="s">
        <v>13</v>
      </c>
      <c r="C1942">
        <v>5214325637</v>
      </c>
      <c r="D1942" t="s">
        <v>33</v>
      </c>
      <c r="E1942" t="s">
        <v>92</v>
      </c>
      <c r="F1942">
        <v>575046</v>
      </c>
      <c r="G1942">
        <v>53352</v>
      </c>
      <c r="H1942" t="s">
        <v>92</v>
      </c>
      <c r="I1942" s="45">
        <v>195600</v>
      </c>
      <c r="J1942" t="s">
        <v>38</v>
      </c>
      <c r="K1942" s="7">
        <v>4.7453328000000003E-2</v>
      </c>
      <c r="L1942" s="7">
        <v>4.3600280000000007</v>
      </c>
      <c r="M1942" s="7">
        <f>Tabulka2[[#This Row],[Úspora E (TJ/rok)]]*277777.777777777</f>
        <v>13181.479999999963</v>
      </c>
      <c r="N1942" s="7">
        <f>Tabulka2[[#This Row],[Úspora CO2 (tCO2/rok)]]*1000</f>
        <v>4360.0280000000002</v>
      </c>
    </row>
    <row r="1943" spans="1:14" x14ac:dyDescent="0.25">
      <c r="A1943" t="s">
        <v>9</v>
      </c>
      <c r="B1943" t="s">
        <v>13</v>
      </c>
      <c r="C1943">
        <v>5214325676</v>
      </c>
      <c r="D1943" t="s">
        <v>33</v>
      </c>
      <c r="E1943" t="s">
        <v>244</v>
      </c>
      <c r="F1943">
        <v>575682</v>
      </c>
      <c r="G1943">
        <v>53352</v>
      </c>
      <c r="H1943" t="s">
        <v>244</v>
      </c>
      <c r="I1943" s="45">
        <v>205000</v>
      </c>
      <c r="J1943" t="s">
        <v>38</v>
      </c>
      <c r="K1943" s="7">
        <v>8.7759360000000008E-2</v>
      </c>
      <c r="L1943" s="7">
        <v>8.0633599999999994</v>
      </c>
      <c r="M1943" s="7">
        <f>Tabulka2[[#This Row],[Úspora E (TJ/rok)]]*277777.777777777</f>
        <v>24377.599999999933</v>
      </c>
      <c r="N1943" s="7">
        <f>Tabulka2[[#This Row],[Úspora CO2 (tCO2/rok)]]*1000</f>
        <v>8063.36</v>
      </c>
    </row>
    <row r="1944" spans="1:14" x14ac:dyDescent="0.25">
      <c r="A1944" t="s">
        <v>9</v>
      </c>
      <c r="B1944" t="s">
        <v>13</v>
      </c>
      <c r="C1944">
        <v>5214325729</v>
      </c>
      <c r="D1944" t="s">
        <v>33</v>
      </c>
      <c r="E1944" t="s">
        <v>227</v>
      </c>
      <c r="F1944">
        <v>575640</v>
      </c>
      <c r="G1944">
        <v>53304</v>
      </c>
      <c r="H1944" t="s">
        <v>228</v>
      </c>
      <c r="I1944" s="45">
        <v>235000</v>
      </c>
      <c r="J1944" t="s">
        <v>76</v>
      </c>
      <c r="K1944" s="7">
        <v>7.9574399999999979E-3</v>
      </c>
      <c r="L1944" s="7">
        <v>0.4288176000000033</v>
      </c>
      <c r="M1944" s="7">
        <f>Tabulka2[[#This Row],[Úspora E (TJ/rok)]]*277777.777777777</f>
        <v>2210.3999999999933</v>
      </c>
      <c r="N1944" s="7">
        <f>Tabulka2[[#This Row],[Úspora CO2 (tCO2/rok)]]*1000</f>
        <v>428.81760000000332</v>
      </c>
    </row>
    <row r="1945" spans="1:14" x14ac:dyDescent="0.25">
      <c r="A1945" t="s">
        <v>9</v>
      </c>
      <c r="B1945" t="s">
        <v>13</v>
      </c>
      <c r="C1945">
        <v>5214325796</v>
      </c>
      <c r="D1945" t="s">
        <v>33</v>
      </c>
      <c r="E1945" t="s">
        <v>151</v>
      </c>
      <c r="F1945">
        <v>575437</v>
      </c>
      <c r="G1945">
        <v>53002</v>
      </c>
      <c r="H1945" t="s">
        <v>151</v>
      </c>
      <c r="I1945" s="45">
        <v>205000</v>
      </c>
      <c r="J1945" t="s">
        <v>38</v>
      </c>
      <c r="K1945" s="7">
        <v>5.83711128E-2</v>
      </c>
      <c r="L1945" s="7">
        <v>5.3631577999999998</v>
      </c>
      <c r="M1945" s="7">
        <f>Tabulka2[[#This Row],[Úspora E (TJ/rok)]]*277777.777777777</f>
        <v>16214.197999999955</v>
      </c>
      <c r="N1945" s="7">
        <f>Tabulka2[[#This Row],[Úspora CO2 (tCO2/rok)]]*1000</f>
        <v>5363.1578</v>
      </c>
    </row>
    <row r="1946" spans="1:14" x14ac:dyDescent="0.25">
      <c r="A1946" t="s">
        <v>9</v>
      </c>
      <c r="B1946" t="s">
        <v>13</v>
      </c>
      <c r="C1946">
        <v>5214325933</v>
      </c>
      <c r="D1946" t="s">
        <v>33</v>
      </c>
      <c r="E1946" t="s">
        <v>153</v>
      </c>
      <c r="F1946">
        <v>555134</v>
      </c>
      <c r="G1946">
        <v>53006</v>
      </c>
      <c r="H1946" t="s">
        <v>159</v>
      </c>
      <c r="I1946" s="45">
        <v>245000</v>
      </c>
      <c r="J1946" t="s">
        <v>40</v>
      </c>
      <c r="K1946" s="7">
        <v>0.10696982400000001</v>
      </c>
      <c r="L1946" s="7">
        <v>9.8284239999999983</v>
      </c>
      <c r="M1946" s="7">
        <f>Tabulka2[[#This Row],[Úspora E (TJ/rok)]]*277777.777777777</f>
        <v>29713.839999999916</v>
      </c>
      <c r="N1946" s="7">
        <f>Tabulka2[[#This Row],[Úspora CO2 (tCO2/rok)]]*1000</f>
        <v>9828.4239999999991</v>
      </c>
    </row>
    <row r="1947" spans="1:14" x14ac:dyDescent="0.25">
      <c r="A1947" t="s">
        <v>9</v>
      </c>
      <c r="B1947" t="s">
        <v>13</v>
      </c>
      <c r="C1947">
        <v>5214326342</v>
      </c>
      <c r="D1947" t="s">
        <v>33</v>
      </c>
      <c r="E1947" t="s">
        <v>52</v>
      </c>
      <c r="F1947">
        <v>574813</v>
      </c>
      <c r="G1947">
        <v>53352</v>
      </c>
      <c r="H1947" t="s">
        <v>52</v>
      </c>
      <c r="I1947" s="45">
        <v>205000</v>
      </c>
      <c r="J1947" t="s">
        <v>38</v>
      </c>
      <c r="K1947" s="7">
        <v>9.5975193600000008E-2</v>
      </c>
      <c r="L1947" s="7">
        <v>8.8182335999999992</v>
      </c>
      <c r="M1947" s="7">
        <f>Tabulka2[[#This Row],[Úspora E (TJ/rok)]]*277777.777777777</f>
        <v>26659.775999999929</v>
      </c>
      <c r="N1947" s="7">
        <f>Tabulka2[[#This Row],[Úspora CO2 (tCO2/rok)]]*1000</f>
        <v>8818.2335999999996</v>
      </c>
    </row>
    <row r="1948" spans="1:14" x14ac:dyDescent="0.25">
      <c r="A1948" t="s">
        <v>9</v>
      </c>
      <c r="B1948" t="s">
        <v>13</v>
      </c>
      <c r="C1948">
        <v>5214326366</v>
      </c>
      <c r="D1948" t="s">
        <v>33</v>
      </c>
      <c r="E1948" t="s">
        <v>75</v>
      </c>
      <c r="F1948">
        <v>574899</v>
      </c>
      <c r="G1948">
        <v>53002</v>
      </c>
      <c r="H1948" t="s">
        <v>77</v>
      </c>
      <c r="I1948" s="45">
        <v>205000</v>
      </c>
      <c r="J1948" t="s">
        <v>38</v>
      </c>
      <c r="K1948" s="7">
        <v>9.4060512000000013E-2</v>
      </c>
      <c r="L1948" s="7">
        <v>8.6423120000000004</v>
      </c>
      <c r="M1948" s="7">
        <f>Tabulka2[[#This Row],[Úspora E (TJ/rok)]]*277777.777777777</f>
        <v>26127.919999999929</v>
      </c>
      <c r="N1948" s="7">
        <f>Tabulka2[[#This Row],[Úspora CO2 (tCO2/rok)]]*1000</f>
        <v>8642.3119999999999</v>
      </c>
    </row>
    <row r="1949" spans="1:14" x14ac:dyDescent="0.25">
      <c r="A1949" t="s">
        <v>9</v>
      </c>
      <c r="B1949" t="s">
        <v>13</v>
      </c>
      <c r="C1949">
        <v>5214326515</v>
      </c>
      <c r="D1949" t="s">
        <v>33</v>
      </c>
      <c r="E1949" t="s">
        <v>108</v>
      </c>
      <c r="F1949">
        <v>574767</v>
      </c>
      <c r="G1949">
        <v>53341</v>
      </c>
      <c r="H1949" t="s">
        <v>108</v>
      </c>
      <c r="I1949" s="45">
        <v>205000</v>
      </c>
      <c r="J1949" t="s">
        <v>38</v>
      </c>
      <c r="K1949" s="7">
        <v>4.8433320000000002E-2</v>
      </c>
      <c r="L1949" s="7">
        <v>4.4500699999999993</v>
      </c>
      <c r="M1949" s="7">
        <f>Tabulka2[[#This Row],[Úspora E (TJ/rok)]]*277777.777777777</f>
        <v>13453.699999999963</v>
      </c>
      <c r="N1949" s="7">
        <f>Tabulka2[[#This Row],[Úspora CO2 (tCO2/rok)]]*1000</f>
        <v>4450.07</v>
      </c>
    </row>
    <row r="1950" spans="1:14" x14ac:dyDescent="0.25">
      <c r="A1950" t="s">
        <v>9</v>
      </c>
      <c r="B1950" t="s">
        <v>13</v>
      </c>
      <c r="C1950">
        <v>5214326671</v>
      </c>
      <c r="D1950" t="s">
        <v>33</v>
      </c>
      <c r="E1950" t="s">
        <v>90</v>
      </c>
      <c r="F1950">
        <v>572977</v>
      </c>
      <c r="G1950">
        <v>53002</v>
      </c>
      <c r="H1950" t="s">
        <v>90</v>
      </c>
      <c r="I1950" s="45">
        <v>205000</v>
      </c>
      <c r="J1950" t="s">
        <v>38</v>
      </c>
      <c r="K1950" s="7">
        <v>7.213986E-2</v>
      </c>
      <c r="L1950" s="7">
        <v>6.6282350000000001</v>
      </c>
      <c r="M1950" s="7">
        <f>Tabulka2[[#This Row],[Úspora E (TJ/rok)]]*277777.777777777</f>
        <v>20038.849999999944</v>
      </c>
      <c r="N1950" s="7">
        <f>Tabulka2[[#This Row],[Úspora CO2 (tCO2/rok)]]*1000</f>
        <v>6628.2349999999997</v>
      </c>
    </row>
    <row r="1951" spans="1:14" x14ac:dyDescent="0.25">
      <c r="A1951" t="s">
        <v>9</v>
      </c>
      <c r="B1951" t="s">
        <v>13</v>
      </c>
      <c r="C1951">
        <v>5214326712</v>
      </c>
      <c r="D1951" t="s">
        <v>33</v>
      </c>
      <c r="E1951" t="s">
        <v>243</v>
      </c>
      <c r="F1951">
        <v>574198</v>
      </c>
      <c r="G1951">
        <v>53002</v>
      </c>
      <c r="H1951" t="s">
        <v>243</v>
      </c>
      <c r="I1951" s="45">
        <v>181600</v>
      </c>
      <c r="J1951" t="s">
        <v>38</v>
      </c>
      <c r="K1951" s="7">
        <v>6.1931563199999998E-2</v>
      </c>
      <c r="L1951" s="7">
        <v>5.6902932000000002</v>
      </c>
      <c r="M1951" s="7">
        <f>Tabulka2[[#This Row],[Úspora E (TJ/rok)]]*277777.777777777</f>
        <v>17203.211999999952</v>
      </c>
      <c r="N1951" s="7">
        <f>Tabulka2[[#This Row],[Úspora CO2 (tCO2/rok)]]*1000</f>
        <v>5690.2932000000001</v>
      </c>
    </row>
    <row r="1952" spans="1:14" x14ac:dyDescent="0.25">
      <c r="A1952" t="s">
        <v>9</v>
      </c>
      <c r="B1952" t="s">
        <v>13</v>
      </c>
      <c r="C1952">
        <v>5214326769</v>
      </c>
      <c r="D1952" t="s">
        <v>33</v>
      </c>
      <c r="E1952" t="s">
        <v>251</v>
      </c>
      <c r="F1952">
        <v>575704</v>
      </c>
      <c r="G1952">
        <v>53352</v>
      </c>
      <c r="H1952" t="s">
        <v>251</v>
      </c>
      <c r="I1952" s="45">
        <v>205000</v>
      </c>
      <c r="J1952" t="s">
        <v>38</v>
      </c>
      <c r="K1952" s="7">
        <v>8.3468080800000011E-2</v>
      </c>
      <c r="L1952" s="7">
        <v>7.6690758000000008</v>
      </c>
      <c r="M1952" s="7">
        <f>Tabulka2[[#This Row],[Úspora E (TJ/rok)]]*277777.777777777</f>
        <v>23185.577999999936</v>
      </c>
      <c r="N1952" s="7">
        <f>Tabulka2[[#This Row],[Úspora CO2 (tCO2/rok)]]*1000</f>
        <v>7669.0758000000005</v>
      </c>
    </row>
    <row r="1953" spans="1:14" x14ac:dyDescent="0.25">
      <c r="A1953" t="s">
        <v>9</v>
      </c>
      <c r="B1953" t="s">
        <v>13</v>
      </c>
      <c r="C1953">
        <v>5214326829</v>
      </c>
      <c r="D1953" t="s">
        <v>33</v>
      </c>
      <c r="E1953" t="s">
        <v>250</v>
      </c>
      <c r="F1953">
        <v>553719</v>
      </c>
      <c r="G1953">
        <v>53002</v>
      </c>
      <c r="H1953" t="s">
        <v>250</v>
      </c>
      <c r="I1953" s="45">
        <v>44500</v>
      </c>
      <c r="J1953" t="s">
        <v>45</v>
      </c>
      <c r="K1953" s="7">
        <v>0</v>
      </c>
      <c r="L1953" s="7">
        <v>0</v>
      </c>
      <c r="M1953" s="7">
        <f>Tabulka2[[#This Row],[Úspora E (TJ/rok)]]*277777.777777777</f>
        <v>0</v>
      </c>
      <c r="N1953" s="7">
        <f>Tabulka2[[#This Row],[Úspora CO2 (tCO2/rok)]]*1000</f>
        <v>0</v>
      </c>
    </row>
    <row r="1954" spans="1:14" x14ac:dyDescent="0.25">
      <c r="A1954" t="s">
        <v>9</v>
      </c>
      <c r="B1954" t="s">
        <v>13</v>
      </c>
      <c r="C1954">
        <v>5214326912</v>
      </c>
      <c r="D1954" t="s">
        <v>33</v>
      </c>
      <c r="E1954" t="s">
        <v>54</v>
      </c>
      <c r="F1954">
        <v>574830</v>
      </c>
      <c r="G1954">
        <v>53341</v>
      </c>
      <c r="H1954" t="s">
        <v>54</v>
      </c>
      <c r="I1954" s="45">
        <v>140500</v>
      </c>
      <c r="J1954" t="s">
        <v>38</v>
      </c>
      <c r="K1954" s="7">
        <v>7.6972708799999998E-2</v>
      </c>
      <c r="L1954" s="7">
        <v>7.0722788000000003</v>
      </c>
      <c r="M1954" s="7">
        <f>Tabulka2[[#This Row],[Úspora E (TJ/rok)]]*277777.777777777</f>
        <v>21381.307999999939</v>
      </c>
      <c r="N1954" s="7">
        <f>Tabulka2[[#This Row],[Úspora CO2 (tCO2/rok)]]*1000</f>
        <v>7072.2788</v>
      </c>
    </row>
    <row r="1955" spans="1:14" x14ac:dyDescent="0.25">
      <c r="A1955" t="s">
        <v>9</v>
      </c>
      <c r="B1955" t="s">
        <v>13</v>
      </c>
      <c r="C1955">
        <v>5214327069</v>
      </c>
      <c r="D1955" t="s">
        <v>33</v>
      </c>
      <c r="E1955" t="s">
        <v>244</v>
      </c>
      <c r="F1955">
        <v>575682</v>
      </c>
      <c r="G1955">
        <v>53352</v>
      </c>
      <c r="H1955" t="s">
        <v>244</v>
      </c>
      <c r="I1955" s="45">
        <v>100000</v>
      </c>
      <c r="J1955" t="s">
        <v>41</v>
      </c>
      <c r="K1955" s="7">
        <v>0.10330713468591704</v>
      </c>
      <c r="L1955" s="7">
        <v>9.4919023351040668</v>
      </c>
      <c r="M1955" s="7">
        <f>Tabulka2[[#This Row],[Úspora E (TJ/rok)]]*277777.777777777</f>
        <v>28696.42630164354</v>
      </c>
      <c r="N1955" s="7">
        <f>Tabulka2[[#This Row],[Úspora CO2 (tCO2/rok)]]*1000</f>
        <v>9491.9023351040669</v>
      </c>
    </row>
    <row r="1956" spans="1:14" x14ac:dyDescent="0.25">
      <c r="A1956" t="s">
        <v>9</v>
      </c>
      <c r="B1956" t="s">
        <v>13</v>
      </c>
      <c r="C1956">
        <v>5214327073</v>
      </c>
      <c r="D1956" t="s">
        <v>33</v>
      </c>
      <c r="E1956" t="s">
        <v>153</v>
      </c>
      <c r="F1956">
        <v>555134</v>
      </c>
      <c r="G1956">
        <v>53006</v>
      </c>
      <c r="H1956" t="s">
        <v>165</v>
      </c>
      <c r="I1956" s="45">
        <v>245000</v>
      </c>
      <c r="J1956" t="s">
        <v>40</v>
      </c>
      <c r="K1956" s="7">
        <v>0.115896924</v>
      </c>
      <c r="L1956" s="7">
        <v>10.648648999999999</v>
      </c>
      <c r="M1956" s="7">
        <f>Tabulka2[[#This Row],[Úspora E (TJ/rok)]]*277777.777777777</f>
        <v>32193.589999999909</v>
      </c>
      <c r="N1956" s="7">
        <f>Tabulka2[[#This Row],[Úspora CO2 (tCO2/rok)]]*1000</f>
        <v>10648.648999999999</v>
      </c>
    </row>
    <row r="1957" spans="1:14" x14ac:dyDescent="0.25">
      <c r="A1957" t="s">
        <v>9</v>
      </c>
      <c r="B1957" t="s">
        <v>13</v>
      </c>
      <c r="C1957">
        <v>5214327266</v>
      </c>
      <c r="D1957" t="s">
        <v>33</v>
      </c>
      <c r="E1957" t="s">
        <v>227</v>
      </c>
      <c r="F1957">
        <v>575640</v>
      </c>
      <c r="G1957">
        <v>53304</v>
      </c>
      <c r="H1957" t="s">
        <v>227</v>
      </c>
      <c r="I1957" s="45">
        <v>205000</v>
      </c>
      <c r="J1957" t="s">
        <v>38</v>
      </c>
      <c r="K1957" s="7">
        <v>5.2425828000000001E-2</v>
      </c>
      <c r="L1957" s="7">
        <v>4.8169029999999999</v>
      </c>
      <c r="M1957" s="7">
        <f>Tabulka2[[#This Row],[Úspora E (TJ/rok)]]*277777.777777777</f>
        <v>14562.72999999996</v>
      </c>
      <c r="N1957" s="7">
        <f>Tabulka2[[#This Row],[Úspora CO2 (tCO2/rok)]]*1000</f>
        <v>4816.9030000000002</v>
      </c>
    </row>
    <row r="1958" spans="1:14" x14ac:dyDescent="0.25">
      <c r="A1958" t="s">
        <v>9</v>
      </c>
      <c r="B1958" t="s">
        <v>13</v>
      </c>
      <c r="C1958">
        <v>5214327295</v>
      </c>
      <c r="D1958" t="s">
        <v>33</v>
      </c>
      <c r="E1958" t="s">
        <v>127</v>
      </c>
      <c r="F1958">
        <v>575399</v>
      </c>
      <c r="G1958">
        <v>53372</v>
      </c>
      <c r="H1958" t="s">
        <v>127</v>
      </c>
      <c r="I1958" s="45">
        <v>270000</v>
      </c>
      <c r="J1958" t="s">
        <v>130</v>
      </c>
      <c r="K1958" s="7">
        <v>9.8177040000000007E-2</v>
      </c>
      <c r="L1958" s="7">
        <v>9.0205399999999987</v>
      </c>
      <c r="M1958" s="7">
        <f>Tabulka2[[#This Row],[Úspora E (TJ/rok)]]*277777.777777777</f>
        <v>27271.399999999925</v>
      </c>
      <c r="N1958" s="7">
        <f>Tabulka2[[#This Row],[Úspora CO2 (tCO2/rok)]]*1000</f>
        <v>9020.5399999999991</v>
      </c>
    </row>
    <row r="1959" spans="1:14" x14ac:dyDescent="0.25">
      <c r="A1959" t="s">
        <v>9</v>
      </c>
      <c r="B1959" t="s">
        <v>13</v>
      </c>
      <c r="C1959">
        <v>5214327364</v>
      </c>
      <c r="D1959" t="s">
        <v>33</v>
      </c>
      <c r="E1959" t="s">
        <v>127</v>
      </c>
      <c r="F1959">
        <v>575399</v>
      </c>
      <c r="G1959">
        <v>53372</v>
      </c>
      <c r="H1959" t="s">
        <v>127</v>
      </c>
      <c r="I1959" s="45">
        <v>245000</v>
      </c>
      <c r="J1959" t="s">
        <v>40</v>
      </c>
      <c r="K1959" s="7">
        <v>6.8312836799999999E-2</v>
      </c>
      <c r="L1959" s="7">
        <v>6.2766067999999997</v>
      </c>
      <c r="M1959" s="7">
        <f>Tabulka2[[#This Row],[Úspora E (TJ/rok)]]*277777.777777777</f>
        <v>18975.787999999946</v>
      </c>
      <c r="N1959" s="7">
        <f>Tabulka2[[#This Row],[Úspora CO2 (tCO2/rok)]]*1000</f>
        <v>6276.6067999999996</v>
      </c>
    </row>
    <row r="1960" spans="1:14" x14ac:dyDescent="0.25">
      <c r="A1960" t="s">
        <v>9</v>
      </c>
      <c r="B1960" t="s">
        <v>13</v>
      </c>
      <c r="C1960">
        <v>5214327564</v>
      </c>
      <c r="D1960" t="s">
        <v>33</v>
      </c>
      <c r="E1960" t="s">
        <v>257</v>
      </c>
      <c r="F1960">
        <v>572985</v>
      </c>
      <c r="G1960">
        <v>53002</v>
      </c>
      <c r="H1960" t="s">
        <v>257</v>
      </c>
      <c r="I1960" s="45">
        <v>205000</v>
      </c>
      <c r="J1960" t="s">
        <v>38</v>
      </c>
      <c r="K1960" s="7">
        <v>7.2169624799999998E-2</v>
      </c>
      <c r="L1960" s="7">
        <v>6.6309697999999999</v>
      </c>
      <c r="M1960" s="7">
        <f>Tabulka2[[#This Row],[Úspora E (TJ/rok)]]*277777.777777777</f>
        <v>20047.117999999944</v>
      </c>
      <c r="N1960" s="7">
        <f>Tabulka2[[#This Row],[Úspora CO2 (tCO2/rok)]]*1000</f>
        <v>6630.9697999999999</v>
      </c>
    </row>
    <row r="1961" spans="1:14" x14ac:dyDescent="0.25">
      <c r="A1961" t="s">
        <v>9</v>
      </c>
      <c r="B1961" t="s">
        <v>13</v>
      </c>
      <c r="C1961">
        <v>5214327811</v>
      </c>
      <c r="D1961" t="s">
        <v>33</v>
      </c>
      <c r="E1961" t="s">
        <v>227</v>
      </c>
      <c r="F1961">
        <v>575640</v>
      </c>
      <c r="G1961">
        <v>53304</v>
      </c>
      <c r="H1961" t="s">
        <v>233</v>
      </c>
      <c r="I1961" s="45">
        <v>205000</v>
      </c>
      <c r="J1961" t="s">
        <v>38</v>
      </c>
      <c r="K1961" s="7">
        <v>7.8512335200000005E-2</v>
      </c>
      <c r="L1961" s="7">
        <v>7.2137401999999993</v>
      </c>
      <c r="M1961" s="7">
        <f>Tabulka2[[#This Row],[Úspora E (TJ/rok)]]*277777.777777777</f>
        <v>21808.981999999942</v>
      </c>
      <c r="N1961" s="7">
        <f>Tabulka2[[#This Row],[Úspora CO2 (tCO2/rok)]]*1000</f>
        <v>7213.7401999999993</v>
      </c>
    </row>
    <row r="1962" spans="1:14" x14ac:dyDescent="0.25">
      <c r="A1962" t="s">
        <v>9</v>
      </c>
      <c r="B1962" t="s">
        <v>13</v>
      </c>
      <c r="C1962">
        <v>5214327844</v>
      </c>
      <c r="D1962" t="s">
        <v>33</v>
      </c>
      <c r="E1962" t="s">
        <v>153</v>
      </c>
      <c r="F1962">
        <v>555134</v>
      </c>
      <c r="G1962">
        <v>53351</v>
      </c>
      <c r="H1962" t="s">
        <v>277</v>
      </c>
      <c r="I1962" s="45">
        <v>245000</v>
      </c>
      <c r="J1962" t="s">
        <v>40</v>
      </c>
      <c r="K1962" s="7">
        <v>2.4946740000000002E-2</v>
      </c>
      <c r="L1962" s="7">
        <v>2.2921149999999999</v>
      </c>
      <c r="M1962" s="7">
        <f>Tabulka2[[#This Row],[Úspora E (TJ/rok)]]*277777.777777777</f>
        <v>6929.6499999999814</v>
      </c>
      <c r="N1962" s="7">
        <f>Tabulka2[[#This Row],[Úspora CO2 (tCO2/rok)]]*1000</f>
        <v>2292.1149999999998</v>
      </c>
    </row>
    <row r="1963" spans="1:14" x14ac:dyDescent="0.25">
      <c r="A1963" t="s">
        <v>9</v>
      </c>
      <c r="B1963" t="s">
        <v>13</v>
      </c>
      <c r="C1963">
        <v>5214328067</v>
      </c>
      <c r="D1963" t="s">
        <v>33</v>
      </c>
      <c r="E1963" t="s">
        <v>75</v>
      </c>
      <c r="F1963">
        <v>574899</v>
      </c>
      <c r="G1963">
        <v>53303</v>
      </c>
      <c r="H1963" t="s">
        <v>75</v>
      </c>
      <c r="I1963" s="45">
        <v>205000</v>
      </c>
      <c r="J1963" t="s">
        <v>38</v>
      </c>
      <c r="K1963" s="7">
        <v>8.5179931200000003E-2</v>
      </c>
      <c r="L1963" s="7">
        <v>7.8263612</v>
      </c>
      <c r="M1963" s="7">
        <f>Tabulka2[[#This Row],[Úspora E (TJ/rok)]]*277777.777777777</f>
        <v>23661.091999999935</v>
      </c>
      <c r="N1963" s="7">
        <f>Tabulka2[[#This Row],[Úspora CO2 (tCO2/rok)]]*1000</f>
        <v>7826.3612000000003</v>
      </c>
    </row>
    <row r="1964" spans="1:14" x14ac:dyDescent="0.25">
      <c r="A1964" t="s">
        <v>9</v>
      </c>
      <c r="B1964" t="s">
        <v>13</v>
      </c>
      <c r="C1964">
        <v>5214328148</v>
      </c>
      <c r="D1964" t="s">
        <v>33</v>
      </c>
      <c r="E1964" t="s">
        <v>244</v>
      </c>
      <c r="F1964">
        <v>575682</v>
      </c>
      <c r="G1964">
        <v>53352</v>
      </c>
      <c r="H1964" t="s">
        <v>244</v>
      </c>
      <c r="I1964" s="45">
        <v>275000</v>
      </c>
      <c r="J1964" t="s">
        <v>40</v>
      </c>
      <c r="K1964" s="7">
        <v>8.0262E-2</v>
      </c>
      <c r="L1964" s="7">
        <v>7.3745000000000003</v>
      </c>
      <c r="M1964" s="7">
        <f>Tabulka2[[#This Row],[Úspora E (TJ/rok)]]*277777.777777777</f>
        <v>22294.999999999938</v>
      </c>
      <c r="N1964" s="7">
        <f>Tabulka2[[#This Row],[Úspora CO2 (tCO2/rok)]]*1000</f>
        <v>7374.5</v>
      </c>
    </row>
    <row r="1965" spans="1:14" x14ac:dyDescent="0.25">
      <c r="A1965" t="s">
        <v>9</v>
      </c>
      <c r="B1965" t="s">
        <v>13</v>
      </c>
      <c r="C1965">
        <v>5214328356</v>
      </c>
      <c r="D1965" t="s">
        <v>33</v>
      </c>
      <c r="E1965" t="s">
        <v>151</v>
      </c>
      <c r="F1965">
        <v>575437</v>
      </c>
      <c r="G1965">
        <v>53002</v>
      </c>
      <c r="H1965" t="s">
        <v>151</v>
      </c>
      <c r="I1965" s="45">
        <v>205000</v>
      </c>
      <c r="J1965" t="s">
        <v>38</v>
      </c>
      <c r="K1965" s="7">
        <v>4.0492483199999998E-2</v>
      </c>
      <c r="L1965" s="7">
        <v>3.7204631999999997</v>
      </c>
      <c r="M1965" s="7">
        <f>Tabulka2[[#This Row],[Úspora E (TJ/rok)]]*277777.777777777</f>
        <v>11247.911999999968</v>
      </c>
      <c r="N1965" s="7">
        <f>Tabulka2[[#This Row],[Úspora CO2 (tCO2/rok)]]*1000</f>
        <v>3720.4631999999997</v>
      </c>
    </row>
    <row r="1966" spans="1:14" x14ac:dyDescent="0.25">
      <c r="A1966" t="s">
        <v>9</v>
      </c>
      <c r="B1966" t="s">
        <v>13</v>
      </c>
      <c r="C1966">
        <v>5214328374</v>
      </c>
      <c r="D1966" t="s">
        <v>33</v>
      </c>
      <c r="E1966" t="s">
        <v>244</v>
      </c>
      <c r="F1966">
        <v>575682</v>
      </c>
      <c r="G1966">
        <v>53345</v>
      </c>
      <c r="H1966" t="s">
        <v>292</v>
      </c>
      <c r="I1966" s="45">
        <v>205000</v>
      </c>
      <c r="J1966" t="s">
        <v>38</v>
      </c>
      <c r="K1966" s="7">
        <v>4.5444578399999998E-2</v>
      </c>
      <c r="L1966" s="7">
        <v>4.1754633999999999</v>
      </c>
      <c r="M1966" s="7">
        <f>Tabulka2[[#This Row],[Úspora E (TJ/rok)]]*277777.777777777</f>
        <v>12623.493999999964</v>
      </c>
      <c r="N1966" s="7">
        <f>Tabulka2[[#This Row],[Úspora CO2 (tCO2/rok)]]*1000</f>
        <v>4175.4633999999996</v>
      </c>
    </row>
    <row r="1967" spans="1:14" x14ac:dyDescent="0.25">
      <c r="A1967" t="s">
        <v>9</v>
      </c>
      <c r="B1967" t="s">
        <v>13</v>
      </c>
      <c r="C1967">
        <v>5214328503</v>
      </c>
      <c r="D1967" t="s">
        <v>33</v>
      </c>
      <c r="E1967" t="s">
        <v>145</v>
      </c>
      <c r="F1967">
        <v>575429</v>
      </c>
      <c r="G1967">
        <v>53345</v>
      </c>
      <c r="H1967" t="s">
        <v>145</v>
      </c>
      <c r="I1967" s="45">
        <v>245000</v>
      </c>
      <c r="J1967" t="s">
        <v>40</v>
      </c>
      <c r="K1967" s="7">
        <v>5.2003879200000006E-2</v>
      </c>
      <c r="L1967" s="7">
        <v>4.7781342000000002</v>
      </c>
      <c r="M1967" s="7">
        <f>Tabulka2[[#This Row],[Úspora E (TJ/rok)]]*277777.777777777</f>
        <v>14445.521999999961</v>
      </c>
      <c r="N1967" s="7">
        <f>Tabulka2[[#This Row],[Úspora CO2 (tCO2/rok)]]*1000</f>
        <v>4778.1342000000004</v>
      </c>
    </row>
    <row r="1968" spans="1:14" x14ac:dyDescent="0.25">
      <c r="A1968" t="s">
        <v>9</v>
      </c>
      <c r="B1968" t="s">
        <v>13</v>
      </c>
      <c r="C1968">
        <v>5214328555</v>
      </c>
      <c r="D1968" t="s">
        <v>33</v>
      </c>
      <c r="E1968" t="s">
        <v>92</v>
      </c>
      <c r="F1968">
        <v>575046</v>
      </c>
      <c r="G1968">
        <v>53352</v>
      </c>
      <c r="H1968" t="s">
        <v>92</v>
      </c>
      <c r="I1968" s="45">
        <v>205000</v>
      </c>
      <c r="J1968" t="s">
        <v>38</v>
      </c>
      <c r="K1968" s="7">
        <v>5.1293361600000004E-2</v>
      </c>
      <c r="L1968" s="7">
        <v>4.7128515999999996</v>
      </c>
      <c r="M1968" s="7">
        <f>Tabulka2[[#This Row],[Úspora E (TJ/rok)]]*277777.777777777</f>
        <v>14248.155999999961</v>
      </c>
      <c r="N1968" s="7">
        <f>Tabulka2[[#This Row],[Úspora CO2 (tCO2/rok)]]*1000</f>
        <v>4712.8516</v>
      </c>
    </row>
    <row r="1969" spans="1:14" x14ac:dyDescent="0.25">
      <c r="A1969" t="s">
        <v>9</v>
      </c>
      <c r="B1969" t="s">
        <v>13</v>
      </c>
      <c r="C1969">
        <v>5214328652</v>
      </c>
      <c r="D1969" t="s">
        <v>33</v>
      </c>
      <c r="E1969" t="s">
        <v>127</v>
      </c>
      <c r="F1969">
        <v>575399</v>
      </c>
      <c r="G1969">
        <v>53401</v>
      </c>
      <c r="H1969" t="s">
        <v>286</v>
      </c>
      <c r="I1969" s="45">
        <v>204900</v>
      </c>
      <c r="J1969" t="s">
        <v>38</v>
      </c>
      <c r="K1969" s="7">
        <v>5.2332228000000001E-2</v>
      </c>
      <c r="L1969" s="7">
        <v>4.8083029999999995</v>
      </c>
      <c r="M1969" s="7">
        <f>Tabulka2[[#This Row],[Úspora E (TJ/rok)]]*277777.777777777</f>
        <v>14536.72999999996</v>
      </c>
      <c r="N1969" s="7">
        <f>Tabulka2[[#This Row],[Úspora CO2 (tCO2/rok)]]*1000</f>
        <v>4808.3029999999999</v>
      </c>
    </row>
    <row r="1970" spans="1:14" x14ac:dyDescent="0.25">
      <c r="A1970" t="s">
        <v>9</v>
      </c>
      <c r="B1970" t="s">
        <v>13</v>
      </c>
      <c r="C1970">
        <v>5214328661</v>
      </c>
      <c r="D1970" t="s">
        <v>33</v>
      </c>
      <c r="E1970" t="s">
        <v>145</v>
      </c>
      <c r="F1970">
        <v>575429</v>
      </c>
      <c r="G1970">
        <v>53345</v>
      </c>
      <c r="H1970" t="s">
        <v>147</v>
      </c>
      <c r="I1970" s="45">
        <v>140500</v>
      </c>
      <c r="J1970" t="s">
        <v>38</v>
      </c>
      <c r="K1970" s="7">
        <v>8.3456942399999998E-2</v>
      </c>
      <c r="L1970" s="7">
        <v>7.6680523999999997</v>
      </c>
      <c r="M1970" s="7">
        <f>Tabulka2[[#This Row],[Úspora E (TJ/rok)]]*277777.777777777</f>
        <v>23182.483999999935</v>
      </c>
      <c r="N1970" s="7">
        <f>Tabulka2[[#This Row],[Úspora CO2 (tCO2/rok)]]*1000</f>
        <v>7668.0523999999996</v>
      </c>
    </row>
    <row r="1971" spans="1:14" x14ac:dyDescent="0.25">
      <c r="A1971" t="s">
        <v>9</v>
      </c>
      <c r="B1971" t="s">
        <v>13</v>
      </c>
      <c r="C1971">
        <v>5214328772</v>
      </c>
      <c r="D1971" t="s">
        <v>33</v>
      </c>
      <c r="E1971" t="s">
        <v>62</v>
      </c>
      <c r="F1971">
        <v>574856</v>
      </c>
      <c r="G1971">
        <v>53345</v>
      </c>
      <c r="H1971" t="s">
        <v>62</v>
      </c>
      <c r="I1971" s="45">
        <v>205000</v>
      </c>
      <c r="J1971" t="s">
        <v>38</v>
      </c>
      <c r="K1971" s="7">
        <v>6.7086396000000006E-2</v>
      </c>
      <c r="L1971" s="7">
        <v>6.1639210000000002</v>
      </c>
      <c r="M1971" s="7">
        <f>Tabulka2[[#This Row],[Úspora E (TJ/rok)]]*277777.777777777</f>
        <v>18635.10999999995</v>
      </c>
      <c r="N1971" s="7">
        <f>Tabulka2[[#This Row],[Úspora CO2 (tCO2/rok)]]*1000</f>
        <v>6163.9210000000003</v>
      </c>
    </row>
    <row r="1972" spans="1:14" x14ac:dyDescent="0.25">
      <c r="A1972" t="s">
        <v>9</v>
      </c>
      <c r="B1972" t="s">
        <v>13</v>
      </c>
      <c r="C1972">
        <v>5214329224</v>
      </c>
      <c r="D1972" t="s">
        <v>33</v>
      </c>
      <c r="E1972" t="s">
        <v>244</v>
      </c>
      <c r="F1972">
        <v>575682</v>
      </c>
      <c r="G1972">
        <v>53345</v>
      </c>
      <c r="H1972" t="s">
        <v>246</v>
      </c>
      <c r="I1972" s="45">
        <v>205000</v>
      </c>
      <c r="J1972" t="s">
        <v>38</v>
      </c>
      <c r="K1972" s="7">
        <v>8.2850882400000006E-2</v>
      </c>
      <c r="L1972" s="7">
        <v>7.6123674000000001</v>
      </c>
      <c r="M1972" s="7">
        <f>Tabulka2[[#This Row],[Úspora E (TJ/rok)]]*277777.777777777</f>
        <v>23014.133999999936</v>
      </c>
      <c r="N1972" s="7">
        <f>Tabulka2[[#This Row],[Úspora CO2 (tCO2/rok)]]*1000</f>
        <v>7612.3674000000001</v>
      </c>
    </row>
    <row r="1973" spans="1:14" x14ac:dyDescent="0.25">
      <c r="A1973" t="s">
        <v>9</v>
      </c>
      <c r="B1973" t="s">
        <v>13</v>
      </c>
      <c r="C1973">
        <v>5214329295</v>
      </c>
      <c r="D1973" t="s">
        <v>33</v>
      </c>
      <c r="E1973" t="s">
        <v>69</v>
      </c>
      <c r="F1973">
        <v>572896</v>
      </c>
      <c r="G1973">
        <v>53341</v>
      </c>
      <c r="H1973" t="s">
        <v>69</v>
      </c>
      <c r="I1973" s="45">
        <v>275000</v>
      </c>
      <c r="J1973" t="s">
        <v>40</v>
      </c>
      <c r="K1973" s="7">
        <v>9.9363513600000009E-2</v>
      </c>
      <c r="L1973" s="7">
        <v>9.1295535999999995</v>
      </c>
      <c r="M1973" s="7">
        <f>Tabulka2[[#This Row],[Úspora E (TJ/rok)]]*277777.777777777</f>
        <v>27600.975999999926</v>
      </c>
      <c r="N1973" s="7">
        <f>Tabulka2[[#This Row],[Úspora CO2 (tCO2/rok)]]*1000</f>
        <v>9129.5535999999993</v>
      </c>
    </row>
    <row r="1974" spans="1:14" x14ac:dyDescent="0.25">
      <c r="A1974" t="s">
        <v>9</v>
      </c>
      <c r="B1974" t="s">
        <v>13</v>
      </c>
      <c r="C1974">
        <v>5214329469</v>
      </c>
      <c r="D1974" t="s">
        <v>33</v>
      </c>
      <c r="E1974" t="s">
        <v>227</v>
      </c>
      <c r="F1974">
        <v>575640</v>
      </c>
      <c r="G1974">
        <v>53304</v>
      </c>
      <c r="H1974" t="s">
        <v>227</v>
      </c>
      <c r="I1974" s="45">
        <v>18975</v>
      </c>
      <c r="J1974" t="s">
        <v>56</v>
      </c>
      <c r="K1974" s="7">
        <v>0</v>
      </c>
      <c r="L1974" s="7">
        <v>0</v>
      </c>
      <c r="M1974" s="7">
        <f>Tabulka2[[#This Row],[Úspora E (TJ/rok)]]*277777.777777777</f>
        <v>0</v>
      </c>
      <c r="N1974" s="7">
        <f>Tabulka2[[#This Row],[Úspora CO2 (tCO2/rok)]]*1000</f>
        <v>0</v>
      </c>
    </row>
    <row r="1975" spans="1:14" x14ac:dyDescent="0.25">
      <c r="A1975" t="s">
        <v>9</v>
      </c>
      <c r="B1975" t="s">
        <v>13</v>
      </c>
      <c r="C1975">
        <v>5214329796</v>
      </c>
      <c r="D1975" t="s">
        <v>33</v>
      </c>
      <c r="E1975" t="s">
        <v>153</v>
      </c>
      <c r="F1975">
        <v>555134</v>
      </c>
      <c r="G1975">
        <v>53002</v>
      </c>
      <c r="H1975" t="s">
        <v>167</v>
      </c>
      <c r="I1975" s="45">
        <v>205000</v>
      </c>
      <c r="J1975" t="s">
        <v>38</v>
      </c>
      <c r="K1975" s="7">
        <v>8.7621487200000001E-2</v>
      </c>
      <c r="L1975" s="7">
        <v>8.0506922000000003</v>
      </c>
      <c r="M1975" s="7">
        <f>Tabulka2[[#This Row],[Úspora E (TJ/rok)]]*277777.777777777</f>
        <v>24339.301999999931</v>
      </c>
      <c r="N1975" s="7">
        <f>Tabulka2[[#This Row],[Úspora CO2 (tCO2/rok)]]*1000</f>
        <v>8050.6922000000004</v>
      </c>
    </row>
    <row r="1976" spans="1:14" x14ac:dyDescent="0.25">
      <c r="A1976" t="s">
        <v>9</v>
      </c>
      <c r="B1976" t="s">
        <v>13</v>
      </c>
      <c r="C1976">
        <v>5214329914</v>
      </c>
      <c r="D1976" t="s">
        <v>33</v>
      </c>
      <c r="E1976" t="s">
        <v>153</v>
      </c>
      <c r="F1976">
        <v>555134</v>
      </c>
      <c r="G1976">
        <v>53012</v>
      </c>
      <c r="H1976" t="s">
        <v>157</v>
      </c>
      <c r="I1976" s="45">
        <v>188000</v>
      </c>
      <c r="J1976" t="s">
        <v>40</v>
      </c>
      <c r="K1976" s="7">
        <v>3.6184636800000003E-2</v>
      </c>
      <c r="L1976" s="7">
        <v>3.3246568000000001</v>
      </c>
      <c r="M1976" s="7">
        <f>Tabulka2[[#This Row],[Úspora E (TJ/rok)]]*277777.777777777</f>
        <v>10051.287999999973</v>
      </c>
      <c r="N1976" s="7">
        <f>Tabulka2[[#This Row],[Úspora CO2 (tCO2/rok)]]*1000</f>
        <v>3324.6568000000002</v>
      </c>
    </row>
    <row r="1977" spans="1:14" x14ac:dyDescent="0.25">
      <c r="A1977" t="s">
        <v>9</v>
      </c>
      <c r="B1977" t="s">
        <v>13</v>
      </c>
      <c r="C1977">
        <v>5214330041</v>
      </c>
      <c r="D1977" t="s">
        <v>33</v>
      </c>
      <c r="E1977" t="s">
        <v>219</v>
      </c>
      <c r="F1977">
        <v>575551</v>
      </c>
      <c r="G1977">
        <v>53343</v>
      </c>
      <c r="H1977" t="s">
        <v>219</v>
      </c>
      <c r="I1977" s="45">
        <v>80000</v>
      </c>
      <c r="J1977" t="s">
        <v>36</v>
      </c>
      <c r="K1977" s="7">
        <v>0.10932914874773141</v>
      </c>
      <c r="L1977" s="7">
        <v>10.045200031646898</v>
      </c>
      <c r="M1977" s="7">
        <f>Tabulka2[[#This Row],[Úspora E (TJ/rok)]]*277777.777777777</f>
        <v>30369.207985480862</v>
      </c>
      <c r="N1977" s="7">
        <f>Tabulka2[[#This Row],[Úspora CO2 (tCO2/rok)]]*1000</f>
        <v>10045.200031646898</v>
      </c>
    </row>
    <row r="1978" spans="1:14" x14ac:dyDescent="0.25">
      <c r="A1978" t="s">
        <v>9</v>
      </c>
      <c r="B1978" t="s">
        <v>13</v>
      </c>
      <c r="C1978">
        <v>5214330043</v>
      </c>
      <c r="D1978" t="s">
        <v>33</v>
      </c>
      <c r="E1978" t="s">
        <v>256</v>
      </c>
      <c r="F1978">
        <v>572934</v>
      </c>
      <c r="G1978">
        <v>53345</v>
      </c>
      <c r="H1978" t="s">
        <v>256</v>
      </c>
      <c r="I1978" s="45">
        <v>275000</v>
      </c>
      <c r="J1978" t="s">
        <v>40</v>
      </c>
      <c r="K1978" s="7">
        <v>5.47908192E-2</v>
      </c>
      <c r="L1978" s="7">
        <v>5.0341991999999998</v>
      </c>
      <c r="M1978" s="7">
        <f>Tabulka2[[#This Row],[Úspora E (TJ/rok)]]*277777.777777777</f>
        <v>15219.671999999957</v>
      </c>
      <c r="N1978" s="7">
        <f>Tabulka2[[#This Row],[Úspora CO2 (tCO2/rok)]]*1000</f>
        <v>5034.1992</v>
      </c>
    </row>
    <row r="1979" spans="1:14" x14ac:dyDescent="0.25">
      <c r="A1979" t="s">
        <v>9</v>
      </c>
      <c r="B1979" t="s">
        <v>13</v>
      </c>
      <c r="C1979">
        <v>5214330226</v>
      </c>
      <c r="D1979" t="s">
        <v>33</v>
      </c>
      <c r="E1979" t="s">
        <v>108</v>
      </c>
      <c r="F1979">
        <v>574767</v>
      </c>
      <c r="G1979">
        <v>53341</v>
      </c>
      <c r="H1979" t="s">
        <v>108</v>
      </c>
      <c r="I1979" s="45">
        <v>205000</v>
      </c>
      <c r="J1979" t="s">
        <v>38</v>
      </c>
      <c r="K1979" s="7">
        <v>5.1196392E-2</v>
      </c>
      <c r="L1979" s="7">
        <v>4.7039419999999996</v>
      </c>
      <c r="M1979" s="7">
        <f>Tabulka2[[#This Row],[Úspora E (TJ/rok)]]*277777.777777777</f>
        <v>14221.219999999959</v>
      </c>
      <c r="N1979" s="7">
        <f>Tabulka2[[#This Row],[Úspora CO2 (tCO2/rok)]]*1000</f>
        <v>4703.942</v>
      </c>
    </row>
    <row r="1980" spans="1:14" x14ac:dyDescent="0.25">
      <c r="A1980" t="s">
        <v>9</v>
      </c>
      <c r="B1980" t="s">
        <v>13</v>
      </c>
      <c r="C1980">
        <v>5214330230</v>
      </c>
      <c r="D1980" t="s">
        <v>33</v>
      </c>
      <c r="E1980" t="s">
        <v>153</v>
      </c>
      <c r="F1980">
        <v>555134</v>
      </c>
      <c r="G1980">
        <v>53006</v>
      </c>
      <c r="H1980" t="s">
        <v>160</v>
      </c>
      <c r="I1980" s="45">
        <v>95893.29</v>
      </c>
      <c r="J1980" t="s">
        <v>41</v>
      </c>
      <c r="K1980" s="7">
        <v>8.0685406939892179E-2</v>
      </c>
      <c r="L1980" s="7">
        <v>7.4134171992012359</v>
      </c>
      <c r="M1980" s="7">
        <f>Tabulka2[[#This Row],[Úspora E (TJ/rok)]]*277777.777777777</f>
        <v>22412.613038858875</v>
      </c>
      <c r="N1980" s="7">
        <f>Tabulka2[[#This Row],[Úspora CO2 (tCO2/rok)]]*1000</f>
        <v>7413.4171992012361</v>
      </c>
    </row>
    <row r="1981" spans="1:14" x14ac:dyDescent="0.25">
      <c r="A1981" t="s">
        <v>9</v>
      </c>
      <c r="B1981" t="s">
        <v>13</v>
      </c>
      <c r="C1981">
        <v>5214330279</v>
      </c>
      <c r="D1981" t="s">
        <v>33</v>
      </c>
      <c r="E1981" t="s">
        <v>153</v>
      </c>
      <c r="F1981">
        <v>555134</v>
      </c>
      <c r="G1981">
        <v>53333</v>
      </c>
      <c r="H1981" t="s">
        <v>156</v>
      </c>
      <c r="I1981" s="45">
        <v>205000</v>
      </c>
      <c r="J1981" t="s">
        <v>38</v>
      </c>
      <c r="K1981" s="7">
        <v>6.6284992799999998E-2</v>
      </c>
      <c r="L1981" s="7">
        <v>6.0902877999999996</v>
      </c>
      <c r="M1981" s="7">
        <f>Tabulka2[[#This Row],[Úspora E (TJ/rok)]]*277777.777777777</f>
        <v>18412.497999999949</v>
      </c>
      <c r="N1981" s="7">
        <f>Tabulka2[[#This Row],[Úspora CO2 (tCO2/rok)]]*1000</f>
        <v>6090.2877999999992</v>
      </c>
    </row>
    <row r="1982" spans="1:14" x14ac:dyDescent="0.25">
      <c r="A1982" t="s">
        <v>9</v>
      </c>
      <c r="B1982" t="s">
        <v>13</v>
      </c>
      <c r="C1982">
        <v>5214330334</v>
      </c>
      <c r="D1982" t="s">
        <v>33</v>
      </c>
      <c r="E1982" t="s">
        <v>250</v>
      </c>
      <c r="F1982">
        <v>553719</v>
      </c>
      <c r="G1982">
        <v>53002</v>
      </c>
      <c r="H1982" t="s">
        <v>250</v>
      </c>
      <c r="I1982" s="45">
        <v>205000</v>
      </c>
      <c r="J1982" t="s">
        <v>38</v>
      </c>
      <c r="K1982" s="7">
        <v>4.9920623999999997E-2</v>
      </c>
      <c r="L1982" s="7">
        <v>4.5867239999999994</v>
      </c>
      <c r="M1982" s="7">
        <f>Tabulka2[[#This Row],[Úspora E (TJ/rok)]]*277777.777777777</f>
        <v>13866.83999999996</v>
      </c>
      <c r="N1982" s="7">
        <f>Tabulka2[[#This Row],[Úspora CO2 (tCO2/rok)]]*1000</f>
        <v>4586.7239999999993</v>
      </c>
    </row>
    <row r="1983" spans="1:14" x14ac:dyDescent="0.25">
      <c r="A1983" t="s">
        <v>9</v>
      </c>
      <c r="B1983" t="s">
        <v>13</v>
      </c>
      <c r="C1983">
        <v>5214330434</v>
      </c>
      <c r="D1983" t="s">
        <v>33</v>
      </c>
      <c r="E1983" t="s">
        <v>103</v>
      </c>
      <c r="F1983">
        <v>575232</v>
      </c>
      <c r="G1983">
        <v>53002</v>
      </c>
      <c r="H1983" t="s">
        <v>103</v>
      </c>
      <c r="I1983" s="45">
        <v>140323</v>
      </c>
      <c r="J1983" t="s">
        <v>38</v>
      </c>
      <c r="K1983" s="7">
        <v>9.3515104799999998E-2</v>
      </c>
      <c r="L1983" s="7">
        <v>8.5921997999999995</v>
      </c>
      <c r="M1983" s="7">
        <f>Tabulka2[[#This Row],[Úspora E (TJ/rok)]]*277777.777777777</f>
        <v>25976.417999999925</v>
      </c>
      <c r="N1983" s="7">
        <f>Tabulka2[[#This Row],[Úspora CO2 (tCO2/rok)]]*1000</f>
        <v>8592.1998000000003</v>
      </c>
    </row>
    <row r="1984" spans="1:14" x14ac:dyDescent="0.25">
      <c r="A1984" t="s">
        <v>9</v>
      </c>
      <c r="B1984" t="s">
        <v>13</v>
      </c>
      <c r="C1984">
        <v>5214330539</v>
      </c>
      <c r="D1984" t="s">
        <v>33</v>
      </c>
      <c r="E1984" t="s">
        <v>217</v>
      </c>
      <c r="F1984">
        <v>575534</v>
      </c>
      <c r="G1984">
        <v>53352</v>
      </c>
      <c r="H1984" t="s">
        <v>217</v>
      </c>
      <c r="I1984" s="45">
        <v>136000</v>
      </c>
      <c r="J1984" t="s">
        <v>38</v>
      </c>
      <c r="K1984" s="7">
        <v>9.04025304E-2</v>
      </c>
      <c r="L1984" s="7">
        <v>8.3062153999999992</v>
      </c>
      <c r="M1984" s="7">
        <f>Tabulka2[[#This Row],[Úspora E (TJ/rok)]]*277777.777777777</f>
        <v>25111.813999999929</v>
      </c>
      <c r="N1984" s="7">
        <f>Tabulka2[[#This Row],[Úspora CO2 (tCO2/rok)]]*1000</f>
        <v>8306.2153999999991</v>
      </c>
    </row>
    <row r="1985" spans="1:14" x14ac:dyDescent="0.25">
      <c r="A1985" t="s">
        <v>9</v>
      </c>
      <c r="B1985" t="s">
        <v>13</v>
      </c>
      <c r="C1985">
        <v>5214330579</v>
      </c>
      <c r="D1985" t="s">
        <v>33</v>
      </c>
      <c r="E1985" t="s">
        <v>153</v>
      </c>
      <c r="F1985">
        <v>555134</v>
      </c>
      <c r="G1985">
        <v>53006</v>
      </c>
      <c r="H1985" t="s">
        <v>159</v>
      </c>
      <c r="I1985" s="45">
        <v>205000</v>
      </c>
      <c r="J1985" t="s">
        <v>38</v>
      </c>
      <c r="K1985" s="7">
        <v>6.3288014399999995E-2</v>
      </c>
      <c r="L1985" s="7">
        <v>5.8149243999999998</v>
      </c>
      <c r="M1985" s="7">
        <f>Tabulka2[[#This Row],[Úspora E (TJ/rok)]]*277777.777777777</f>
        <v>17580.00399999995</v>
      </c>
      <c r="N1985" s="7">
        <f>Tabulka2[[#This Row],[Úspora CO2 (tCO2/rok)]]*1000</f>
        <v>5814.9243999999999</v>
      </c>
    </row>
    <row r="1986" spans="1:14" x14ac:dyDescent="0.25">
      <c r="A1986" t="s">
        <v>9</v>
      </c>
      <c r="B1986" t="s">
        <v>13</v>
      </c>
      <c r="C1986">
        <v>5214330604</v>
      </c>
      <c r="D1986" t="s">
        <v>33</v>
      </c>
      <c r="E1986" t="s">
        <v>83</v>
      </c>
      <c r="F1986">
        <v>574902</v>
      </c>
      <c r="G1986">
        <v>53345</v>
      </c>
      <c r="H1986" t="s">
        <v>83</v>
      </c>
      <c r="I1986" s="45">
        <v>205000</v>
      </c>
      <c r="J1986" t="s">
        <v>38</v>
      </c>
      <c r="K1986" s="7">
        <v>5.2334474399999997E-2</v>
      </c>
      <c r="L1986" s="7">
        <v>4.8085094000000002</v>
      </c>
      <c r="M1986" s="7">
        <f>Tabulka2[[#This Row],[Úspora E (TJ/rok)]]*277777.777777777</f>
        <v>14537.353999999958</v>
      </c>
      <c r="N1986" s="7">
        <f>Tabulka2[[#This Row],[Úspora CO2 (tCO2/rok)]]*1000</f>
        <v>4808.5093999999999</v>
      </c>
    </row>
    <row r="1987" spans="1:14" x14ac:dyDescent="0.25">
      <c r="A1987" t="s">
        <v>9</v>
      </c>
      <c r="B1987" t="s">
        <v>13</v>
      </c>
      <c r="C1987">
        <v>5214330767</v>
      </c>
      <c r="D1987" t="s">
        <v>33</v>
      </c>
      <c r="E1987" t="s">
        <v>227</v>
      </c>
      <c r="F1987">
        <v>575640</v>
      </c>
      <c r="G1987">
        <v>53304</v>
      </c>
      <c r="H1987" t="s">
        <v>233</v>
      </c>
      <c r="I1987" s="45">
        <v>205000</v>
      </c>
      <c r="J1987" t="s">
        <v>38</v>
      </c>
      <c r="K1987" s="7">
        <v>7.731921600000001E-2</v>
      </c>
      <c r="L1987" s="7">
        <v>7.1041160000000003</v>
      </c>
      <c r="M1987" s="7">
        <f>Tabulka2[[#This Row],[Úspora E (TJ/rok)]]*277777.777777777</f>
        <v>21477.559999999943</v>
      </c>
      <c r="N1987" s="7">
        <f>Tabulka2[[#This Row],[Úspora CO2 (tCO2/rok)]]*1000</f>
        <v>7104.116</v>
      </c>
    </row>
    <row r="1988" spans="1:14" x14ac:dyDescent="0.25">
      <c r="A1988" t="s">
        <v>9</v>
      </c>
      <c r="B1988" t="s">
        <v>13</v>
      </c>
      <c r="C1988">
        <v>5214331145</v>
      </c>
      <c r="D1988" t="s">
        <v>33</v>
      </c>
      <c r="E1988" t="s">
        <v>153</v>
      </c>
      <c r="F1988">
        <v>555134</v>
      </c>
      <c r="G1988">
        <v>53301</v>
      </c>
      <c r="H1988" t="s">
        <v>164</v>
      </c>
      <c r="I1988" s="45">
        <v>245000</v>
      </c>
      <c r="J1988" t="s">
        <v>40</v>
      </c>
      <c r="K1988" s="7">
        <v>4.0200263999999999E-2</v>
      </c>
      <c r="L1988" s="7">
        <v>3.6936139999999997</v>
      </c>
      <c r="M1988" s="7">
        <f>Tabulka2[[#This Row],[Úspora E (TJ/rok)]]*277777.777777777</f>
        <v>11166.739999999969</v>
      </c>
      <c r="N1988" s="7">
        <f>Tabulka2[[#This Row],[Úspora CO2 (tCO2/rok)]]*1000</f>
        <v>3693.6139999999996</v>
      </c>
    </row>
    <row r="1989" spans="1:14" x14ac:dyDescent="0.25">
      <c r="A1989" t="s">
        <v>9</v>
      </c>
      <c r="B1989" t="s">
        <v>13</v>
      </c>
      <c r="C1989">
        <v>5214331273</v>
      </c>
      <c r="D1989" t="s">
        <v>33</v>
      </c>
      <c r="E1989" t="s">
        <v>153</v>
      </c>
      <c r="F1989">
        <v>555134</v>
      </c>
      <c r="G1989">
        <v>53353</v>
      </c>
      <c r="H1989" t="s">
        <v>170</v>
      </c>
      <c r="I1989" s="45">
        <v>166000</v>
      </c>
      <c r="J1989" t="s">
        <v>40</v>
      </c>
      <c r="K1989" s="7">
        <v>7.0318872000000004E-2</v>
      </c>
      <c r="L1989" s="7">
        <v>6.4609219999999992</v>
      </c>
      <c r="M1989" s="7">
        <f>Tabulka2[[#This Row],[Úspora E (TJ/rok)]]*277777.777777777</f>
        <v>19533.019999999946</v>
      </c>
      <c r="N1989" s="7">
        <f>Tabulka2[[#This Row],[Úspora CO2 (tCO2/rok)]]*1000</f>
        <v>6460.9219999999996</v>
      </c>
    </row>
    <row r="1990" spans="1:14" x14ac:dyDescent="0.25">
      <c r="A1990" t="s">
        <v>9</v>
      </c>
      <c r="B1990" t="s">
        <v>13</v>
      </c>
      <c r="C1990">
        <v>5214331277</v>
      </c>
      <c r="D1990" t="s">
        <v>33</v>
      </c>
      <c r="E1990" t="s">
        <v>62</v>
      </c>
      <c r="F1990">
        <v>574856</v>
      </c>
      <c r="G1990">
        <v>53345</v>
      </c>
      <c r="H1990" t="s">
        <v>62</v>
      </c>
      <c r="I1990" s="45">
        <v>205000</v>
      </c>
      <c r="J1990" t="s">
        <v>38</v>
      </c>
      <c r="K1990" s="7">
        <v>7.4209075200000002E-2</v>
      </c>
      <c r="L1990" s="7">
        <v>6.8183552000000001</v>
      </c>
      <c r="M1990" s="7">
        <f>Tabulka2[[#This Row],[Úspora E (TJ/rok)]]*277777.777777777</f>
        <v>20613.631999999943</v>
      </c>
      <c r="N1990" s="7">
        <f>Tabulka2[[#This Row],[Úspora CO2 (tCO2/rok)]]*1000</f>
        <v>6818.3552</v>
      </c>
    </row>
    <row r="1991" spans="1:14" x14ac:dyDescent="0.25">
      <c r="A1991" t="s">
        <v>9</v>
      </c>
      <c r="B1991" t="s">
        <v>13</v>
      </c>
      <c r="C1991">
        <v>5214331280</v>
      </c>
      <c r="D1991" t="s">
        <v>33</v>
      </c>
      <c r="E1991" t="s">
        <v>139</v>
      </c>
      <c r="F1991">
        <v>572870</v>
      </c>
      <c r="G1991">
        <v>53352</v>
      </c>
      <c r="H1991" t="s">
        <v>139</v>
      </c>
      <c r="I1991" s="45">
        <v>205000</v>
      </c>
      <c r="J1991" t="s">
        <v>38</v>
      </c>
      <c r="K1991" s="7">
        <v>7.8872040000000004E-2</v>
      </c>
      <c r="L1991" s="7">
        <v>7.2467899999999998</v>
      </c>
      <c r="M1991" s="7">
        <f>Tabulka2[[#This Row],[Úspora E (TJ/rok)]]*277777.777777777</f>
        <v>21908.89999999994</v>
      </c>
      <c r="N1991" s="7">
        <f>Tabulka2[[#This Row],[Úspora CO2 (tCO2/rok)]]*1000</f>
        <v>7246.79</v>
      </c>
    </row>
    <row r="1992" spans="1:14" x14ac:dyDescent="0.25">
      <c r="A1992" t="s">
        <v>9</v>
      </c>
      <c r="B1992" t="s">
        <v>13</v>
      </c>
      <c r="C1992">
        <v>5214331305</v>
      </c>
      <c r="D1992" t="s">
        <v>33</v>
      </c>
      <c r="E1992" t="s">
        <v>243</v>
      </c>
      <c r="F1992">
        <v>574198</v>
      </c>
      <c r="G1992">
        <v>53002</v>
      </c>
      <c r="H1992" t="s">
        <v>243</v>
      </c>
      <c r="I1992" s="45">
        <v>205000</v>
      </c>
      <c r="J1992" t="s">
        <v>38</v>
      </c>
      <c r="K1992" s="7">
        <v>7.6352327999999997E-2</v>
      </c>
      <c r="L1992" s="7">
        <v>7.0152780000000003</v>
      </c>
      <c r="M1992" s="7">
        <f>Tabulka2[[#This Row],[Úspora E (TJ/rok)]]*277777.777777777</f>
        <v>21208.979999999938</v>
      </c>
      <c r="N1992" s="7">
        <f>Tabulka2[[#This Row],[Úspora CO2 (tCO2/rok)]]*1000</f>
        <v>7015.2780000000002</v>
      </c>
    </row>
    <row r="1993" spans="1:14" x14ac:dyDescent="0.25">
      <c r="A1993" t="s">
        <v>9</v>
      </c>
      <c r="B1993" t="s">
        <v>13</v>
      </c>
      <c r="C1993">
        <v>5214331330</v>
      </c>
      <c r="D1993" t="s">
        <v>33</v>
      </c>
      <c r="E1993" t="s">
        <v>153</v>
      </c>
      <c r="F1993">
        <v>555134</v>
      </c>
      <c r="G1993">
        <v>53002</v>
      </c>
      <c r="H1993" t="s">
        <v>158</v>
      </c>
      <c r="I1993" s="45">
        <v>245000</v>
      </c>
      <c r="J1993" t="s">
        <v>40</v>
      </c>
      <c r="K1993" s="7">
        <v>0.10051516799999999</v>
      </c>
      <c r="L1993" s="7">
        <v>9.2353679999999994</v>
      </c>
      <c r="M1993" s="7">
        <f>Tabulka2[[#This Row],[Úspora E (TJ/rok)]]*277777.777777777</f>
        <v>27920.879999999917</v>
      </c>
      <c r="N1993" s="7">
        <f>Tabulka2[[#This Row],[Úspora CO2 (tCO2/rok)]]*1000</f>
        <v>9235.3679999999986</v>
      </c>
    </row>
    <row r="1994" spans="1:14" x14ac:dyDescent="0.25">
      <c r="A1994" t="s">
        <v>9</v>
      </c>
      <c r="B1994" t="s">
        <v>13</v>
      </c>
      <c r="C1994">
        <v>5214331376</v>
      </c>
      <c r="D1994" t="s">
        <v>33</v>
      </c>
      <c r="E1994" t="s">
        <v>244</v>
      </c>
      <c r="F1994">
        <v>575682</v>
      </c>
      <c r="G1994">
        <v>53352</v>
      </c>
      <c r="H1994" t="s">
        <v>244</v>
      </c>
      <c r="I1994" s="45">
        <v>245000</v>
      </c>
      <c r="J1994" t="s">
        <v>40</v>
      </c>
      <c r="K1994" s="7">
        <v>9.0483775200000005E-2</v>
      </c>
      <c r="L1994" s="7">
        <v>8.3136801999999985</v>
      </c>
      <c r="M1994" s="7">
        <f>Tabulka2[[#This Row],[Úspora E (TJ/rok)]]*277777.777777777</f>
        <v>25134.381999999932</v>
      </c>
      <c r="N1994" s="7">
        <f>Tabulka2[[#This Row],[Úspora CO2 (tCO2/rok)]]*1000</f>
        <v>8313.6801999999989</v>
      </c>
    </row>
    <row r="1995" spans="1:14" x14ac:dyDescent="0.25">
      <c r="A1995" t="s">
        <v>9</v>
      </c>
      <c r="B1995" t="s">
        <v>13</v>
      </c>
      <c r="C1995">
        <v>5214331609</v>
      </c>
      <c r="D1995" t="s">
        <v>33</v>
      </c>
      <c r="E1995" t="s">
        <v>90</v>
      </c>
      <c r="F1995">
        <v>572977</v>
      </c>
      <c r="G1995">
        <v>53002</v>
      </c>
      <c r="H1995" t="s">
        <v>90</v>
      </c>
      <c r="I1995" s="45">
        <v>205000</v>
      </c>
      <c r="J1995" t="s">
        <v>38</v>
      </c>
      <c r="K1995" s="7">
        <v>4.6800000000000001E-3</v>
      </c>
      <c r="L1995" s="7">
        <v>0.43</v>
      </c>
      <c r="M1995" s="7">
        <f>Tabulka2[[#This Row],[Úspora E (TJ/rok)]]*277777.777777777</f>
        <v>1299.9999999999964</v>
      </c>
      <c r="N1995" s="7">
        <f>Tabulka2[[#This Row],[Úspora CO2 (tCO2/rok)]]*1000</f>
        <v>430</v>
      </c>
    </row>
    <row r="1996" spans="1:14" x14ac:dyDescent="0.25">
      <c r="A1996" t="s">
        <v>9</v>
      </c>
      <c r="B1996" t="s">
        <v>13</v>
      </c>
      <c r="C1996">
        <v>5214331723</v>
      </c>
      <c r="D1996" t="s">
        <v>33</v>
      </c>
      <c r="E1996" t="s">
        <v>145</v>
      </c>
      <c r="F1996">
        <v>575429</v>
      </c>
      <c r="G1996">
        <v>53345</v>
      </c>
      <c r="H1996" t="s">
        <v>147</v>
      </c>
      <c r="I1996" s="45">
        <v>205000</v>
      </c>
      <c r="J1996" t="s">
        <v>38</v>
      </c>
      <c r="K1996" s="7">
        <v>6.3679823999999996E-2</v>
      </c>
      <c r="L1996" s="7">
        <v>5.850924</v>
      </c>
      <c r="M1996" s="7">
        <f>Tabulka2[[#This Row],[Úspora E (TJ/rok)]]*277777.777777777</f>
        <v>17688.839999999949</v>
      </c>
      <c r="N1996" s="7">
        <f>Tabulka2[[#This Row],[Úspora CO2 (tCO2/rok)]]*1000</f>
        <v>5850.924</v>
      </c>
    </row>
    <row r="1997" spans="1:14" x14ac:dyDescent="0.25">
      <c r="A1997" t="s">
        <v>9</v>
      </c>
      <c r="B1997" t="s">
        <v>13</v>
      </c>
      <c r="C1997">
        <v>5214331750</v>
      </c>
      <c r="D1997" t="s">
        <v>33</v>
      </c>
      <c r="E1997" t="s">
        <v>153</v>
      </c>
      <c r="F1997">
        <v>555134</v>
      </c>
      <c r="G1997">
        <v>53003</v>
      </c>
      <c r="H1997" t="s">
        <v>166</v>
      </c>
      <c r="I1997" s="45">
        <v>205000</v>
      </c>
      <c r="J1997" t="s">
        <v>38</v>
      </c>
      <c r="K1997" s="7">
        <v>5.0453956800000005E-2</v>
      </c>
      <c r="L1997" s="7">
        <v>4.6357268000000005</v>
      </c>
      <c r="M1997" s="7">
        <f>Tabulka2[[#This Row],[Úspora E (TJ/rok)]]*277777.777777777</f>
        <v>14014.987999999961</v>
      </c>
      <c r="N1997" s="7">
        <f>Tabulka2[[#This Row],[Úspora CO2 (tCO2/rok)]]*1000</f>
        <v>4635.7268000000004</v>
      </c>
    </row>
    <row r="1998" spans="1:14" x14ac:dyDescent="0.25">
      <c r="A1998" t="s">
        <v>9</v>
      </c>
      <c r="B1998" t="s">
        <v>13</v>
      </c>
      <c r="C1998">
        <v>5214331789</v>
      </c>
      <c r="D1998" t="s">
        <v>33</v>
      </c>
      <c r="E1998" t="s">
        <v>108</v>
      </c>
      <c r="F1998">
        <v>574767</v>
      </c>
      <c r="G1998">
        <v>53341</v>
      </c>
      <c r="H1998" t="s">
        <v>108</v>
      </c>
      <c r="I1998" s="45">
        <v>205000</v>
      </c>
      <c r="J1998" t="s">
        <v>38</v>
      </c>
      <c r="K1998" s="7">
        <v>5.1207249599999997E-2</v>
      </c>
      <c r="L1998" s="7">
        <v>4.7049395999999994</v>
      </c>
      <c r="M1998" s="7">
        <f>Tabulka2[[#This Row],[Úspora E (TJ/rok)]]*277777.777777777</f>
        <v>14224.235999999959</v>
      </c>
      <c r="N1998" s="7">
        <f>Tabulka2[[#This Row],[Úspora CO2 (tCO2/rok)]]*1000</f>
        <v>4704.9395999999997</v>
      </c>
    </row>
    <row r="1999" spans="1:14" x14ac:dyDescent="0.25">
      <c r="A1999" t="s">
        <v>9</v>
      </c>
      <c r="B1999" t="s">
        <v>13</v>
      </c>
      <c r="C1999">
        <v>5214331836</v>
      </c>
      <c r="D1999" t="s">
        <v>33</v>
      </c>
      <c r="E1999" t="s">
        <v>153</v>
      </c>
      <c r="F1999">
        <v>555134</v>
      </c>
      <c r="G1999">
        <v>53012</v>
      </c>
      <c r="H1999" t="s">
        <v>157</v>
      </c>
      <c r="I1999" s="45">
        <v>275000</v>
      </c>
      <c r="J1999" t="s">
        <v>40</v>
      </c>
      <c r="K1999" s="7">
        <v>5.6332598399999996E-2</v>
      </c>
      <c r="L1999" s="7">
        <v>5.1758583999999992</v>
      </c>
      <c r="M1999" s="7">
        <f>Tabulka2[[#This Row],[Úspora E (TJ/rok)]]*277777.777777777</f>
        <v>15647.943999999954</v>
      </c>
      <c r="N1999" s="7">
        <f>Tabulka2[[#This Row],[Úspora CO2 (tCO2/rok)]]*1000</f>
        <v>5175.8583999999992</v>
      </c>
    </row>
    <row r="2000" spans="1:14" x14ac:dyDescent="0.25">
      <c r="A2000" t="s">
        <v>9</v>
      </c>
      <c r="B2000" t="s">
        <v>13</v>
      </c>
      <c r="C2000">
        <v>5214331973</v>
      </c>
      <c r="D2000" t="s">
        <v>33</v>
      </c>
      <c r="E2000" t="s">
        <v>153</v>
      </c>
      <c r="F2000">
        <v>555134</v>
      </c>
      <c r="G2000">
        <v>53002</v>
      </c>
      <c r="H2000" t="s">
        <v>275</v>
      </c>
      <c r="I2000" s="45">
        <v>275000</v>
      </c>
      <c r="J2000" t="s">
        <v>40</v>
      </c>
      <c r="K2000" s="7">
        <v>7.4780035199999997E-2</v>
      </c>
      <c r="L2000" s="7">
        <v>6.8708152</v>
      </c>
      <c r="M2000" s="7">
        <f>Tabulka2[[#This Row],[Úspora E (TJ/rok)]]*277777.777777777</f>
        <v>20772.231999999942</v>
      </c>
      <c r="N2000" s="7">
        <f>Tabulka2[[#This Row],[Úspora CO2 (tCO2/rok)]]*1000</f>
        <v>6870.8152</v>
      </c>
    </row>
    <row r="2001" spans="1:14" x14ac:dyDescent="0.25">
      <c r="A2001" t="s">
        <v>9</v>
      </c>
      <c r="B2001" t="s">
        <v>13</v>
      </c>
      <c r="C2001">
        <v>5214331982</v>
      </c>
      <c r="D2001" t="s">
        <v>33</v>
      </c>
      <c r="E2001" t="s">
        <v>153</v>
      </c>
      <c r="F2001">
        <v>555134</v>
      </c>
      <c r="G2001">
        <v>53002</v>
      </c>
      <c r="H2001" t="s">
        <v>275</v>
      </c>
      <c r="I2001" s="45">
        <v>205000</v>
      </c>
      <c r="J2001" t="s">
        <v>38</v>
      </c>
      <c r="K2001" s="7">
        <v>4.2588000000000001E-2</v>
      </c>
      <c r="L2001" s="7">
        <v>3.9129999999999998</v>
      </c>
      <c r="M2001" s="7">
        <f>Tabulka2[[#This Row],[Úspora E (TJ/rok)]]*277777.777777777</f>
        <v>11829.999999999967</v>
      </c>
      <c r="N2001" s="7">
        <f>Tabulka2[[#This Row],[Úspora CO2 (tCO2/rok)]]*1000</f>
        <v>3913</v>
      </c>
    </row>
    <row r="2002" spans="1:14" x14ac:dyDescent="0.25">
      <c r="A2002" t="s">
        <v>9</v>
      </c>
      <c r="B2002" t="s">
        <v>13</v>
      </c>
      <c r="C2002">
        <v>5214332088</v>
      </c>
      <c r="D2002" t="s">
        <v>33</v>
      </c>
      <c r="E2002" t="s">
        <v>153</v>
      </c>
      <c r="F2002">
        <v>555134</v>
      </c>
      <c r="G2002">
        <v>53003</v>
      </c>
      <c r="H2002" t="s">
        <v>166</v>
      </c>
      <c r="I2002" s="45">
        <v>205000</v>
      </c>
      <c r="J2002" t="s">
        <v>38</v>
      </c>
      <c r="K2002" s="7">
        <v>5.6947363199999997E-2</v>
      </c>
      <c r="L2002" s="7">
        <v>5.2323431999999999</v>
      </c>
      <c r="M2002" s="7">
        <f>Tabulka2[[#This Row],[Úspora E (TJ/rok)]]*277777.777777777</f>
        <v>15818.711999999954</v>
      </c>
      <c r="N2002" s="7">
        <f>Tabulka2[[#This Row],[Úspora CO2 (tCO2/rok)]]*1000</f>
        <v>5232.3432000000003</v>
      </c>
    </row>
    <row r="2003" spans="1:14" x14ac:dyDescent="0.25">
      <c r="A2003" t="s">
        <v>9</v>
      </c>
      <c r="B2003" t="s">
        <v>13</v>
      </c>
      <c r="C2003">
        <v>5214332126</v>
      </c>
      <c r="D2003" t="s">
        <v>33</v>
      </c>
      <c r="E2003" t="s">
        <v>153</v>
      </c>
      <c r="F2003">
        <v>555134</v>
      </c>
      <c r="G2003">
        <v>53006</v>
      </c>
      <c r="H2003" t="s">
        <v>159</v>
      </c>
      <c r="I2003" s="45">
        <v>245000</v>
      </c>
      <c r="J2003" t="s">
        <v>40</v>
      </c>
      <c r="K2003" s="7">
        <v>6.4052539200000008E-2</v>
      </c>
      <c r="L2003" s="7">
        <v>5.8851692</v>
      </c>
      <c r="M2003" s="7">
        <f>Tabulka2[[#This Row],[Úspora E (TJ/rok)]]*277777.777777777</f>
        <v>17792.371999999952</v>
      </c>
      <c r="N2003" s="7">
        <f>Tabulka2[[#This Row],[Úspora CO2 (tCO2/rok)]]*1000</f>
        <v>5885.1692000000003</v>
      </c>
    </row>
    <row r="2004" spans="1:14" x14ac:dyDescent="0.25">
      <c r="A2004" t="s">
        <v>9</v>
      </c>
      <c r="B2004" t="s">
        <v>13</v>
      </c>
      <c r="C2004">
        <v>5214332317</v>
      </c>
      <c r="D2004" t="s">
        <v>33</v>
      </c>
      <c r="E2004" t="s">
        <v>153</v>
      </c>
      <c r="F2004">
        <v>555134</v>
      </c>
      <c r="G2004">
        <v>53333</v>
      </c>
      <c r="H2004" t="s">
        <v>156</v>
      </c>
      <c r="I2004" s="45">
        <v>205000</v>
      </c>
      <c r="J2004" t="s">
        <v>38</v>
      </c>
      <c r="K2004" s="7">
        <v>6.749964E-2</v>
      </c>
      <c r="L2004" s="7">
        <v>6.2018900000000006</v>
      </c>
      <c r="M2004" s="7">
        <f>Tabulka2[[#This Row],[Úspora E (TJ/rok)]]*277777.777777777</f>
        <v>18749.899999999947</v>
      </c>
      <c r="N2004" s="7">
        <f>Tabulka2[[#This Row],[Úspora CO2 (tCO2/rok)]]*1000</f>
        <v>6201.89</v>
      </c>
    </row>
    <row r="2005" spans="1:14" x14ac:dyDescent="0.25">
      <c r="A2005" t="s">
        <v>9</v>
      </c>
      <c r="B2005" t="s">
        <v>13</v>
      </c>
      <c r="C2005">
        <v>5214332438</v>
      </c>
      <c r="D2005" t="s">
        <v>33</v>
      </c>
      <c r="E2005" t="s">
        <v>244</v>
      </c>
      <c r="F2005">
        <v>575682</v>
      </c>
      <c r="G2005">
        <v>53352</v>
      </c>
      <c r="H2005" t="s">
        <v>244</v>
      </c>
      <c r="I2005" s="45">
        <v>28462.5</v>
      </c>
      <c r="J2005" t="s">
        <v>56</v>
      </c>
      <c r="K2005" s="7">
        <v>0</v>
      </c>
      <c r="L2005" s="7">
        <v>0</v>
      </c>
      <c r="M2005" s="7">
        <f>Tabulka2[[#This Row],[Úspora E (TJ/rok)]]*277777.777777777</f>
        <v>0</v>
      </c>
      <c r="N2005" s="7">
        <f>Tabulka2[[#This Row],[Úspora CO2 (tCO2/rok)]]*1000</f>
        <v>0</v>
      </c>
    </row>
    <row r="2006" spans="1:14" x14ac:dyDescent="0.25">
      <c r="A2006" t="s">
        <v>9</v>
      </c>
      <c r="B2006" t="s">
        <v>13</v>
      </c>
      <c r="C2006">
        <v>5214332512</v>
      </c>
      <c r="D2006" t="s">
        <v>33</v>
      </c>
      <c r="E2006" t="s">
        <v>153</v>
      </c>
      <c r="F2006">
        <v>555134</v>
      </c>
      <c r="G2006">
        <v>53012</v>
      </c>
      <c r="H2006" t="s">
        <v>157</v>
      </c>
      <c r="I2006" s="45">
        <v>245000</v>
      </c>
      <c r="J2006" t="s">
        <v>40</v>
      </c>
      <c r="K2006" s="7">
        <v>8.9146231200000009E-2</v>
      </c>
      <c r="L2006" s="7">
        <v>8.1907861999999998</v>
      </c>
      <c r="M2006" s="7">
        <f>Tabulka2[[#This Row],[Úspora E (TJ/rok)]]*277777.777777777</f>
        <v>24762.841999999931</v>
      </c>
      <c r="N2006" s="7">
        <f>Tabulka2[[#This Row],[Úspora CO2 (tCO2/rok)]]*1000</f>
        <v>8190.7861999999996</v>
      </c>
    </row>
    <row r="2007" spans="1:14" x14ac:dyDescent="0.25">
      <c r="A2007" t="s">
        <v>9</v>
      </c>
      <c r="B2007" t="s">
        <v>13</v>
      </c>
      <c r="C2007">
        <v>5214332661</v>
      </c>
      <c r="D2007" t="s">
        <v>33</v>
      </c>
      <c r="E2007" t="s">
        <v>153</v>
      </c>
      <c r="F2007">
        <v>555134</v>
      </c>
      <c r="G2007">
        <v>53006</v>
      </c>
      <c r="H2007" t="s">
        <v>160</v>
      </c>
      <c r="I2007" s="45">
        <v>205000</v>
      </c>
      <c r="J2007" t="s">
        <v>38</v>
      </c>
      <c r="K2007" s="7">
        <v>5.2230391200000004E-2</v>
      </c>
      <c r="L2007" s="7">
        <v>4.7989462000000005</v>
      </c>
      <c r="M2007" s="7">
        <f>Tabulka2[[#This Row],[Úspora E (TJ/rok)]]*277777.777777777</f>
        <v>14508.441999999961</v>
      </c>
      <c r="N2007" s="7">
        <f>Tabulka2[[#This Row],[Úspora CO2 (tCO2/rok)]]*1000</f>
        <v>4798.9462000000003</v>
      </c>
    </row>
    <row r="2008" spans="1:14" x14ac:dyDescent="0.25">
      <c r="A2008" t="s">
        <v>9</v>
      </c>
      <c r="B2008" t="s">
        <v>13</v>
      </c>
      <c r="C2008">
        <v>5214332717</v>
      </c>
      <c r="D2008" t="s">
        <v>33</v>
      </c>
      <c r="E2008" t="s">
        <v>153</v>
      </c>
      <c r="F2008">
        <v>555134</v>
      </c>
      <c r="G2008">
        <v>53002</v>
      </c>
      <c r="H2008" t="s">
        <v>275</v>
      </c>
      <c r="I2008" s="45">
        <v>192600</v>
      </c>
      <c r="J2008" t="s">
        <v>38</v>
      </c>
      <c r="K2008" s="7">
        <v>6.5881015200000004E-2</v>
      </c>
      <c r="L2008" s="7">
        <v>6.0531701999999994</v>
      </c>
      <c r="M2008" s="7">
        <f>Tabulka2[[#This Row],[Úspora E (TJ/rok)]]*277777.777777777</f>
        <v>18300.281999999948</v>
      </c>
      <c r="N2008" s="7">
        <f>Tabulka2[[#This Row],[Úspora CO2 (tCO2/rok)]]*1000</f>
        <v>6053.1701999999996</v>
      </c>
    </row>
    <row r="2009" spans="1:14" x14ac:dyDescent="0.25">
      <c r="A2009" t="s">
        <v>9</v>
      </c>
      <c r="B2009" t="s">
        <v>13</v>
      </c>
      <c r="C2009">
        <v>5214332797</v>
      </c>
      <c r="D2009" t="s">
        <v>33</v>
      </c>
      <c r="E2009" t="s">
        <v>85</v>
      </c>
      <c r="F2009">
        <v>574953</v>
      </c>
      <c r="G2009">
        <v>53305</v>
      </c>
      <c r="H2009" t="s">
        <v>85</v>
      </c>
      <c r="I2009" s="45">
        <v>355000</v>
      </c>
      <c r="J2009" t="s">
        <v>63</v>
      </c>
      <c r="K2009" s="7">
        <v>0.23102583735731502</v>
      </c>
      <c r="L2009" s="7">
        <v>21.22674763793227</v>
      </c>
      <c r="M2009" s="7">
        <f>Tabulka2[[#This Row],[Úspora E (TJ/rok)]]*277777.777777777</f>
        <v>64173.843710365101</v>
      </c>
      <c r="N2009" s="7">
        <f>Tabulka2[[#This Row],[Úspora CO2 (tCO2/rok)]]*1000</f>
        <v>21226.747637932269</v>
      </c>
    </row>
    <row r="2010" spans="1:14" x14ac:dyDescent="0.25">
      <c r="A2010" t="s">
        <v>9</v>
      </c>
      <c r="B2010" t="s">
        <v>13</v>
      </c>
      <c r="C2010">
        <v>5214333062</v>
      </c>
      <c r="D2010" t="s">
        <v>33</v>
      </c>
      <c r="E2010" t="s">
        <v>153</v>
      </c>
      <c r="F2010">
        <v>555134</v>
      </c>
      <c r="G2010">
        <v>53003</v>
      </c>
      <c r="H2010" t="s">
        <v>274</v>
      </c>
      <c r="I2010" s="45">
        <v>329500</v>
      </c>
      <c r="J2010" t="s">
        <v>204</v>
      </c>
      <c r="K2010" s="7">
        <v>7.2886320000000004E-2</v>
      </c>
      <c r="L2010" s="7">
        <v>6.6968199999999998</v>
      </c>
      <c r="M2010" s="7">
        <f>Tabulka2[[#This Row],[Úspora E (TJ/rok)]]*277777.777777777</f>
        <v>20246.199999999943</v>
      </c>
      <c r="N2010" s="7">
        <f>Tabulka2[[#This Row],[Úspora CO2 (tCO2/rok)]]*1000</f>
        <v>6696.82</v>
      </c>
    </row>
    <row r="2011" spans="1:14" x14ac:dyDescent="0.25">
      <c r="A2011" t="s">
        <v>9</v>
      </c>
      <c r="B2011" t="s">
        <v>13</v>
      </c>
      <c r="C2011">
        <v>5214333070</v>
      </c>
      <c r="D2011" t="s">
        <v>33</v>
      </c>
      <c r="E2011" t="s">
        <v>219</v>
      </c>
      <c r="F2011">
        <v>575551</v>
      </c>
      <c r="G2011">
        <v>53343</v>
      </c>
      <c r="H2011" t="s">
        <v>219</v>
      </c>
      <c r="I2011" s="45">
        <v>245000</v>
      </c>
      <c r="J2011" t="s">
        <v>40</v>
      </c>
      <c r="K2011" s="7">
        <v>8.0022664800000004E-2</v>
      </c>
      <c r="L2011" s="7">
        <v>7.3525098</v>
      </c>
      <c r="M2011" s="7">
        <f>Tabulka2[[#This Row],[Úspora E (TJ/rok)]]*277777.777777777</f>
        <v>22228.517999999938</v>
      </c>
      <c r="N2011" s="7">
        <f>Tabulka2[[#This Row],[Úspora CO2 (tCO2/rok)]]*1000</f>
        <v>7352.5097999999998</v>
      </c>
    </row>
    <row r="2012" spans="1:14" x14ac:dyDescent="0.25">
      <c r="A2012" t="s">
        <v>9</v>
      </c>
      <c r="B2012" t="s">
        <v>13</v>
      </c>
      <c r="C2012">
        <v>5214333145</v>
      </c>
      <c r="D2012" t="s">
        <v>33</v>
      </c>
      <c r="E2012" t="s">
        <v>153</v>
      </c>
      <c r="F2012">
        <v>555134</v>
      </c>
      <c r="G2012">
        <v>53003</v>
      </c>
      <c r="H2012" t="s">
        <v>274</v>
      </c>
      <c r="I2012" s="45">
        <v>205000</v>
      </c>
      <c r="J2012" t="s">
        <v>38</v>
      </c>
      <c r="K2012" s="7">
        <v>7.1234279999999997E-2</v>
      </c>
      <c r="L2012" s="7">
        <v>6.5450299999999997</v>
      </c>
      <c r="M2012" s="7">
        <f>Tabulka2[[#This Row],[Úspora E (TJ/rok)]]*277777.777777777</f>
        <v>19787.299999999945</v>
      </c>
      <c r="N2012" s="7">
        <f>Tabulka2[[#This Row],[Úspora CO2 (tCO2/rok)]]*1000</f>
        <v>6545.03</v>
      </c>
    </row>
    <row r="2013" spans="1:14" x14ac:dyDescent="0.25">
      <c r="A2013" t="s">
        <v>9</v>
      </c>
      <c r="B2013" t="s">
        <v>13</v>
      </c>
      <c r="C2013">
        <v>5214333360</v>
      </c>
      <c r="D2013" t="s">
        <v>33</v>
      </c>
      <c r="E2013" t="s">
        <v>256</v>
      </c>
      <c r="F2013">
        <v>572934</v>
      </c>
      <c r="G2013">
        <v>53345</v>
      </c>
      <c r="H2013" t="s">
        <v>256</v>
      </c>
      <c r="I2013" s="45">
        <v>245000</v>
      </c>
      <c r="J2013" t="s">
        <v>40</v>
      </c>
      <c r="K2013" s="7">
        <v>9.42256224E-2</v>
      </c>
      <c r="L2013" s="7">
        <v>8.657482400000001</v>
      </c>
      <c r="M2013" s="7">
        <f>Tabulka2[[#This Row],[Úspora E (TJ/rok)]]*277777.777777777</f>
        <v>26173.783999999927</v>
      </c>
      <c r="N2013" s="7">
        <f>Tabulka2[[#This Row],[Úspora CO2 (tCO2/rok)]]*1000</f>
        <v>8657.4824000000008</v>
      </c>
    </row>
    <row r="2014" spans="1:14" x14ac:dyDescent="0.25">
      <c r="A2014" t="s">
        <v>9</v>
      </c>
      <c r="B2014" t="s">
        <v>13</v>
      </c>
      <c r="C2014">
        <v>5214333449</v>
      </c>
      <c r="D2014" t="s">
        <v>33</v>
      </c>
      <c r="E2014" t="s">
        <v>153</v>
      </c>
      <c r="F2014">
        <v>555134</v>
      </c>
      <c r="G2014">
        <v>53003</v>
      </c>
      <c r="H2014" t="s">
        <v>274</v>
      </c>
      <c r="I2014" s="45">
        <v>205000</v>
      </c>
      <c r="J2014" t="s">
        <v>38</v>
      </c>
      <c r="K2014" s="7">
        <v>5.5881352799999999E-2</v>
      </c>
      <c r="L2014" s="7">
        <v>5.1343977999999995</v>
      </c>
      <c r="M2014" s="7">
        <f>Tabulka2[[#This Row],[Úspora E (TJ/rok)]]*277777.777777777</f>
        <v>15522.597999999956</v>
      </c>
      <c r="N2014" s="7">
        <f>Tabulka2[[#This Row],[Úspora CO2 (tCO2/rok)]]*1000</f>
        <v>5134.3977999999997</v>
      </c>
    </row>
    <row r="2015" spans="1:14" x14ac:dyDescent="0.25">
      <c r="A2015" t="s">
        <v>9</v>
      </c>
      <c r="B2015" t="s">
        <v>13</v>
      </c>
      <c r="C2015">
        <v>5214333552</v>
      </c>
      <c r="D2015" t="s">
        <v>33</v>
      </c>
      <c r="E2015" t="s">
        <v>153</v>
      </c>
      <c r="F2015">
        <v>555134</v>
      </c>
      <c r="G2015">
        <v>53003</v>
      </c>
      <c r="H2015" t="s">
        <v>157</v>
      </c>
      <c r="I2015" s="45">
        <v>245000</v>
      </c>
      <c r="J2015" t="s">
        <v>40</v>
      </c>
      <c r="K2015" s="7">
        <v>8.9247599999999996E-2</v>
      </c>
      <c r="L2015" s="7">
        <v>8.2001000000000008</v>
      </c>
      <c r="M2015" s="7">
        <f>Tabulka2[[#This Row],[Úspora E (TJ/rok)]]*277777.777777777</f>
        <v>24790.999999999931</v>
      </c>
      <c r="N2015" s="7">
        <f>Tabulka2[[#This Row],[Úspora CO2 (tCO2/rok)]]*1000</f>
        <v>8200.1</v>
      </c>
    </row>
    <row r="2016" spans="1:14" x14ac:dyDescent="0.25">
      <c r="A2016" t="s">
        <v>9</v>
      </c>
      <c r="B2016" t="s">
        <v>13</v>
      </c>
      <c r="C2016">
        <v>5214333575</v>
      </c>
      <c r="D2016" t="s">
        <v>33</v>
      </c>
      <c r="E2016" t="s">
        <v>83</v>
      </c>
      <c r="F2016">
        <v>574902</v>
      </c>
      <c r="G2016">
        <v>53345</v>
      </c>
      <c r="H2016" t="s">
        <v>83</v>
      </c>
      <c r="I2016" s="45">
        <v>245000</v>
      </c>
      <c r="J2016" t="s">
        <v>40</v>
      </c>
      <c r="K2016" s="7">
        <v>9.1239969600000012E-2</v>
      </c>
      <c r="L2016" s="7">
        <v>8.3831596000000008</v>
      </c>
      <c r="M2016" s="7">
        <f>Tabulka2[[#This Row],[Úspora E (TJ/rok)]]*277777.777777777</f>
        <v>25344.435999999932</v>
      </c>
      <c r="N2016" s="7">
        <f>Tabulka2[[#This Row],[Úspora CO2 (tCO2/rok)]]*1000</f>
        <v>8383.1596000000009</v>
      </c>
    </row>
    <row r="2017" spans="1:14" x14ac:dyDescent="0.25">
      <c r="A2017" t="s">
        <v>9</v>
      </c>
      <c r="B2017" t="s">
        <v>13</v>
      </c>
      <c r="C2017">
        <v>5214333670</v>
      </c>
      <c r="D2017" t="s">
        <v>33</v>
      </c>
      <c r="E2017" t="s">
        <v>153</v>
      </c>
      <c r="F2017">
        <v>555134</v>
      </c>
      <c r="G2017">
        <v>53301</v>
      </c>
      <c r="H2017" t="s">
        <v>164</v>
      </c>
      <c r="I2017" s="45">
        <v>205000</v>
      </c>
      <c r="J2017" t="s">
        <v>38</v>
      </c>
      <c r="K2017" s="7">
        <v>7.0230513600000002E-2</v>
      </c>
      <c r="L2017" s="7">
        <v>6.4528036000000002</v>
      </c>
      <c r="M2017" s="7">
        <f>Tabulka2[[#This Row],[Úspora E (TJ/rok)]]*277777.777777777</f>
        <v>19508.475999999944</v>
      </c>
      <c r="N2017" s="7">
        <f>Tabulka2[[#This Row],[Úspora CO2 (tCO2/rok)]]*1000</f>
        <v>6452.8036000000002</v>
      </c>
    </row>
    <row r="2018" spans="1:14" x14ac:dyDescent="0.25">
      <c r="A2018" t="s">
        <v>9</v>
      </c>
      <c r="B2018" t="s">
        <v>13</v>
      </c>
      <c r="C2018">
        <v>5214334034</v>
      </c>
      <c r="D2018" t="s">
        <v>33</v>
      </c>
      <c r="E2018" t="s">
        <v>153</v>
      </c>
      <c r="F2018">
        <v>555134</v>
      </c>
      <c r="G2018">
        <v>53009</v>
      </c>
      <c r="H2018" t="s">
        <v>172</v>
      </c>
      <c r="I2018" s="45">
        <v>245000</v>
      </c>
      <c r="J2018" t="s">
        <v>40</v>
      </c>
      <c r="K2018" s="7">
        <v>8.1297403200000007E-2</v>
      </c>
      <c r="L2018" s="7">
        <v>7.4696332000000005</v>
      </c>
      <c r="M2018" s="7">
        <f>Tabulka2[[#This Row],[Úspora E (TJ/rok)]]*277777.777777777</f>
        <v>22582.611999999939</v>
      </c>
      <c r="N2018" s="7">
        <f>Tabulka2[[#This Row],[Úspora CO2 (tCO2/rok)]]*1000</f>
        <v>7469.6332000000002</v>
      </c>
    </row>
    <row r="2019" spans="1:14" x14ac:dyDescent="0.25">
      <c r="A2019" t="s">
        <v>9</v>
      </c>
      <c r="B2019" t="s">
        <v>13</v>
      </c>
      <c r="C2019">
        <v>5214334041</v>
      </c>
      <c r="D2019" t="s">
        <v>33</v>
      </c>
      <c r="E2019" t="s">
        <v>257</v>
      </c>
      <c r="F2019">
        <v>572985</v>
      </c>
      <c r="G2019">
        <v>53002</v>
      </c>
      <c r="H2019" t="s">
        <v>257</v>
      </c>
      <c r="I2019" s="45">
        <v>205000</v>
      </c>
      <c r="J2019" t="s">
        <v>38</v>
      </c>
      <c r="K2019" s="7">
        <v>7.4857536000000002E-2</v>
      </c>
      <c r="L2019" s="7">
        <v>6.8779360000000009</v>
      </c>
      <c r="M2019" s="7">
        <f>Tabulka2[[#This Row],[Úspora E (TJ/rok)]]*277777.777777777</f>
        <v>20793.759999999944</v>
      </c>
      <c r="N2019" s="7">
        <f>Tabulka2[[#This Row],[Úspora CO2 (tCO2/rok)]]*1000</f>
        <v>6877.9360000000006</v>
      </c>
    </row>
    <row r="2020" spans="1:14" x14ac:dyDescent="0.25">
      <c r="A2020" t="s">
        <v>9</v>
      </c>
      <c r="B2020" t="s">
        <v>13</v>
      </c>
      <c r="C2020">
        <v>5214334098</v>
      </c>
      <c r="D2020" t="s">
        <v>33</v>
      </c>
      <c r="E2020" t="s">
        <v>153</v>
      </c>
      <c r="F2020">
        <v>555134</v>
      </c>
      <c r="G2020">
        <v>53351</v>
      </c>
      <c r="H2020" t="s">
        <v>277</v>
      </c>
      <c r="I2020" s="45">
        <v>205000</v>
      </c>
      <c r="J2020" t="s">
        <v>38</v>
      </c>
      <c r="K2020" s="7">
        <v>5.5992456000000003E-2</v>
      </c>
      <c r="L2020" s="7">
        <v>5.1446060000000005</v>
      </c>
      <c r="M2020" s="7">
        <f>Tabulka2[[#This Row],[Úspora E (TJ/rok)]]*277777.777777777</f>
        <v>15553.459999999957</v>
      </c>
      <c r="N2020" s="7">
        <f>Tabulka2[[#This Row],[Úspora CO2 (tCO2/rok)]]*1000</f>
        <v>5144.6060000000007</v>
      </c>
    </row>
    <row r="2021" spans="1:14" x14ac:dyDescent="0.25">
      <c r="A2021" t="s">
        <v>9</v>
      </c>
      <c r="B2021" t="s">
        <v>13</v>
      </c>
      <c r="C2021">
        <v>5214334396</v>
      </c>
      <c r="D2021" t="s">
        <v>33</v>
      </c>
      <c r="E2021" t="s">
        <v>217</v>
      </c>
      <c r="F2021">
        <v>575534</v>
      </c>
      <c r="G2021">
        <v>53352</v>
      </c>
      <c r="H2021" t="s">
        <v>217</v>
      </c>
      <c r="I2021" s="45">
        <v>245000</v>
      </c>
      <c r="J2021" t="s">
        <v>40</v>
      </c>
      <c r="K2021" s="7">
        <v>8.0791307999999992E-2</v>
      </c>
      <c r="L2021" s="7">
        <v>7.4231329999999991</v>
      </c>
      <c r="M2021" s="7">
        <f>Tabulka2[[#This Row],[Úspora E (TJ/rok)]]*277777.777777777</f>
        <v>22442.029999999933</v>
      </c>
      <c r="N2021" s="7">
        <f>Tabulka2[[#This Row],[Úspora CO2 (tCO2/rok)]]*1000</f>
        <v>7423.1329999999989</v>
      </c>
    </row>
    <row r="2022" spans="1:14" x14ac:dyDescent="0.25">
      <c r="A2022" t="s">
        <v>9</v>
      </c>
      <c r="B2022" t="s">
        <v>13</v>
      </c>
      <c r="C2022">
        <v>5214334461</v>
      </c>
      <c r="D2022" t="s">
        <v>33</v>
      </c>
      <c r="E2022" t="s">
        <v>153</v>
      </c>
      <c r="F2022">
        <v>555134</v>
      </c>
      <c r="G2022">
        <v>53353</v>
      </c>
      <c r="H2022" t="s">
        <v>170</v>
      </c>
      <c r="I2022" s="45">
        <v>205000</v>
      </c>
      <c r="J2022" t="s">
        <v>119</v>
      </c>
      <c r="K2022" s="7">
        <v>5.0929538399999995E-2</v>
      </c>
      <c r="L2022" s="7">
        <v>4.6794233999999992</v>
      </c>
      <c r="M2022" s="7">
        <f>Tabulka2[[#This Row],[Úspora E (TJ/rok)]]*277777.777777777</f>
        <v>14147.093999999959</v>
      </c>
      <c r="N2022" s="7">
        <f>Tabulka2[[#This Row],[Úspora CO2 (tCO2/rok)]]*1000</f>
        <v>4679.4233999999997</v>
      </c>
    </row>
    <row r="2023" spans="1:14" x14ac:dyDescent="0.25">
      <c r="A2023" t="s">
        <v>9</v>
      </c>
      <c r="B2023" t="s">
        <v>13</v>
      </c>
      <c r="C2023">
        <v>5214334464</v>
      </c>
      <c r="D2023" t="s">
        <v>33</v>
      </c>
      <c r="E2023" t="s">
        <v>118</v>
      </c>
      <c r="F2023">
        <v>575305</v>
      </c>
      <c r="G2023">
        <v>53345</v>
      </c>
      <c r="H2023" t="s">
        <v>118</v>
      </c>
      <c r="I2023" s="45">
        <v>275000</v>
      </c>
      <c r="J2023" t="s">
        <v>40</v>
      </c>
      <c r="K2023" s="7">
        <v>0.13570128000000001</v>
      </c>
      <c r="L2023" s="7">
        <v>12.46828</v>
      </c>
      <c r="M2023" s="7">
        <f>Tabulka2[[#This Row],[Úspora E (TJ/rok)]]*277777.777777777</f>
        <v>37694.799999999894</v>
      </c>
      <c r="N2023" s="7">
        <f>Tabulka2[[#This Row],[Úspora CO2 (tCO2/rok)]]*1000</f>
        <v>12468.28</v>
      </c>
    </row>
    <row r="2024" spans="1:14" x14ac:dyDescent="0.25">
      <c r="A2024" t="s">
        <v>9</v>
      </c>
      <c r="B2024" t="s">
        <v>13</v>
      </c>
      <c r="C2024">
        <v>5214334495</v>
      </c>
      <c r="D2024" t="s">
        <v>33</v>
      </c>
      <c r="E2024" t="s">
        <v>153</v>
      </c>
      <c r="F2024">
        <v>555134</v>
      </c>
      <c r="G2024">
        <v>53003</v>
      </c>
      <c r="H2024" t="s">
        <v>155</v>
      </c>
      <c r="I2024" s="45">
        <v>275000</v>
      </c>
      <c r="J2024" t="s">
        <v>40</v>
      </c>
      <c r="K2024" s="7">
        <v>9.4816800000000007E-2</v>
      </c>
      <c r="L2024" s="7">
        <v>8.7117999999999984</v>
      </c>
      <c r="M2024" s="7">
        <f>Tabulka2[[#This Row],[Úspora E (TJ/rok)]]*277777.777777777</f>
        <v>26337.999999999927</v>
      </c>
      <c r="N2024" s="7">
        <f>Tabulka2[[#This Row],[Úspora CO2 (tCO2/rok)]]*1000</f>
        <v>8711.7999999999993</v>
      </c>
    </row>
    <row r="2025" spans="1:14" x14ac:dyDescent="0.25">
      <c r="A2025" t="s">
        <v>9</v>
      </c>
      <c r="B2025" t="s">
        <v>13</v>
      </c>
      <c r="C2025">
        <v>5214334549</v>
      </c>
      <c r="D2025" t="s">
        <v>33</v>
      </c>
      <c r="E2025" t="s">
        <v>153</v>
      </c>
      <c r="F2025">
        <v>555134</v>
      </c>
      <c r="G2025">
        <v>53353</v>
      </c>
      <c r="H2025" t="s">
        <v>278</v>
      </c>
      <c r="I2025" s="45">
        <v>195300</v>
      </c>
      <c r="J2025" t="s">
        <v>38</v>
      </c>
      <c r="K2025" s="7">
        <v>4.6800000000000001E-3</v>
      </c>
      <c r="L2025" s="7">
        <v>0.43</v>
      </c>
      <c r="M2025" s="7">
        <f>Tabulka2[[#This Row],[Úspora E (TJ/rok)]]*277777.777777777</f>
        <v>1299.9999999999964</v>
      </c>
      <c r="N2025" s="7">
        <f>Tabulka2[[#This Row],[Úspora CO2 (tCO2/rok)]]*1000</f>
        <v>430</v>
      </c>
    </row>
    <row r="2026" spans="1:14" x14ac:dyDescent="0.25">
      <c r="A2026" t="s">
        <v>9</v>
      </c>
      <c r="B2026" t="s">
        <v>13</v>
      </c>
      <c r="C2026">
        <v>5214334571</v>
      </c>
      <c r="D2026" t="s">
        <v>33</v>
      </c>
      <c r="E2026" t="s">
        <v>118</v>
      </c>
      <c r="F2026">
        <v>575305</v>
      </c>
      <c r="G2026">
        <v>53345</v>
      </c>
      <c r="H2026" t="s">
        <v>118</v>
      </c>
      <c r="I2026" s="45">
        <v>275000</v>
      </c>
      <c r="J2026" t="s">
        <v>40</v>
      </c>
      <c r="K2026" s="7">
        <v>9.90288E-2</v>
      </c>
      <c r="L2026" s="7">
        <v>9.0987999999999989</v>
      </c>
      <c r="M2026" s="7">
        <f>Tabulka2[[#This Row],[Úspora E (TJ/rok)]]*277777.777777777</f>
        <v>27507.999999999924</v>
      </c>
      <c r="N2026" s="7">
        <f>Tabulka2[[#This Row],[Úspora CO2 (tCO2/rok)]]*1000</f>
        <v>9098.7999999999993</v>
      </c>
    </row>
    <row r="2027" spans="1:14" x14ac:dyDescent="0.25">
      <c r="A2027" t="s">
        <v>9</v>
      </c>
      <c r="B2027" t="s">
        <v>13</v>
      </c>
      <c r="C2027">
        <v>5214334581</v>
      </c>
      <c r="D2027" t="s">
        <v>33</v>
      </c>
      <c r="E2027" t="s">
        <v>103</v>
      </c>
      <c r="F2027">
        <v>575232</v>
      </c>
      <c r="G2027">
        <v>53002</v>
      </c>
      <c r="H2027" t="s">
        <v>103</v>
      </c>
      <c r="I2027" s="45">
        <v>205000</v>
      </c>
      <c r="J2027" t="s">
        <v>38</v>
      </c>
      <c r="K2027" s="7">
        <v>9.7867504800000005E-2</v>
      </c>
      <c r="L2027" s="7">
        <v>8.9920998000000001</v>
      </c>
      <c r="M2027" s="7">
        <f>Tabulka2[[#This Row],[Úspora E (TJ/rok)]]*277777.777777777</f>
        <v>27185.417999999925</v>
      </c>
      <c r="N2027" s="7">
        <f>Tabulka2[[#This Row],[Úspora CO2 (tCO2/rok)]]*1000</f>
        <v>8992.0998</v>
      </c>
    </row>
    <row r="2028" spans="1:14" x14ac:dyDescent="0.25">
      <c r="A2028" t="s">
        <v>9</v>
      </c>
      <c r="B2028" t="s">
        <v>13</v>
      </c>
      <c r="C2028">
        <v>5214334801</v>
      </c>
      <c r="D2028" t="s">
        <v>33</v>
      </c>
      <c r="E2028" t="s">
        <v>254</v>
      </c>
      <c r="F2028">
        <v>575721</v>
      </c>
      <c r="G2028">
        <v>53344</v>
      </c>
      <c r="H2028" t="s">
        <v>254</v>
      </c>
      <c r="I2028" s="45">
        <v>245000</v>
      </c>
      <c r="J2028" t="s">
        <v>40</v>
      </c>
      <c r="K2028" s="7">
        <v>9.6129727200000001E-2</v>
      </c>
      <c r="L2028" s="7">
        <v>8.8324322000000013</v>
      </c>
      <c r="M2028" s="7">
        <f>Tabulka2[[#This Row],[Úspora E (TJ/rok)]]*277777.777777777</f>
        <v>26702.701999999925</v>
      </c>
      <c r="N2028" s="7">
        <f>Tabulka2[[#This Row],[Úspora CO2 (tCO2/rok)]]*1000</f>
        <v>8832.4322000000011</v>
      </c>
    </row>
    <row r="2029" spans="1:14" x14ac:dyDescent="0.25">
      <c r="A2029" t="s">
        <v>9</v>
      </c>
      <c r="B2029" t="s">
        <v>13</v>
      </c>
      <c r="C2029">
        <v>5214334899</v>
      </c>
      <c r="D2029" t="s">
        <v>33</v>
      </c>
      <c r="E2029" t="s">
        <v>244</v>
      </c>
      <c r="F2029">
        <v>575682</v>
      </c>
      <c r="G2029">
        <v>53352</v>
      </c>
      <c r="H2029" t="s">
        <v>244</v>
      </c>
      <c r="I2029" s="45">
        <v>205000</v>
      </c>
      <c r="J2029" t="s">
        <v>38</v>
      </c>
      <c r="K2029" s="7">
        <v>5.9001228000000003E-2</v>
      </c>
      <c r="L2029" s="7">
        <v>5.4210529999999997</v>
      </c>
      <c r="M2029" s="7">
        <f>Tabulka2[[#This Row],[Úspora E (TJ/rok)]]*277777.777777777</f>
        <v>16389.229999999956</v>
      </c>
      <c r="N2029" s="7">
        <f>Tabulka2[[#This Row],[Úspora CO2 (tCO2/rok)]]*1000</f>
        <v>5421.0529999999999</v>
      </c>
    </row>
    <row r="2030" spans="1:14" x14ac:dyDescent="0.25">
      <c r="A2030" t="s">
        <v>9</v>
      </c>
      <c r="B2030" t="s">
        <v>13</v>
      </c>
      <c r="C2030">
        <v>5214334901</v>
      </c>
      <c r="D2030" t="s">
        <v>33</v>
      </c>
      <c r="E2030" t="s">
        <v>93</v>
      </c>
      <c r="F2030">
        <v>575062</v>
      </c>
      <c r="G2030">
        <v>53304</v>
      </c>
      <c r="H2030" t="s">
        <v>93</v>
      </c>
      <c r="I2030" s="45">
        <v>205000</v>
      </c>
      <c r="J2030" t="s">
        <v>38</v>
      </c>
      <c r="K2030" s="7">
        <v>5.7986791199999999E-2</v>
      </c>
      <c r="L2030" s="7">
        <v>5.3278461999999998</v>
      </c>
      <c r="M2030" s="7">
        <f>Tabulka2[[#This Row],[Úspora E (TJ/rok)]]*277777.777777777</f>
        <v>16107.441999999954</v>
      </c>
      <c r="N2030" s="7">
        <f>Tabulka2[[#This Row],[Úspora CO2 (tCO2/rok)]]*1000</f>
        <v>5327.8462</v>
      </c>
    </row>
    <row r="2031" spans="1:14" x14ac:dyDescent="0.25">
      <c r="A2031" t="s">
        <v>9</v>
      </c>
      <c r="B2031" t="s">
        <v>13</v>
      </c>
      <c r="C2031">
        <v>5214335053</v>
      </c>
      <c r="D2031" t="s">
        <v>33</v>
      </c>
      <c r="E2031" t="s">
        <v>153</v>
      </c>
      <c r="F2031">
        <v>555134</v>
      </c>
      <c r="G2031">
        <v>53351</v>
      </c>
      <c r="H2031" t="s">
        <v>277</v>
      </c>
      <c r="I2031" s="45">
        <v>245000</v>
      </c>
      <c r="J2031" t="s">
        <v>40</v>
      </c>
      <c r="K2031" s="7">
        <v>8.1029987999999997E-2</v>
      </c>
      <c r="L2031" s="7">
        <v>7.4450629999999993</v>
      </c>
      <c r="M2031" s="7">
        <f>Tabulka2[[#This Row],[Úspora E (TJ/rok)]]*277777.777777777</f>
        <v>22508.329999999936</v>
      </c>
      <c r="N2031" s="7">
        <f>Tabulka2[[#This Row],[Úspora CO2 (tCO2/rok)]]*1000</f>
        <v>7445.0629999999992</v>
      </c>
    </row>
    <row r="2032" spans="1:14" x14ac:dyDescent="0.25">
      <c r="A2032" t="s">
        <v>9</v>
      </c>
      <c r="B2032" t="s">
        <v>13</v>
      </c>
      <c r="C2032">
        <v>5214335091</v>
      </c>
      <c r="D2032" t="s">
        <v>33</v>
      </c>
      <c r="E2032" t="s">
        <v>93</v>
      </c>
      <c r="F2032">
        <v>575062</v>
      </c>
      <c r="G2032">
        <v>53304</v>
      </c>
      <c r="H2032" t="s">
        <v>93</v>
      </c>
      <c r="I2032" s="45">
        <v>275000</v>
      </c>
      <c r="J2032" t="s">
        <v>40</v>
      </c>
      <c r="K2032" s="7">
        <v>9.5621479199999998E-2</v>
      </c>
      <c r="L2032" s="7">
        <v>8.7857341999999985</v>
      </c>
      <c r="M2032" s="7">
        <f>Tabulka2[[#This Row],[Úspora E (TJ/rok)]]*277777.777777777</f>
        <v>26561.521999999924</v>
      </c>
      <c r="N2032" s="7">
        <f>Tabulka2[[#This Row],[Úspora CO2 (tCO2/rok)]]*1000</f>
        <v>8785.734199999999</v>
      </c>
    </row>
    <row r="2033" spans="1:14" x14ac:dyDescent="0.25">
      <c r="A2033" t="s">
        <v>9</v>
      </c>
      <c r="B2033" t="s">
        <v>13</v>
      </c>
      <c r="C2033">
        <v>5214335181</v>
      </c>
      <c r="D2033" t="s">
        <v>33</v>
      </c>
      <c r="E2033" t="s">
        <v>153</v>
      </c>
      <c r="F2033">
        <v>555134</v>
      </c>
      <c r="G2033">
        <v>53003</v>
      </c>
      <c r="H2033" t="s">
        <v>155</v>
      </c>
      <c r="I2033" s="45">
        <v>205000</v>
      </c>
      <c r="J2033" t="s">
        <v>38</v>
      </c>
      <c r="K2033" s="7">
        <v>7.2931903199999995E-2</v>
      </c>
      <c r="L2033" s="7">
        <v>6.7010082000000004</v>
      </c>
      <c r="M2033" s="7">
        <f>Tabulka2[[#This Row],[Úspora E (TJ/rok)]]*277777.777777777</f>
        <v>20258.861999999943</v>
      </c>
      <c r="N2033" s="7">
        <f>Tabulka2[[#This Row],[Úspora CO2 (tCO2/rok)]]*1000</f>
        <v>6701.0082000000002</v>
      </c>
    </row>
    <row r="2034" spans="1:14" x14ac:dyDescent="0.25">
      <c r="A2034" t="s">
        <v>9</v>
      </c>
      <c r="B2034" t="s">
        <v>13</v>
      </c>
      <c r="C2034">
        <v>5214335185</v>
      </c>
      <c r="D2034" t="s">
        <v>33</v>
      </c>
      <c r="E2034" t="s">
        <v>153</v>
      </c>
      <c r="F2034">
        <v>555134</v>
      </c>
      <c r="G2034">
        <v>53006</v>
      </c>
      <c r="H2034" t="s">
        <v>159</v>
      </c>
      <c r="I2034" s="45">
        <v>245000</v>
      </c>
      <c r="J2034" t="s">
        <v>40</v>
      </c>
      <c r="K2034" s="7">
        <v>9.5689620000000003E-2</v>
      </c>
      <c r="L2034" s="7">
        <v>8.7919949999999982</v>
      </c>
      <c r="M2034" s="7">
        <f>Tabulka2[[#This Row],[Úspora E (TJ/rok)]]*277777.777777777</f>
        <v>26580.449999999924</v>
      </c>
      <c r="N2034" s="7">
        <f>Tabulka2[[#This Row],[Úspora CO2 (tCO2/rok)]]*1000</f>
        <v>8791.994999999999</v>
      </c>
    </row>
    <row r="2035" spans="1:14" x14ac:dyDescent="0.25">
      <c r="A2035" t="s">
        <v>9</v>
      </c>
      <c r="B2035" t="s">
        <v>13</v>
      </c>
      <c r="C2035">
        <v>5214335209</v>
      </c>
      <c r="D2035" t="s">
        <v>33</v>
      </c>
      <c r="E2035" t="s">
        <v>127</v>
      </c>
      <c r="F2035">
        <v>575399</v>
      </c>
      <c r="G2035">
        <v>53002</v>
      </c>
      <c r="H2035" t="s">
        <v>135</v>
      </c>
      <c r="I2035" s="45">
        <v>235000</v>
      </c>
      <c r="J2035" t="s">
        <v>76</v>
      </c>
      <c r="K2035" s="7">
        <v>1.1383673760000003E-2</v>
      </c>
      <c r="L2035" s="7">
        <v>0.61345353040000505</v>
      </c>
      <c r="M2035" s="7">
        <f>Tabulka2[[#This Row],[Úspora E (TJ/rok)]]*277777.777777777</f>
        <v>3162.131599999992</v>
      </c>
      <c r="N2035" s="7">
        <f>Tabulka2[[#This Row],[Úspora CO2 (tCO2/rok)]]*1000</f>
        <v>613.45353040000509</v>
      </c>
    </row>
    <row r="2036" spans="1:14" x14ac:dyDescent="0.25">
      <c r="A2036" t="s">
        <v>9</v>
      </c>
      <c r="B2036" t="s">
        <v>13</v>
      </c>
      <c r="C2036">
        <v>5214335211</v>
      </c>
      <c r="D2036" t="s">
        <v>33</v>
      </c>
      <c r="E2036" t="s">
        <v>153</v>
      </c>
      <c r="F2036">
        <v>555134</v>
      </c>
      <c r="G2036">
        <v>53351</v>
      </c>
      <c r="H2036" t="s">
        <v>277</v>
      </c>
      <c r="I2036" s="45">
        <v>214912</v>
      </c>
      <c r="J2036" t="s">
        <v>64</v>
      </c>
      <c r="K2036" s="7">
        <v>6.5633713919999975E-2</v>
      </c>
      <c r="L2036" s="7">
        <v>3.5369279168000269</v>
      </c>
      <c r="M2036" s="7">
        <f>Tabulka2[[#This Row],[Úspora E (TJ/rok)]]*277777.777777777</f>
        <v>18231.587199999944</v>
      </c>
      <c r="N2036" s="7">
        <f>Tabulka2[[#This Row],[Úspora CO2 (tCO2/rok)]]*1000</f>
        <v>3536.9279168000271</v>
      </c>
    </row>
    <row r="2037" spans="1:14" x14ac:dyDescent="0.25">
      <c r="A2037" t="s">
        <v>9</v>
      </c>
      <c r="B2037" t="s">
        <v>13</v>
      </c>
      <c r="C2037">
        <v>5214335355</v>
      </c>
      <c r="D2037" t="s">
        <v>33</v>
      </c>
      <c r="E2037" t="s">
        <v>49</v>
      </c>
      <c r="F2037">
        <v>574783</v>
      </c>
      <c r="G2037">
        <v>53401</v>
      </c>
      <c r="H2037" t="s">
        <v>49</v>
      </c>
      <c r="I2037" s="45">
        <v>205000</v>
      </c>
      <c r="J2037" t="s">
        <v>38</v>
      </c>
      <c r="K2037" s="7">
        <v>9.433747440000001E-2</v>
      </c>
      <c r="L2037" s="7">
        <v>8.6677594000000013</v>
      </c>
      <c r="M2037" s="7">
        <f>Tabulka2[[#This Row],[Úspora E (TJ/rok)]]*277777.777777777</f>
        <v>26204.85399999993</v>
      </c>
      <c r="N2037" s="7">
        <f>Tabulka2[[#This Row],[Úspora CO2 (tCO2/rok)]]*1000</f>
        <v>8667.7594000000008</v>
      </c>
    </row>
    <row r="2038" spans="1:14" x14ac:dyDescent="0.25">
      <c r="A2038" t="s">
        <v>9</v>
      </c>
      <c r="B2038" t="s">
        <v>13</v>
      </c>
      <c r="C2038">
        <v>5214335424</v>
      </c>
      <c r="D2038" t="s">
        <v>33</v>
      </c>
      <c r="E2038" t="s">
        <v>108</v>
      </c>
      <c r="F2038">
        <v>574767</v>
      </c>
      <c r="G2038">
        <v>53341</v>
      </c>
      <c r="H2038" t="s">
        <v>108</v>
      </c>
      <c r="I2038" s="45">
        <v>205000</v>
      </c>
      <c r="J2038" t="s">
        <v>38</v>
      </c>
      <c r="K2038" s="7">
        <v>8.4406420800000007E-2</v>
      </c>
      <c r="L2038" s="7">
        <v>7.7552908000000009</v>
      </c>
      <c r="M2038" s="7">
        <f>Tabulka2[[#This Row],[Úspora E (TJ/rok)]]*277777.777777777</f>
        <v>23446.227999999937</v>
      </c>
      <c r="N2038" s="7">
        <f>Tabulka2[[#This Row],[Úspora CO2 (tCO2/rok)]]*1000</f>
        <v>7755.2908000000007</v>
      </c>
    </row>
    <row r="2039" spans="1:14" x14ac:dyDescent="0.25">
      <c r="A2039" t="s">
        <v>9</v>
      </c>
      <c r="B2039" t="s">
        <v>13</v>
      </c>
      <c r="C2039">
        <v>5214335446</v>
      </c>
      <c r="D2039" t="s">
        <v>33</v>
      </c>
      <c r="E2039" t="s">
        <v>69</v>
      </c>
      <c r="F2039">
        <v>572896</v>
      </c>
      <c r="G2039">
        <v>53341</v>
      </c>
      <c r="H2039" t="s">
        <v>69</v>
      </c>
      <c r="I2039" s="45">
        <v>205000</v>
      </c>
      <c r="J2039" t="s">
        <v>38</v>
      </c>
      <c r="K2039" s="7">
        <v>9.7589793600000002E-2</v>
      </c>
      <c r="L2039" s="7">
        <v>8.9665835999999999</v>
      </c>
      <c r="M2039" s="7">
        <f>Tabulka2[[#This Row],[Úspora E (TJ/rok)]]*277777.777777777</f>
        <v>27108.275999999925</v>
      </c>
      <c r="N2039" s="7">
        <f>Tabulka2[[#This Row],[Úspora CO2 (tCO2/rok)]]*1000</f>
        <v>8966.5835999999999</v>
      </c>
    </row>
    <row r="2040" spans="1:14" x14ac:dyDescent="0.25">
      <c r="A2040" t="s">
        <v>9</v>
      </c>
      <c r="B2040" t="s">
        <v>13</v>
      </c>
      <c r="C2040">
        <v>5214335581</v>
      </c>
      <c r="D2040" t="s">
        <v>33</v>
      </c>
      <c r="E2040" t="s">
        <v>108</v>
      </c>
      <c r="F2040">
        <v>574767</v>
      </c>
      <c r="G2040">
        <v>53341</v>
      </c>
      <c r="H2040" t="s">
        <v>108</v>
      </c>
      <c r="I2040" s="45">
        <v>205000</v>
      </c>
      <c r="J2040" t="s">
        <v>38</v>
      </c>
      <c r="K2040" s="7">
        <v>5.55535656E-2</v>
      </c>
      <c r="L2040" s="7">
        <v>5.1042806000000001</v>
      </c>
      <c r="M2040" s="7">
        <f>Tabulka2[[#This Row],[Úspora E (TJ/rok)]]*277777.777777777</f>
        <v>15431.545999999957</v>
      </c>
      <c r="N2040" s="7">
        <f>Tabulka2[[#This Row],[Úspora CO2 (tCO2/rok)]]*1000</f>
        <v>5104.2806</v>
      </c>
    </row>
    <row r="2041" spans="1:14" x14ac:dyDescent="0.25">
      <c r="A2041" t="s">
        <v>9</v>
      </c>
      <c r="B2041" t="s">
        <v>13</v>
      </c>
      <c r="C2041">
        <v>5214335591</v>
      </c>
      <c r="D2041" t="s">
        <v>33</v>
      </c>
      <c r="E2041" t="s">
        <v>85</v>
      </c>
      <c r="F2041">
        <v>574953</v>
      </c>
      <c r="G2041">
        <v>53305</v>
      </c>
      <c r="H2041" t="s">
        <v>85</v>
      </c>
      <c r="I2041" s="45">
        <v>205000</v>
      </c>
      <c r="J2041" t="s">
        <v>38</v>
      </c>
      <c r="K2041" s="7">
        <v>6.96735936E-2</v>
      </c>
      <c r="L2041" s="7">
        <v>6.4016336000000003</v>
      </c>
      <c r="M2041" s="7">
        <f>Tabulka2[[#This Row],[Úspora E (TJ/rok)]]*277777.777777777</f>
        <v>19353.775999999947</v>
      </c>
      <c r="N2041" s="7">
        <f>Tabulka2[[#This Row],[Úspora CO2 (tCO2/rok)]]*1000</f>
        <v>6401.6336000000001</v>
      </c>
    </row>
    <row r="2042" spans="1:14" x14ac:dyDescent="0.25">
      <c r="A2042" t="s">
        <v>9</v>
      </c>
      <c r="B2042" t="s">
        <v>13</v>
      </c>
      <c r="C2042">
        <v>5214335702</v>
      </c>
      <c r="D2042" t="s">
        <v>33</v>
      </c>
      <c r="E2042" t="s">
        <v>153</v>
      </c>
      <c r="F2042">
        <v>555134</v>
      </c>
      <c r="G2042">
        <v>53006</v>
      </c>
      <c r="H2042" t="s">
        <v>159</v>
      </c>
      <c r="I2042" s="45">
        <v>205000</v>
      </c>
      <c r="J2042" t="s">
        <v>38</v>
      </c>
      <c r="K2042" s="7">
        <v>5.9859071999999999E-2</v>
      </c>
      <c r="L2042" s="7">
        <v>5.499871999999999</v>
      </c>
      <c r="M2042" s="7">
        <f>Tabulka2[[#This Row],[Úspora E (TJ/rok)]]*277777.777777777</f>
        <v>16627.519999999953</v>
      </c>
      <c r="N2042" s="7">
        <f>Tabulka2[[#This Row],[Úspora CO2 (tCO2/rok)]]*1000</f>
        <v>5499.8719999999994</v>
      </c>
    </row>
    <row r="2043" spans="1:14" x14ac:dyDescent="0.25">
      <c r="A2043" t="s">
        <v>9</v>
      </c>
      <c r="B2043" t="s">
        <v>13</v>
      </c>
      <c r="C2043">
        <v>5214335711</v>
      </c>
      <c r="D2043" t="s">
        <v>33</v>
      </c>
      <c r="E2043" t="s">
        <v>69</v>
      </c>
      <c r="F2043">
        <v>572896</v>
      </c>
      <c r="G2043">
        <v>53341</v>
      </c>
      <c r="H2043" t="s">
        <v>69</v>
      </c>
      <c r="I2043" s="45">
        <v>330000</v>
      </c>
      <c r="J2043" t="s">
        <v>74</v>
      </c>
      <c r="K2043" s="7">
        <v>9.5183819708315562E-2</v>
      </c>
      <c r="L2043" s="7">
        <v>8.3345297833347534</v>
      </c>
      <c r="M2043" s="7">
        <f>Tabulka2[[#This Row],[Úspora E (TJ/rok)]]*277777.777777777</f>
        <v>26439.949918976472</v>
      </c>
      <c r="N2043" s="7">
        <f>Tabulka2[[#This Row],[Úspora CO2 (tCO2/rok)]]*1000</f>
        <v>8334.529783334754</v>
      </c>
    </row>
    <row r="2044" spans="1:14" x14ac:dyDescent="0.25">
      <c r="A2044" t="s">
        <v>9</v>
      </c>
      <c r="B2044" t="s">
        <v>13</v>
      </c>
      <c r="C2044">
        <v>5214335890</v>
      </c>
      <c r="D2044" t="s">
        <v>33</v>
      </c>
      <c r="E2044" t="s">
        <v>153</v>
      </c>
      <c r="F2044">
        <v>555134</v>
      </c>
      <c r="G2044">
        <v>53009</v>
      </c>
      <c r="H2044" t="s">
        <v>279</v>
      </c>
      <c r="I2044" s="45">
        <v>205000</v>
      </c>
      <c r="J2044" t="s">
        <v>38</v>
      </c>
      <c r="K2044" s="7">
        <v>9.4758300000000004E-2</v>
      </c>
      <c r="L2044" s="7">
        <v>8.7064249999999994</v>
      </c>
      <c r="M2044" s="7">
        <f>Tabulka2[[#This Row],[Úspora E (TJ/rok)]]*277777.777777777</f>
        <v>26321.749999999927</v>
      </c>
      <c r="N2044" s="7">
        <f>Tabulka2[[#This Row],[Úspora CO2 (tCO2/rok)]]*1000</f>
        <v>8706.4249999999993</v>
      </c>
    </row>
    <row r="2045" spans="1:14" x14ac:dyDescent="0.25">
      <c r="A2045" t="s">
        <v>9</v>
      </c>
      <c r="B2045" t="s">
        <v>13</v>
      </c>
      <c r="C2045">
        <v>5214335904</v>
      </c>
      <c r="D2045" t="s">
        <v>33</v>
      </c>
      <c r="E2045" t="s">
        <v>153</v>
      </c>
      <c r="F2045">
        <v>555134</v>
      </c>
      <c r="G2045">
        <v>53006</v>
      </c>
      <c r="H2045" t="s">
        <v>159</v>
      </c>
      <c r="I2045" s="45">
        <v>205000</v>
      </c>
      <c r="J2045" t="s">
        <v>38</v>
      </c>
      <c r="K2045" s="7">
        <v>5.7347783999999999E-2</v>
      </c>
      <c r="L2045" s="7">
        <v>5.2691340000000002</v>
      </c>
      <c r="M2045" s="7">
        <f>Tabulka2[[#This Row],[Úspora E (TJ/rok)]]*277777.777777777</f>
        <v>15929.939999999955</v>
      </c>
      <c r="N2045" s="7">
        <f>Tabulka2[[#This Row],[Úspora CO2 (tCO2/rok)]]*1000</f>
        <v>5269.134</v>
      </c>
    </row>
    <row r="2046" spans="1:14" x14ac:dyDescent="0.25">
      <c r="A2046" t="s">
        <v>9</v>
      </c>
      <c r="B2046" t="s">
        <v>13</v>
      </c>
      <c r="C2046">
        <v>5214335963</v>
      </c>
      <c r="D2046" t="s">
        <v>33</v>
      </c>
      <c r="E2046" t="s">
        <v>153</v>
      </c>
      <c r="F2046">
        <v>555134</v>
      </c>
      <c r="G2046">
        <v>53006</v>
      </c>
      <c r="H2046" t="s">
        <v>159</v>
      </c>
      <c r="I2046" s="45">
        <v>205000</v>
      </c>
      <c r="J2046" t="s">
        <v>38</v>
      </c>
      <c r="K2046" s="7">
        <v>5.9584449599999999E-2</v>
      </c>
      <c r="L2046" s="7">
        <v>5.4746395999999997</v>
      </c>
      <c r="M2046" s="7">
        <f>Tabulka2[[#This Row],[Úspora E (TJ/rok)]]*277777.777777777</f>
        <v>16551.235999999953</v>
      </c>
      <c r="N2046" s="7">
        <f>Tabulka2[[#This Row],[Úspora CO2 (tCO2/rok)]]*1000</f>
        <v>5474.6395999999995</v>
      </c>
    </row>
    <row r="2047" spans="1:14" x14ac:dyDescent="0.25">
      <c r="A2047" t="s">
        <v>9</v>
      </c>
      <c r="B2047" t="s">
        <v>13</v>
      </c>
      <c r="C2047">
        <v>5214336019</v>
      </c>
      <c r="D2047" t="s">
        <v>33</v>
      </c>
      <c r="E2047" t="s">
        <v>151</v>
      </c>
      <c r="F2047">
        <v>575437</v>
      </c>
      <c r="G2047">
        <v>53002</v>
      </c>
      <c r="H2047" t="s">
        <v>151</v>
      </c>
      <c r="I2047" s="45">
        <v>235000</v>
      </c>
      <c r="J2047" t="s">
        <v>76</v>
      </c>
      <c r="K2047" s="7">
        <v>4.1216532479999998E-2</v>
      </c>
      <c r="L2047" s="7">
        <v>2.2211131392000176</v>
      </c>
      <c r="M2047" s="7">
        <f>Tabulka2[[#This Row],[Úspora E (TJ/rok)]]*277777.777777777</f>
        <v>11449.036799999967</v>
      </c>
      <c r="N2047" s="7">
        <f>Tabulka2[[#This Row],[Úspora CO2 (tCO2/rok)]]*1000</f>
        <v>2221.1131392000175</v>
      </c>
    </row>
    <row r="2048" spans="1:14" x14ac:dyDescent="0.25">
      <c r="A2048" t="s">
        <v>9</v>
      </c>
      <c r="B2048" t="s">
        <v>13</v>
      </c>
      <c r="C2048">
        <v>5214336046</v>
      </c>
      <c r="D2048" t="s">
        <v>33</v>
      </c>
      <c r="E2048" t="s">
        <v>256</v>
      </c>
      <c r="F2048">
        <v>572934</v>
      </c>
      <c r="G2048">
        <v>53345</v>
      </c>
      <c r="H2048" t="s">
        <v>256</v>
      </c>
      <c r="I2048" s="45">
        <v>245000</v>
      </c>
      <c r="J2048" t="s">
        <v>40</v>
      </c>
      <c r="K2048" s="7">
        <v>9.6654729600000003E-2</v>
      </c>
      <c r="L2048" s="7">
        <v>8.8806696000000009</v>
      </c>
      <c r="M2048" s="7">
        <f>Tabulka2[[#This Row],[Úspora E (TJ/rok)]]*277777.777777777</f>
        <v>26848.535999999924</v>
      </c>
      <c r="N2048" s="7">
        <f>Tabulka2[[#This Row],[Úspora CO2 (tCO2/rok)]]*1000</f>
        <v>8880.6696000000011</v>
      </c>
    </row>
    <row r="2049" spans="1:14" x14ac:dyDescent="0.25">
      <c r="A2049" t="s">
        <v>9</v>
      </c>
      <c r="B2049" t="s">
        <v>13</v>
      </c>
      <c r="C2049">
        <v>5214336171</v>
      </c>
      <c r="D2049" t="s">
        <v>33</v>
      </c>
      <c r="E2049" t="s">
        <v>226</v>
      </c>
      <c r="F2049">
        <v>575593</v>
      </c>
      <c r="G2049">
        <v>53354</v>
      </c>
      <c r="H2049" t="s">
        <v>226</v>
      </c>
      <c r="I2049" s="45">
        <v>245000</v>
      </c>
      <c r="J2049" t="s">
        <v>40</v>
      </c>
      <c r="K2049" s="7">
        <v>9.6386940000000004E-2</v>
      </c>
      <c r="L2049" s="7">
        <v>8.856065000000001</v>
      </c>
      <c r="M2049" s="7">
        <f>Tabulka2[[#This Row],[Úspora E (TJ/rok)]]*277777.777777777</f>
        <v>26774.149999999925</v>
      </c>
      <c r="N2049" s="7">
        <f>Tabulka2[[#This Row],[Úspora CO2 (tCO2/rok)]]*1000</f>
        <v>8856.0650000000005</v>
      </c>
    </row>
    <row r="2050" spans="1:14" x14ac:dyDescent="0.25">
      <c r="A2050" t="s">
        <v>9</v>
      </c>
      <c r="B2050" t="s">
        <v>13</v>
      </c>
      <c r="C2050">
        <v>5214336376</v>
      </c>
      <c r="D2050" t="s">
        <v>33</v>
      </c>
      <c r="E2050" t="s">
        <v>244</v>
      </c>
      <c r="F2050">
        <v>575682</v>
      </c>
      <c r="G2050">
        <v>53345</v>
      </c>
      <c r="H2050" t="s">
        <v>246</v>
      </c>
      <c r="I2050" s="45">
        <v>60000</v>
      </c>
      <c r="J2050" t="s">
        <v>39</v>
      </c>
      <c r="K2050" s="7">
        <v>6.903191276950997E-2</v>
      </c>
      <c r="L2050" s="7">
        <v>6.3426760409246903</v>
      </c>
      <c r="M2050" s="7">
        <f>Tabulka2[[#This Row],[Úspora E (TJ/rok)]]*277777.777777777</f>
        <v>19175.531324863827</v>
      </c>
      <c r="N2050" s="7">
        <f>Tabulka2[[#This Row],[Úspora CO2 (tCO2/rok)]]*1000</f>
        <v>6342.6760409246899</v>
      </c>
    </row>
    <row r="2051" spans="1:14" x14ac:dyDescent="0.25">
      <c r="A2051" t="s">
        <v>9</v>
      </c>
      <c r="B2051" t="s">
        <v>13</v>
      </c>
      <c r="C2051">
        <v>5214336483</v>
      </c>
      <c r="D2051" t="s">
        <v>33</v>
      </c>
      <c r="E2051" t="s">
        <v>153</v>
      </c>
      <c r="F2051">
        <v>555134</v>
      </c>
      <c r="G2051">
        <v>53002</v>
      </c>
      <c r="H2051" t="s">
        <v>167</v>
      </c>
      <c r="I2051" s="45">
        <v>245000</v>
      </c>
      <c r="J2051" t="s">
        <v>40</v>
      </c>
      <c r="K2051" s="7">
        <v>9.2383199999999999E-2</v>
      </c>
      <c r="L2051" s="7">
        <v>8.4882000000000009</v>
      </c>
      <c r="M2051" s="7">
        <f>Tabulka2[[#This Row],[Úspora E (TJ/rok)]]*277777.777777777</f>
        <v>25661.999999999927</v>
      </c>
      <c r="N2051" s="7">
        <f>Tabulka2[[#This Row],[Úspora CO2 (tCO2/rok)]]*1000</f>
        <v>8488.2000000000007</v>
      </c>
    </row>
    <row r="2052" spans="1:14" x14ac:dyDescent="0.25">
      <c r="A2052" t="s">
        <v>9</v>
      </c>
      <c r="B2052" t="s">
        <v>13</v>
      </c>
      <c r="C2052">
        <v>5214336611</v>
      </c>
      <c r="D2052" t="s">
        <v>33</v>
      </c>
      <c r="E2052" t="s">
        <v>253</v>
      </c>
      <c r="F2052">
        <v>575712</v>
      </c>
      <c r="G2052">
        <v>53002</v>
      </c>
      <c r="H2052" t="s">
        <v>253</v>
      </c>
      <c r="I2052" s="45">
        <v>205000</v>
      </c>
      <c r="J2052" t="s">
        <v>38</v>
      </c>
      <c r="K2052" s="7">
        <v>9.7503587999999988E-2</v>
      </c>
      <c r="L2052" s="7">
        <v>8.9586629999999978</v>
      </c>
      <c r="M2052" s="7">
        <f>Tabulka2[[#This Row],[Úspora E (TJ/rok)]]*277777.777777777</f>
        <v>27084.329999999922</v>
      </c>
      <c r="N2052" s="7">
        <f>Tabulka2[[#This Row],[Úspora CO2 (tCO2/rok)]]*1000</f>
        <v>8958.6629999999986</v>
      </c>
    </row>
    <row r="2053" spans="1:14" x14ac:dyDescent="0.25">
      <c r="A2053" t="s">
        <v>9</v>
      </c>
      <c r="B2053" t="s">
        <v>13</v>
      </c>
      <c r="C2053">
        <v>5214336625</v>
      </c>
      <c r="D2053" t="s">
        <v>33</v>
      </c>
      <c r="E2053" t="s">
        <v>153</v>
      </c>
      <c r="F2053">
        <v>555134</v>
      </c>
      <c r="G2053">
        <v>53002</v>
      </c>
      <c r="H2053" t="s">
        <v>192</v>
      </c>
      <c r="I2053" s="45">
        <v>151500</v>
      </c>
      <c r="J2053" t="s">
        <v>38</v>
      </c>
      <c r="K2053" s="7">
        <v>3.0819016800000001E-2</v>
      </c>
      <c r="L2053" s="7">
        <v>2.8316618</v>
      </c>
      <c r="M2053" s="7">
        <f>Tabulka2[[#This Row],[Úspora E (TJ/rok)]]*277777.777777777</f>
        <v>8560.8379999999761</v>
      </c>
      <c r="N2053" s="7">
        <f>Tabulka2[[#This Row],[Úspora CO2 (tCO2/rok)]]*1000</f>
        <v>2831.6617999999999</v>
      </c>
    </row>
    <row r="2054" spans="1:14" x14ac:dyDescent="0.25">
      <c r="A2054" t="s">
        <v>9</v>
      </c>
      <c r="B2054" t="s">
        <v>13</v>
      </c>
      <c r="C2054">
        <v>5214336727</v>
      </c>
      <c r="D2054" t="s">
        <v>33</v>
      </c>
      <c r="E2054" t="s">
        <v>62</v>
      </c>
      <c r="F2054">
        <v>574856</v>
      </c>
      <c r="G2054">
        <v>53345</v>
      </c>
      <c r="H2054" t="s">
        <v>62</v>
      </c>
      <c r="I2054" s="45">
        <v>385000</v>
      </c>
      <c r="J2054" t="s">
        <v>63</v>
      </c>
      <c r="K2054" s="7">
        <v>0.26843646974508217</v>
      </c>
      <c r="L2054" s="7">
        <v>24.664042417708206</v>
      </c>
      <c r="M2054" s="7">
        <f>Tabulka2[[#This Row],[Úspora E (TJ/rok)]]*277777.777777777</f>
        <v>74565.686040300396</v>
      </c>
      <c r="N2054" s="7">
        <f>Tabulka2[[#This Row],[Úspora CO2 (tCO2/rok)]]*1000</f>
        <v>24664.042417708206</v>
      </c>
    </row>
    <row r="2055" spans="1:14" x14ac:dyDescent="0.25">
      <c r="A2055" t="s">
        <v>9</v>
      </c>
      <c r="B2055" t="s">
        <v>13</v>
      </c>
      <c r="C2055">
        <v>5214336824</v>
      </c>
      <c r="D2055" t="s">
        <v>33</v>
      </c>
      <c r="E2055" t="s">
        <v>243</v>
      </c>
      <c r="F2055">
        <v>574198</v>
      </c>
      <c r="G2055">
        <v>53002</v>
      </c>
      <c r="H2055" t="s">
        <v>243</v>
      </c>
      <c r="I2055" s="45">
        <v>245000</v>
      </c>
      <c r="J2055" t="s">
        <v>40</v>
      </c>
      <c r="K2055" s="7">
        <v>6.1811661600000005E-2</v>
      </c>
      <c r="L2055" s="7">
        <v>5.6792766000000006</v>
      </c>
      <c r="M2055" s="7">
        <f>Tabulka2[[#This Row],[Úspora E (TJ/rok)]]*277777.777777777</f>
        <v>17169.905999999952</v>
      </c>
      <c r="N2055" s="7">
        <f>Tabulka2[[#This Row],[Úspora CO2 (tCO2/rok)]]*1000</f>
        <v>5679.2766000000001</v>
      </c>
    </row>
    <row r="2056" spans="1:14" x14ac:dyDescent="0.25">
      <c r="A2056" t="s">
        <v>9</v>
      </c>
      <c r="B2056" t="s">
        <v>13</v>
      </c>
      <c r="C2056">
        <v>5214336831</v>
      </c>
      <c r="D2056" t="s">
        <v>33</v>
      </c>
      <c r="E2056" t="s">
        <v>153</v>
      </c>
      <c r="F2056">
        <v>555134</v>
      </c>
      <c r="G2056">
        <v>53009</v>
      </c>
      <c r="H2056" t="s">
        <v>279</v>
      </c>
      <c r="I2056" s="45">
        <v>245000</v>
      </c>
      <c r="J2056" t="s">
        <v>40</v>
      </c>
      <c r="K2056" s="7">
        <v>9.0737524800000011E-2</v>
      </c>
      <c r="L2056" s="7">
        <v>8.3369948000000011</v>
      </c>
      <c r="M2056" s="7">
        <f>Tabulka2[[#This Row],[Úspora E (TJ/rok)]]*277777.777777777</f>
        <v>25204.867999999933</v>
      </c>
      <c r="N2056" s="7">
        <f>Tabulka2[[#This Row],[Úspora CO2 (tCO2/rok)]]*1000</f>
        <v>8336.9948000000004</v>
      </c>
    </row>
    <row r="2057" spans="1:14" x14ac:dyDescent="0.25">
      <c r="A2057" t="s">
        <v>9</v>
      </c>
      <c r="B2057" t="s">
        <v>13</v>
      </c>
      <c r="C2057">
        <v>5214336884</v>
      </c>
      <c r="D2057" t="s">
        <v>33</v>
      </c>
      <c r="E2057" t="s">
        <v>145</v>
      </c>
      <c r="F2057">
        <v>575429</v>
      </c>
      <c r="G2057">
        <v>53345</v>
      </c>
      <c r="H2057" t="s">
        <v>145</v>
      </c>
      <c r="I2057" s="45">
        <v>245000</v>
      </c>
      <c r="J2057" t="s">
        <v>40</v>
      </c>
      <c r="K2057" s="7">
        <v>9.5711615999999999E-2</v>
      </c>
      <c r="L2057" s="7">
        <v>8.7940159999999992</v>
      </c>
      <c r="M2057" s="7">
        <f>Tabulka2[[#This Row],[Úspora E (TJ/rok)]]*277777.777777777</f>
        <v>26586.559999999925</v>
      </c>
      <c r="N2057" s="7">
        <f>Tabulka2[[#This Row],[Úspora CO2 (tCO2/rok)]]*1000</f>
        <v>8794.0159999999996</v>
      </c>
    </row>
    <row r="2058" spans="1:14" x14ac:dyDescent="0.25">
      <c r="A2058" t="s">
        <v>9</v>
      </c>
      <c r="B2058" t="s">
        <v>13</v>
      </c>
      <c r="C2058">
        <v>5214337006</v>
      </c>
      <c r="D2058" t="s">
        <v>33</v>
      </c>
      <c r="E2058" t="s">
        <v>227</v>
      </c>
      <c r="F2058">
        <v>575640</v>
      </c>
      <c r="G2058">
        <v>53304</v>
      </c>
      <c r="H2058" t="s">
        <v>227</v>
      </c>
      <c r="I2058" s="45">
        <v>355000</v>
      </c>
      <c r="J2058" t="s">
        <v>177</v>
      </c>
      <c r="K2058" s="7">
        <v>0.25077505882558171</v>
      </c>
      <c r="L2058" s="7">
        <v>23.040715070262479</v>
      </c>
      <c r="M2058" s="7">
        <f>Tabulka2[[#This Row],[Úspora E (TJ/rok)]]*277777.777777777</f>
        <v>69659.738562661383</v>
      </c>
      <c r="N2058" s="7">
        <f>Tabulka2[[#This Row],[Úspora CO2 (tCO2/rok)]]*1000</f>
        <v>23040.715070262479</v>
      </c>
    </row>
    <row r="2059" spans="1:14" x14ac:dyDescent="0.25">
      <c r="A2059" t="s">
        <v>9</v>
      </c>
      <c r="B2059" t="s">
        <v>13</v>
      </c>
      <c r="C2059">
        <v>5214337054</v>
      </c>
      <c r="D2059" t="s">
        <v>33</v>
      </c>
      <c r="E2059" t="s">
        <v>69</v>
      </c>
      <c r="F2059">
        <v>572896</v>
      </c>
      <c r="G2059">
        <v>53341</v>
      </c>
      <c r="H2059" t="s">
        <v>69</v>
      </c>
      <c r="I2059" s="45">
        <v>163400</v>
      </c>
      <c r="J2059" t="s">
        <v>40</v>
      </c>
      <c r="K2059" s="7">
        <v>8.8381051200000005E-2</v>
      </c>
      <c r="L2059" s="7">
        <v>8.1204812000000004</v>
      </c>
      <c r="M2059" s="7">
        <f>Tabulka2[[#This Row],[Úspora E (TJ/rok)]]*277777.777777777</f>
        <v>24550.291999999932</v>
      </c>
      <c r="N2059" s="7">
        <f>Tabulka2[[#This Row],[Úspora CO2 (tCO2/rok)]]*1000</f>
        <v>8120.4812000000002</v>
      </c>
    </row>
    <row r="2060" spans="1:14" x14ac:dyDescent="0.25">
      <c r="A2060" t="s">
        <v>9</v>
      </c>
      <c r="B2060" t="s">
        <v>13</v>
      </c>
      <c r="C2060">
        <v>5214337086</v>
      </c>
      <c r="D2060" t="s">
        <v>33</v>
      </c>
      <c r="E2060" t="s">
        <v>108</v>
      </c>
      <c r="F2060">
        <v>574767</v>
      </c>
      <c r="G2060">
        <v>53341</v>
      </c>
      <c r="H2060" t="s">
        <v>108</v>
      </c>
      <c r="I2060" s="45">
        <v>200000</v>
      </c>
      <c r="J2060" t="s">
        <v>19</v>
      </c>
      <c r="K2060" s="7">
        <v>9.2600632799999999E-2</v>
      </c>
      <c r="L2060" s="7">
        <v>8.5081778000000003</v>
      </c>
      <c r="M2060" s="7">
        <f>Tabulka2[[#This Row],[Úspora E (TJ/rok)]]*277777.777777777</f>
        <v>25722.397999999928</v>
      </c>
      <c r="N2060" s="7">
        <f>Tabulka2[[#This Row],[Úspora CO2 (tCO2/rok)]]*1000</f>
        <v>8508.1777999999995</v>
      </c>
    </row>
    <row r="2061" spans="1:14" x14ac:dyDescent="0.25">
      <c r="A2061" t="s">
        <v>9</v>
      </c>
      <c r="B2061" t="s">
        <v>13</v>
      </c>
      <c r="C2061">
        <v>5214337137</v>
      </c>
      <c r="D2061" t="s">
        <v>33</v>
      </c>
      <c r="E2061" t="s">
        <v>244</v>
      </c>
      <c r="F2061">
        <v>575682</v>
      </c>
      <c r="G2061">
        <v>53352</v>
      </c>
      <c r="H2061" t="s">
        <v>244</v>
      </c>
      <c r="I2061" s="45">
        <v>235000</v>
      </c>
      <c r="J2061" t="s">
        <v>76</v>
      </c>
      <c r="K2061" s="7">
        <v>1.5198479999999997E-2</v>
      </c>
      <c r="L2061" s="7">
        <v>0.81902920000000645</v>
      </c>
      <c r="M2061" s="7">
        <f>Tabulka2[[#This Row],[Úspora E (TJ/rok)]]*277777.777777777</f>
        <v>4221.7999999999874</v>
      </c>
      <c r="N2061" s="7">
        <f>Tabulka2[[#This Row],[Úspora CO2 (tCO2/rok)]]*1000</f>
        <v>819.02920000000643</v>
      </c>
    </row>
    <row r="2062" spans="1:14" x14ac:dyDescent="0.25">
      <c r="A2062" t="s">
        <v>9</v>
      </c>
      <c r="B2062" t="s">
        <v>13</v>
      </c>
      <c r="C2062">
        <v>5214337638</v>
      </c>
      <c r="D2062" t="s">
        <v>33</v>
      </c>
      <c r="E2062" t="s">
        <v>227</v>
      </c>
      <c r="F2062">
        <v>575640</v>
      </c>
      <c r="G2062">
        <v>53304</v>
      </c>
      <c r="H2062" t="s">
        <v>289</v>
      </c>
      <c r="I2062" s="45">
        <v>180000</v>
      </c>
      <c r="J2062" t="s">
        <v>38</v>
      </c>
      <c r="K2062" s="7">
        <v>4.4707103999999998E-2</v>
      </c>
      <c r="L2062" s="7">
        <v>4.107704</v>
      </c>
      <c r="M2062" s="7">
        <f>Tabulka2[[#This Row],[Úspora E (TJ/rok)]]*277777.777777777</f>
        <v>12418.639999999965</v>
      </c>
      <c r="N2062" s="7">
        <f>Tabulka2[[#This Row],[Úspora CO2 (tCO2/rok)]]*1000</f>
        <v>4107.7039999999997</v>
      </c>
    </row>
    <row r="2063" spans="1:14" x14ac:dyDescent="0.25">
      <c r="A2063" t="s">
        <v>9</v>
      </c>
      <c r="B2063" t="s">
        <v>13</v>
      </c>
      <c r="C2063">
        <v>5214337676</v>
      </c>
      <c r="D2063" t="s">
        <v>33</v>
      </c>
      <c r="E2063" t="s">
        <v>118</v>
      </c>
      <c r="F2063">
        <v>575305</v>
      </c>
      <c r="G2063">
        <v>53345</v>
      </c>
      <c r="H2063" t="s">
        <v>118</v>
      </c>
      <c r="I2063" s="45">
        <v>275000</v>
      </c>
      <c r="J2063" t="s">
        <v>40</v>
      </c>
      <c r="K2063" s="7">
        <v>9.446682960000001E-2</v>
      </c>
      <c r="L2063" s="7">
        <v>8.6796445999999996</v>
      </c>
      <c r="M2063" s="7">
        <f>Tabulka2[[#This Row],[Úspora E (TJ/rok)]]*277777.777777777</f>
        <v>26240.785999999927</v>
      </c>
      <c r="N2063" s="7">
        <f>Tabulka2[[#This Row],[Úspora CO2 (tCO2/rok)]]*1000</f>
        <v>8679.6445999999996</v>
      </c>
    </row>
    <row r="2064" spans="1:14" x14ac:dyDescent="0.25">
      <c r="A2064" t="s">
        <v>9</v>
      </c>
      <c r="B2064" t="s">
        <v>13</v>
      </c>
      <c r="C2064">
        <v>5214337722</v>
      </c>
      <c r="D2064" t="s">
        <v>33</v>
      </c>
      <c r="E2064" t="s">
        <v>145</v>
      </c>
      <c r="F2064">
        <v>575429</v>
      </c>
      <c r="G2064">
        <v>53345</v>
      </c>
      <c r="H2064" t="s">
        <v>145</v>
      </c>
      <c r="I2064" s="45">
        <v>205000</v>
      </c>
      <c r="J2064" t="s">
        <v>38</v>
      </c>
      <c r="K2064" s="7">
        <v>6.2852680800000005E-2</v>
      </c>
      <c r="L2064" s="7">
        <v>5.7749258000000001</v>
      </c>
      <c r="M2064" s="7">
        <f>Tabulka2[[#This Row],[Úspora E (TJ/rok)]]*277777.777777777</f>
        <v>17459.07799999995</v>
      </c>
      <c r="N2064" s="7">
        <f>Tabulka2[[#This Row],[Úspora CO2 (tCO2/rok)]]*1000</f>
        <v>5774.9258</v>
      </c>
    </row>
    <row r="2065" spans="1:14" x14ac:dyDescent="0.25">
      <c r="A2065" t="s">
        <v>9</v>
      </c>
      <c r="B2065" t="s">
        <v>13</v>
      </c>
      <c r="C2065">
        <v>5214337988</v>
      </c>
      <c r="D2065" t="s">
        <v>33</v>
      </c>
      <c r="E2065" t="s">
        <v>62</v>
      </c>
      <c r="F2065">
        <v>574856</v>
      </c>
      <c r="G2065">
        <v>53345</v>
      </c>
      <c r="H2065" t="s">
        <v>62</v>
      </c>
      <c r="I2065" s="45">
        <v>245000</v>
      </c>
      <c r="J2065" t="s">
        <v>40</v>
      </c>
      <c r="K2065" s="7">
        <v>7.310450160000001E-2</v>
      </c>
      <c r="L2065" s="7">
        <v>6.7168666000000004</v>
      </c>
      <c r="M2065" s="7">
        <f>Tabulka2[[#This Row],[Úspora E (TJ/rok)]]*277777.777777777</f>
        <v>20306.805999999946</v>
      </c>
      <c r="N2065" s="7">
        <f>Tabulka2[[#This Row],[Úspora CO2 (tCO2/rok)]]*1000</f>
        <v>6716.8666000000003</v>
      </c>
    </row>
    <row r="2066" spans="1:14" x14ac:dyDescent="0.25">
      <c r="A2066" t="s">
        <v>9</v>
      </c>
      <c r="B2066" t="s">
        <v>13</v>
      </c>
      <c r="C2066">
        <v>5214338162</v>
      </c>
      <c r="D2066" t="s">
        <v>33</v>
      </c>
      <c r="E2066" t="s">
        <v>261</v>
      </c>
      <c r="F2066">
        <v>575992</v>
      </c>
      <c r="G2066">
        <v>53341</v>
      </c>
      <c r="H2066" t="s">
        <v>261</v>
      </c>
      <c r="I2066" s="45">
        <v>205000</v>
      </c>
      <c r="J2066" t="s">
        <v>38</v>
      </c>
      <c r="K2066" s="7">
        <v>7.7679482399999999E-2</v>
      </c>
      <c r="L2066" s="7">
        <v>7.1372174000000008</v>
      </c>
      <c r="M2066" s="7">
        <f>Tabulka2[[#This Row],[Úspora E (TJ/rok)]]*277777.777777777</f>
        <v>21577.63399999994</v>
      </c>
      <c r="N2066" s="7">
        <f>Tabulka2[[#This Row],[Úspora CO2 (tCO2/rok)]]*1000</f>
        <v>7137.2174000000005</v>
      </c>
    </row>
    <row r="2067" spans="1:14" x14ac:dyDescent="0.25">
      <c r="A2067" t="s">
        <v>9</v>
      </c>
      <c r="B2067" t="s">
        <v>13</v>
      </c>
      <c r="C2067">
        <v>5214338269</v>
      </c>
      <c r="D2067" t="s">
        <v>33</v>
      </c>
      <c r="E2067" t="s">
        <v>108</v>
      </c>
      <c r="F2067">
        <v>574767</v>
      </c>
      <c r="G2067">
        <v>53341</v>
      </c>
      <c r="H2067" t="s">
        <v>108</v>
      </c>
      <c r="I2067" s="45">
        <v>275000</v>
      </c>
      <c r="J2067" t="s">
        <v>40</v>
      </c>
      <c r="K2067" s="7">
        <v>8.8088176800000001E-2</v>
      </c>
      <c r="L2067" s="7">
        <v>8.0935717999999994</v>
      </c>
      <c r="M2067" s="7">
        <f>Tabulka2[[#This Row],[Úspora E (TJ/rok)]]*277777.777777777</f>
        <v>24468.937999999933</v>
      </c>
      <c r="N2067" s="7">
        <f>Tabulka2[[#This Row],[Úspora CO2 (tCO2/rok)]]*1000</f>
        <v>8093.5717999999997</v>
      </c>
    </row>
    <row r="2068" spans="1:14" x14ac:dyDescent="0.25">
      <c r="A2068" t="s">
        <v>9</v>
      </c>
      <c r="B2068" t="s">
        <v>13</v>
      </c>
      <c r="C2068">
        <v>5214338313</v>
      </c>
      <c r="D2068" t="s">
        <v>33</v>
      </c>
      <c r="E2068" t="s">
        <v>227</v>
      </c>
      <c r="F2068">
        <v>575640</v>
      </c>
      <c r="G2068">
        <v>53304</v>
      </c>
      <c r="H2068" t="s">
        <v>227</v>
      </c>
      <c r="I2068" s="45">
        <v>242000</v>
      </c>
      <c r="J2068" t="s">
        <v>40</v>
      </c>
      <c r="K2068" s="7">
        <v>5.3768800799999995E-2</v>
      </c>
      <c r="L2068" s="7">
        <v>4.9402957999999995</v>
      </c>
      <c r="M2068" s="7">
        <f>Tabulka2[[#This Row],[Úspora E (TJ/rok)]]*277777.777777777</f>
        <v>14935.777999999957</v>
      </c>
      <c r="N2068" s="7">
        <f>Tabulka2[[#This Row],[Úspora CO2 (tCO2/rok)]]*1000</f>
        <v>4940.2957999999999</v>
      </c>
    </row>
    <row r="2069" spans="1:14" x14ac:dyDescent="0.25">
      <c r="A2069" t="s">
        <v>9</v>
      </c>
      <c r="B2069" t="s">
        <v>13</v>
      </c>
      <c r="C2069">
        <v>5214338337</v>
      </c>
      <c r="D2069" t="s">
        <v>33</v>
      </c>
      <c r="E2069" t="s">
        <v>227</v>
      </c>
      <c r="F2069">
        <v>575640</v>
      </c>
      <c r="G2069">
        <v>53304</v>
      </c>
      <c r="H2069" t="s">
        <v>227</v>
      </c>
      <c r="I2069" s="45">
        <v>205000</v>
      </c>
      <c r="J2069" t="s">
        <v>38</v>
      </c>
      <c r="K2069" s="7">
        <v>9.2004213600000009E-2</v>
      </c>
      <c r="L2069" s="7">
        <v>8.4533786000000006</v>
      </c>
      <c r="M2069" s="7">
        <f>Tabulka2[[#This Row],[Úspora E (TJ/rok)]]*277777.777777777</f>
        <v>25556.72599999993</v>
      </c>
      <c r="N2069" s="7">
        <f>Tabulka2[[#This Row],[Úspora CO2 (tCO2/rok)]]*1000</f>
        <v>8453.3786</v>
      </c>
    </row>
    <row r="2070" spans="1:14" x14ac:dyDescent="0.25">
      <c r="A2070" t="s">
        <v>9</v>
      </c>
      <c r="B2070" t="s">
        <v>13</v>
      </c>
      <c r="C2070">
        <v>5214338480</v>
      </c>
      <c r="D2070" t="s">
        <v>33</v>
      </c>
      <c r="E2070" t="s">
        <v>153</v>
      </c>
      <c r="F2070">
        <v>555134</v>
      </c>
      <c r="G2070">
        <v>53002</v>
      </c>
      <c r="H2070" t="s">
        <v>274</v>
      </c>
      <c r="I2070" s="45">
        <v>205000</v>
      </c>
      <c r="J2070" t="s">
        <v>38</v>
      </c>
      <c r="K2070" s="7">
        <v>8.8733736000000007E-2</v>
      </c>
      <c r="L2070" s="7">
        <v>8.1528860000000005</v>
      </c>
      <c r="M2070" s="7">
        <f>Tabulka2[[#This Row],[Úspora E (TJ/rok)]]*277777.777777777</f>
        <v>24648.259999999933</v>
      </c>
      <c r="N2070" s="7">
        <f>Tabulka2[[#This Row],[Úspora CO2 (tCO2/rok)]]*1000</f>
        <v>8152.8860000000004</v>
      </c>
    </row>
    <row r="2071" spans="1:14" x14ac:dyDescent="0.25">
      <c r="A2071" t="s">
        <v>9</v>
      </c>
      <c r="B2071" t="s">
        <v>13</v>
      </c>
      <c r="C2071">
        <v>5214338482</v>
      </c>
      <c r="D2071" t="s">
        <v>33</v>
      </c>
      <c r="E2071" t="s">
        <v>153</v>
      </c>
      <c r="F2071">
        <v>555134</v>
      </c>
      <c r="G2071">
        <v>53003</v>
      </c>
      <c r="H2071" t="s">
        <v>155</v>
      </c>
      <c r="I2071" s="45">
        <v>275000</v>
      </c>
      <c r="J2071" t="s">
        <v>40</v>
      </c>
      <c r="K2071" s="7">
        <v>7.2287279999999995E-2</v>
      </c>
      <c r="L2071" s="7">
        <v>6.6417799999999998</v>
      </c>
      <c r="M2071" s="7">
        <f>Tabulka2[[#This Row],[Úspora E (TJ/rok)]]*277777.777777777</f>
        <v>20079.799999999941</v>
      </c>
      <c r="N2071" s="7">
        <f>Tabulka2[[#This Row],[Úspora CO2 (tCO2/rok)]]*1000</f>
        <v>6641.78</v>
      </c>
    </row>
    <row r="2072" spans="1:14" x14ac:dyDescent="0.25">
      <c r="A2072" t="s">
        <v>9</v>
      </c>
      <c r="B2072" t="s">
        <v>13</v>
      </c>
      <c r="C2072">
        <v>5214338900</v>
      </c>
      <c r="D2072" t="s">
        <v>33</v>
      </c>
      <c r="E2072" t="s">
        <v>62</v>
      </c>
      <c r="F2072">
        <v>574856</v>
      </c>
      <c r="G2072">
        <v>53345</v>
      </c>
      <c r="H2072" t="s">
        <v>62</v>
      </c>
      <c r="I2072" s="45">
        <v>120900</v>
      </c>
      <c r="J2072" t="s">
        <v>38</v>
      </c>
      <c r="K2072" s="7">
        <v>8.8314127200000009E-2</v>
      </c>
      <c r="L2072" s="7">
        <v>8.1143321999999998</v>
      </c>
      <c r="M2072" s="7">
        <f>Tabulka2[[#This Row],[Úspora E (TJ/rok)]]*277777.777777777</f>
        <v>24531.701999999932</v>
      </c>
      <c r="N2072" s="7">
        <f>Tabulka2[[#This Row],[Úspora CO2 (tCO2/rok)]]*1000</f>
        <v>8114.3321999999998</v>
      </c>
    </row>
    <row r="2073" spans="1:14" x14ac:dyDescent="0.25">
      <c r="A2073" t="s">
        <v>9</v>
      </c>
      <c r="B2073" t="s">
        <v>13</v>
      </c>
      <c r="C2073">
        <v>5214339032</v>
      </c>
      <c r="D2073" t="s">
        <v>33</v>
      </c>
      <c r="E2073" t="s">
        <v>153</v>
      </c>
      <c r="F2073">
        <v>555134</v>
      </c>
      <c r="G2073">
        <v>53002</v>
      </c>
      <c r="H2073" t="s">
        <v>173</v>
      </c>
      <c r="I2073" s="45">
        <v>205000</v>
      </c>
      <c r="J2073" t="s">
        <v>38</v>
      </c>
      <c r="K2073" s="7">
        <v>9.0418348800000006E-2</v>
      </c>
      <c r="L2073" s="7">
        <v>8.3076688000000001</v>
      </c>
      <c r="M2073" s="7">
        <f>Tabulka2[[#This Row],[Úspora E (TJ/rok)]]*277777.777777777</f>
        <v>25116.20799999993</v>
      </c>
      <c r="N2073" s="7">
        <f>Tabulka2[[#This Row],[Úspora CO2 (tCO2/rok)]]*1000</f>
        <v>8307.6687999999995</v>
      </c>
    </row>
    <row r="2074" spans="1:14" x14ac:dyDescent="0.25">
      <c r="A2074" t="s">
        <v>9</v>
      </c>
      <c r="B2074" t="s">
        <v>13</v>
      </c>
      <c r="C2074">
        <v>5214339180</v>
      </c>
      <c r="D2074" t="s">
        <v>33</v>
      </c>
      <c r="E2074" t="s">
        <v>222</v>
      </c>
      <c r="F2074">
        <v>575569</v>
      </c>
      <c r="G2074">
        <v>53341</v>
      </c>
      <c r="H2074" t="s">
        <v>222</v>
      </c>
      <c r="I2074" s="45">
        <v>245000</v>
      </c>
      <c r="J2074" t="s">
        <v>40</v>
      </c>
      <c r="K2074" s="7">
        <v>9.5087959200000002E-2</v>
      </c>
      <c r="L2074" s="7">
        <v>8.736714199999998</v>
      </c>
      <c r="M2074" s="7">
        <f>Tabulka2[[#This Row],[Úspora E (TJ/rok)]]*277777.777777777</f>
        <v>26413.321999999927</v>
      </c>
      <c r="N2074" s="7">
        <f>Tabulka2[[#This Row],[Úspora CO2 (tCO2/rok)]]*1000</f>
        <v>8736.7141999999985</v>
      </c>
    </row>
    <row r="2075" spans="1:14" x14ac:dyDescent="0.25">
      <c r="A2075" t="s">
        <v>9</v>
      </c>
      <c r="B2075" t="s">
        <v>13</v>
      </c>
      <c r="C2075">
        <v>5214339203</v>
      </c>
      <c r="D2075" t="s">
        <v>33</v>
      </c>
      <c r="E2075" t="s">
        <v>219</v>
      </c>
      <c r="F2075">
        <v>575551</v>
      </c>
      <c r="G2075">
        <v>53343</v>
      </c>
      <c r="H2075" t="s">
        <v>219</v>
      </c>
      <c r="I2075" s="45">
        <v>205000</v>
      </c>
      <c r="J2075" t="s">
        <v>38</v>
      </c>
      <c r="K2075" s="7">
        <v>7.7034578400000012E-2</v>
      </c>
      <c r="L2075" s="7">
        <v>7.0779634000000007</v>
      </c>
      <c r="M2075" s="7">
        <f>Tabulka2[[#This Row],[Úspora E (TJ/rok)]]*277777.777777777</f>
        <v>21398.493999999944</v>
      </c>
      <c r="N2075" s="7">
        <f>Tabulka2[[#This Row],[Úspora CO2 (tCO2/rok)]]*1000</f>
        <v>7077.9634000000005</v>
      </c>
    </row>
    <row r="2076" spans="1:14" x14ac:dyDescent="0.25">
      <c r="A2076" t="s">
        <v>9</v>
      </c>
      <c r="B2076" t="s">
        <v>13</v>
      </c>
      <c r="C2076">
        <v>5214339295</v>
      </c>
      <c r="D2076" t="s">
        <v>33</v>
      </c>
      <c r="E2076" t="s">
        <v>108</v>
      </c>
      <c r="F2076">
        <v>574767</v>
      </c>
      <c r="G2076">
        <v>53341</v>
      </c>
      <c r="H2076" t="s">
        <v>108</v>
      </c>
      <c r="I2076" s="45">
        <v>205000</v>
      </c>
      <c r="J2076" t="s">
        <v>38</v>
      </c>
      <c r="K2076" s="7">
        <v>6.0198746399999996E-2</v>
      </c>
      <c r="L2076" s="7">
        <v>5.5310813999999997</v>
      </c>
      <c r="M2076" s="7">
        <f>Tabulka2[[#This Row],[Úspora E (TJ/rok)]]*277777.777777777</f>
        <v>16721.873999999953</v>
      </c>
      <c r="N2076" s="7">
        <f>Tabulka2[[#This Row],[Úspora CO2 (tCO2/rok)]]*1000</f>
        <v>5531.0814</v>
      </c>
    </row>
    <row r="2077" spans="1:14" x14ac:dyDescent="0.25">
      <c r="A2077" t="s">
        <v>9</v>
      </c>
      <c r="B2077" t="s">
        <v>13</v>
      </c>
      <c r="C2077">
        <v>5214339411</v>
      </c>
      <c r="D2077" t="s">
        <v>33</v>
      </c>
      <c r="E2077" t="s">
        <v>153</v>
      </c>
      <c r="F2077">
        <v>555134</v>
      </c>
      <c r="G2077">
        <v>53351</v>
      </c>
      <c r="H2077" t="s">
        <v>277</v>
      </c>
      <c r="I2077" s="45">
        <v>204600</v>
      </c>
      <c r="J2077" t="s">
        <v>38</v>
      </c>
      <c r="K2077" s="7">
        <v>4.1849776800000002E-2</v>
      </c>
      <c r="L2077" s="7">
        <v>3.8451718000000001</v>
      </c>
      <c r="M2077" s="7">
        <f>Tabulka2[[#This Row],[Úspora E (TJ/rok)]]*277777.777777777</f>
        <v>11624.937999999967</v>
      </c>
      <c r="N2077" s="7">
        <f>Tabulka2[[#This Row],[Úspora CO2 (tCO2/rok)]]*1000</f>
        <v>3845.1718000000001</v>
      </c>
    </row>
    <row r="2078" spans="1:14" x14ac:dyDescent="0.25">
      <c r="A2078" t="s">
        <v>9</v>
      </c>
      <c r="B2078" t="s">
        <v>13</v>
      </c>
      <c r="C2078">
        <v>5214339458</v>
      </c>
      <c r="D2078" t="s">
        <v>33</v>
      </c>
      <c r="E2078" t="s">
        <v>153</v>
      </c>
      <c r="F2078">
        <v>555134</v>
      </c>
      <c r="G2078">
        <v>53003</v>
      </c>
      <c r="H2078" t="s">
        <v>166</v>
      </c>
      <c r="I2078" s="45">
        <v>205000</v>
      </c>
      <c r="J2078" t="s">
        <v>38</v>
      </c>
      <c r="K2078" s="7">
        <v>7.0698045599999995E-2</v>
      </c>
      <c r="L2078" s="7">
        <v>6.4957605999999997</v>
      </c>
      <c r="M2078" s="7">
        <f>Tabulka2[[#This Row],[Úspora E (TJ/rok)]]*277777.777777777</f>
        <v>19638.345999999943</v>
      </c>
      <c r="N2078" s="7">
        <f>Tabulka2[[#This Row],[Úspora CO2 (tCO2/rok)]]*1000</f>
        <v>6495.7605999999996</v>
      </c>
    </row>
    <row r="2079" spans="1:14" x14ac:dyDescent="0.25">
      <c r="A2079" t="s">
        <v>9</v>
      </c>
      <c r="B2079" t="s">
        <v>13</v>
      </c>
      <c r="C2079">
        <v>5214339558</v>
      </c>
      <c r="D2079" t="s">
        <v>33</v>
      </c>
      <c r="E2079" t="s">
        <v>250</v>
      </c>
      <c r="F2079">
        <v>553719</v>
      </c>
      <c r="G2079">
        <v>53002</v>
      </c>
      <c r="H2079" t="s">
        <v>250</v>
      </c>
      <c r="I2079" s="45">
        <v>275000</v>
      </c>
      <c r="J2079" t="s">
        <v>40</v>
      </c>
      <c r="K2079" s="7">
        <v>0.1142148384</v>
      </c>
      <c r="L2079" s="7">
        <v>10.4940984</v>
      </c>
      <c r="M2079" s="7">
        <f>Tabulka2[[#This Row],[Úspora E (TJ/rok)]]*277777.777777777</f>
        <v>31726.343999999914</v>
      </c>
      <c r="N2079" s="7">
        <f>Tabulka2[[#This Row],[Úspora CO2 (tCO2/rok)]]*1000</f>
        <v>10494.098400000001</v>
      </c>
    </row>
    <row r="2080" spans="1:14" x14ac:dyDescent="0.25">
      <c r="A2080" t="s">
        <v>9</v>
      </c>
      <c r="B2080" t="s">
        <v>13</v>
      </c>
      <c r="C2080">
        <v>5214339638</v>
      </c>
      <c r="D2080" t="s">
        <v>33</v>
      </c>
      <c r="E2080" t="s">
        <v>75</v>
      </c>
      <c r="F2080">
        <v>574899</v>
      </c>
      <c r="G2080">
        <v>53002</v>
      </c>
      <c r="H2080" t="s">
        <v>77</v>
      </c>
      <c r="I2080" s="45">
        <v>245000</v>
      </c>
      <c r="J2080" t="s">
        <v>40</v>
      </c>
      <c r="K2080" s="7">
        <v>9.5936724000000001E-2</v>
      </c>
      <c r="L2080" s="7">
        <v>8.8146989999999992</v>
      </c>
      <c r="M2080" s="7">
        <f>Tabulka2[[#This Row],[Úspora E (TJ/rok)]]*277777.777777777</f>
        <v>26649.089999999924</v>
      </c>
      <c r="N2080" s="7">
        <f>Tabulka2[[#This Row],[Úspora CO2 (tCO2/rok)]]*1000</f>
        <v>8814.6989999999987</v>
      </c>
    </row>
    <row r="2081" spans="1:14" x14ac:dyDescent="0.25">
      <c r="A2081" t="s">
        <v>9</v>
      </c>
      <c r="B2081" t="s">
        <v>13</v>
      </c>
      <c r="C2081">
        <v>5214339694</v>
      </c>
      <c r="D2081" t="s">
        <v>33</v>
      </c>
      <c r="E2081" t="s">
        <v>226</v>
      </c>
      <c r="F2081">
        <v>575593</v>
      </c>
      <c r="G2081">
        <v>53354</v>
      </c>
      <c r="H2081" t="s">
        <v>226</v>
      </c>
      <c r="I2081" s="45">
        <v>245000</v>
      </c>
      <c r="J2081" t="s">
        <v>40</v>
      </c>
      <c r="K2081" s="7">
        <v>6.2565047999999998E-2</v>
      </c>
      <c r="L2081" s="7">
        <v>5.7484980000000006</v>
      </c>
      <c r="M2081" s="7">
        <f>Tabulka2[[#This Row],[Úspora E (TJ/rok)]]*277777.777777777</f>
        <v>17379.179999999949</v>
      </c>
      <c r="N2081" s="7">
        <f>Tabulka2[[#This Row],[Úspora CO2 (tCO2/rok)]]*1000</f>
        <v>5748.4980000000005</v>
      </c>
    </row>
    <row r="2082" spans="1:14" x14ac:dyDescent="0.25">
      <c r="A2082" t="s">
        <v>9</v>
      </c>
      <c r="B2082" t="s">
        <v>13</v>
      </c>
      <c r="C2082">
        <v>5214340194</v>
      </c>
      <c r="D2082" t="s">
        <v>33</v>
      </c>
      <c r="E2082" t="s">
        <v>253</v>
      </c>
      <c r="F2082">
        <v>575712</v>
      </c>
      <c r="G2082">
        <v>53002</v>
      </c>
      <c r="H2082" t="s">
        <v>253</v>
      </c>
      <c r="I2082" s="45">
        <v>205000</v>
      </c>
      <c r="J2082" t="s">
        <v>38</v>
      </c>
      <c r="K2082" s="7">
        <v>6.2213580000000004E-2</v>
      </c>
      <c r="L2082" s="7">
        <v>5.7162049999999995</v>
      </c>
      <c r="M2082" s="7">
        <f>Tabulka2[[#This Row],[Úspora E (TJ/rok)]]*277777.777777777</f>
        <v>17281.549999999952</v>
      </c>
      <c r="N2082" s="7">
        <f>Tabulka2[[#This Row],[Úspora CO2 (tCO2/rok)]]*1000</f>
        <v>5716.2049999999999</v>
      </c>
    </row>
    <row r="2083" spans="1:14" x14ac:dyDescent="0.25">
      <c r="A2083" t="s">
        <v>9</v>
      </c>
      <c r="B2083" t="s">
        <v>13</v>
      </c>
      <c r="C2083">
        <v>5214340356</v>
      </c>
      <c r="D2083" t="s">
        <v>33</v>
      </c>
      <c r="E2083" t="s">
        <v>251</v>
      </c>
      <c r="F2083">
        <v>575704</v>
      </c>
      <c r="G2083">
        <v>53352</v>
      </c>
      <c r="H2083" t="s">
        <v>251</v>
      </c>
      <c r="I2083" s="45">
        <v>275000</v>
      </c>
      <c r="J2083" t="s">
        <v>40</v>
      </c>
      <c r="K2083" s="7">
        <v>5.86579032E-2</v>
      </c>
      <c r="L2083" s="7">
        <v>5.3895081999999999</v>
      </c>
      <c r="M2083" s="7">
        <f>Tabulka2[[#This Row],[Úspora E (TJ/rok)]]*277777.777777777</f>
        <v>16293.861999999954</v>
      </c>
      <c r="N2083" s="7">
        <f>Tabulka2[[#This Row],[Úspora CO2 (tCO2/rok)]]*1000</f>
        <v>5389.5082000000002</v>
      </c>
    </row>
    <row r="2084" spans="1:14" x14ac:dyDescent="0.25">
      <c r="A2084" t="s">
        <v>9</v>
      </c>
      <c r="B2084" t="s">
        <v>13</v>
      </c>
      <c r="C2084">
        <v>5214340518</v>
      </c>
      <c r="D2084" t="s">
        <v>33</v>
      </c>
      <c r="E2084" t="s">
        <v>244</v>
      </c>
      <c r="F2084">
        <v>575682</v>
      </c>
      <c r="G2084">
        <v>53352</v>
      </c>
      <c r="H2084" t="s">
        <v>244</v>
      </c>
      <c r="I2084" s="45">
        <v>29876.5</v>
      </c>
      <c r="J2084" t="s">
        <v>56</v>
      </c>
      <c r="K2084" s="7">
        <v>0</v>
      </c>
      <c r="L2084" s="7">
        <v>0</v>
      </c>
      <c r="M2084" s="7">
        <f>Tabulka2[[#This Row],[Úspora E (TJ/rok)]]*277777.777777777</f>
        <v>0</v>
      </c>
      <c r="N2084" s="7">
        <f>Tabulka2[[#This Row],[Úspora CO2 (tCO2/rok)]]*1000</f>
        <v>0</v>
      </c>
    </row>
    <row r="2085" spans="1:14" x14ac:dyDescent="0.25">
      <c r="A2085" t="s">
        <v>9</v>
      </c>
      <c r="B2085" t="s">
        <v>13</v>
      </c>
      <c r="C2085">
        <v>5214340742</v>
      </c>
      <c r="D2085" t="s">
        <v>33</v>
      </c>
      <c r="E2085" t="s">
        <v>153</v>
      </c>
      <c r="F2085">
        <v>555134</v>
      </c>
      <c r="G2085">
        <v>53003</v>
      </c>
      <c r="H2085" t="s">
        <v>157</v>
      </c>
      <c r="I2085" s="45">
        <v>205000</v>
      </c>
      <c r="J2085" t="s">
        <v>38</v>
      </c>
      <c r="K2085" s="7">
        <v>8.6702147999999993E-2</v>
      </c>
      <c r="L2085" s="7">
        <v>7.9662229999999994</v>
      </c>
      <c r="M2085" s="7">
        <f>Tabulka2[[#This Row],[Úspora E (TJ/rok)]]*277777.777777777</f>
        <v>24083.929999999931</v>
      </c>
      <c r="N2085" s="7">
        <f>Tabulka2[[#This Row],[Úspora CO2 (tCO2/rok)]]*1000</f>
        <v>7966.222999999999</v>
      </c>
    </row>
    <row r="2086" spans="1:14" x14ac:dyDescent="0.25">
      <c r="A2086" t="s">
        <v>9</v>
      </c>
      <c r="B2086" t="s">
        <v>13</v>
      </c>
      <c r="C2086">
        <v>5214340800</v>
      </c>
      <c r="D2086" t="s">
        <v>33</v>
      </c>
      <c r="E2086" t="s">
        <v>145</v>
      </c>
      <c r="F2086">
        <v>575429</v>
      </c>
      <c r="G2086">
        <v>53345</v>
      </c>
      <c r="H2086" t="s">
        <v>145</v>
      </c>
      <c r="I2086" s="45">
        <v>245000</v>
      </c>
      <c r="J2086" t="s">
        <v>40</v>
      </c>
      <c r="K2086" s="7">
        <v>3.7743357599999999E-2</v>
      </c>
      <c r="L2086" s="7">
        <v>3.4678725999999997</v>
      </c>
      <c r="M2086" s="7">
        <f>Tabulka2[[#This Row],[Úspora E (TJ/rok)]]*277777.777777777</f>
        <v>10484.265999999971</v>
      </c>
      <c r="N2086" s="7">
        <f>Tabulka2[[#This Row],[Úspora CO2 (tCO2/rok)]]*1000</f>
        <v>3467.8725999999997</v>
      </c>
    </row>
    <row r="2087" spans="1:14" x14ac:dyDescent="0.25">
      <c r="A2087" t="s">
        <v>9</v>
      </c>
      <c r="B2087" t="s">
        <v>13</v>
      </c>
      <c r="C2087">
        <v>5214340884</v>
      </c>
      <c r="D2087" t="s">
        <v>33</v>
      </c>
      <c r="E2087" t="s">
        <v>62</v>
      </c>
      <c r="F2087">
        <v>574856</v>
      </c>
      <c r="G2087">
        <v>53345</v>
      </c>
      <c r="H2087" t="s">
        <v>62</v>
      </c>
      <c r="I2087" s="45">
        <v>205000</v>
      </c>
      <c r="J2087" t="s">
        <v>38</v>
      </c>
      <c r="K2087" s="7">
        <v>7.8795287999999991E-2</v>
      </c>
      <c r="L2087" s="7">
        <v>7.2397379999999991</v>
      </c>
      <c r="M2087" s="7">
        <f>Tabulka2[[#This Row],[Úspora E (TJ/rok)]]*277777.777777777</f>
        <v>21887.579999999936</v>
      </c>
      <c r="N2087" s="7">
        <f>Tabulka2[[#This Row],[Úspora CO2 (tCO2/rok)]]*1000</f>
        <v>7239.7379999999994</v>
      </c>
    </row>
    <row r="2088" spans="1:14" x14ac:dyDescent="0.25">
      <c r="A2088" t="s">
        <v>9</v>
      </c>
      <c r="B2088" t="s">
        <v>13</v>
      </c>
      <c r="C2088">
        <v>5214340899</v>
      </c>
      <c r="D2088" t="s">
        <v>33</v>
      </c>
      <c r="E2088" t="s">
        <v>243</v>
      </c>
      <c r="F2088">
        <v>574198</v>
      </c>
      <c r="G2088">
        <v>53002</v>
      </c>
      <c r="H2088" t="s">
        <v>243</v>
      </c>
      <c r="I2088" s="45">
        <v>245000</v>
      </c>
      <c r="J2088" t="s">
        <v>40</v>
      </c>
      <c r="K2088" s="7">
        <v>9.3929284799999999E-2</v>
      </c>
      <c r="L2088" s="7">
        <v>8.6302548000000012</v>
      </c>
      <c r="M2088" s="7">
        <f>Tabulka2[[#This Row],[Úspora E (TJ/rok)]]*277777.777777777</f>
        <v>26091.467999999924</v>
      </c>
      <c r="N2088" s="7">
        <f>Tabulka2[[#This Row],[Úspora CO2 (tCO2/rok)]]*1000</f>
        <v>8630.2548000000006</v>
      </c>
    </row>
    <row r="2089" spans="1:14" x14ac:dyDescent="0.25">
      <c r="A2089" t="s">
        <v>9</v>
      </c>
      <c r="B2089" t="s">
        <v>13</v>
      </c>
      <c r="C2089">
        <v>5214341032</v>
      </c>
      <c r="D2089" t="s">
        <v>33</v>
      </c>
      <c r="E2089" t="s">
        <v>253</v>
      </c>
      <c r="F2089">
        <v>575712</v>
      </c>
      <c r="G2089">
        <v>53002</v>
      </c>
      <c r="H2089" t="s">
        <v>253</v>
      </c>
      <c r="I2089" s="45">
        <v>205000</v>
      </c>
      <c r="J2089" t="s">
        <v>38</v>
      </c>
      <c r="K2089" s="7">
        <v>9.846420480000001E-2</v>
      </c>
      <c r="L2089" s="7">
        <v>9.0469248000000011</v>
      </c>
      <c r="M2089" s="7">
        <f>Tabulka2[[#This Row],[Úspora E (TJ/rok)]]*277777.777777777</f>
        <v>27351.167999999925</v>
      </c>
      <c r="N2089" s="7">
        <f>Tabulka2[[#This Row],[Úspora CO2 (tCO2/rok)]]*1000</f>
        <v>9046.9248000000007</v>
      </c>
    </row>
    <row r="2090" spans="1:14" x14ac:dyDescent="0.25">
      <c r="A2090" t="s">
        <v>9</v>
      </c>
      <c r="B2090" t="s">
        <v>13</v>
      </c>
      <c r="C2090">
        <v>5214341181</v>
      </c>
      <c r="D2090" t="s">
        <v>33</v>
      </c>
      <c r="E2090" t="s">
        <v>227</v>
      </c>
      <c r="F2090">
        <v>575640</v>
      </c>
      <c r="G2090">
        <v>53304</v>
      </c>
      <c r="H2090" t="s">
        <v>227</v>
      </c>
      <c r="I2090" s="45">
        <v>205000</v>
      </c>
      <c r="J2090" t="s">
        <v>38</v>
      </c>
      <c r="K2090" s="7">
        <v>4.97861208E-2</v>
      </c>
      <c r="L2090" s="7">
        <v>4.5743657999999998</v>
      </c>
      <c r="M2090" s="7">
        <f>Tabulka2[[#This Row],[Úspora E (TJ/rok)]]*277777.777777777</f>
        <v>13829.477999999961</v>
      </c>
      <c r="N2090" s="7">
        <f>Tabulka2[[#This Row],[Úspora CO2 (tCO2/rok)]]*1000</f>
        <v>4574.3657999999996</v>
      </c>
    </row>
    <row r="2091" spans="1:14" x14ac:dyDescent="0.25">
      <c r="A2091" t="s">
        <v>9</v>
      </c>
      <c r="B2091" t="s">
        <v>13</v>
      </c>
      <c r="C2091">
        <v>5214341203</v>
      </c>
      <c r="D2091" t="s">
        <v>33</v>
      </c>
      <c r="E2091" t="s">
        <v>153</v>
      </c>
      <c r="F2091">
        <v>555134</v>
      </c>
      <c r="G2091">
        <v>53002</v>
      </c>
      <c r="H2091" t="s">
        <v>173</v>
      </c>
      <c r="I2091" s="45">
        <v>205000</v>
      </c>
      <c r="J2091" t="s">
        <v>38</v>
      </c>
      <c r="K2091" s="7">
        <v>5.3217216000000005E-2</v>
      </c>
      <c r="L2091" s="7">
        <v>4.8896160000000002</v>
      </c>
      <c r="M2091" s="7">
        <f>Tabulka2[[#This Row],[Úspora E (TJ/rok)]]*277777.777777777</f>
        <v>14782.559999999959</v>
      </c>
      <c r="N2091" s="7">
        <f>Tabulka2[[#This Row],[Úspora CO2 (tCO2/rok)]]*1000</f>
        <v>4889.616</v>
      </c>
    </row>
    <row r="2092" spans="1:14" x14ac:dyDescent="0.25">
      <c r="A2092" t="s">
        <v>9</v>
      </c>
      <c r="B2092" t="s">
        <v>13</v>
      </c>
      <c r="C2092">
        <v>5214341223</v>
      </c>
      <c r="D2092" t="s">
        <v>33</v>
      </c>
      <c r="E2092" t="s">
        <v>83</v>
      </c>
      <c r="F2092">
        <v>574902</v>
      </c>
      <c r="G2092">
        <v>53345</v>
      </c>
      <c r="H2092" t="s">
        <v>83</v>
      </c>
      <c r="I2092" s="45">
        <v>29900</v>
      </c>
      <c r="J2092" t="s">
        <v>56</v>
      </c>
      <c r="K2092" s="7">
        <v>0</v>
      </c>
      <c r="L2092" s="7">
        <v>0</v>
      </c>
      <c r="M2092" s="7">
        <f>Tabulka2[[#This Row],[Úspora E (TJ/rok)]]*277777.777777777</f>
        <v>0</v>
      </c>
      <c r="N2092" s="7">
        <f>Tabulka2[[#This Row],[Úspora CO2 (tCO2/rok)]]*1000</f>
        <v>0</v>
      </c>
    </row>
    <row r="2093" spans="1:14" x14ac:dyDescent="0.25">
      <c r="A2093" t="s">
        <v>9</v>
      </c>
      <c r="B2093" t="s">
        <v>13</v>
      </c>
      <c r="C2093">
        <v>5214341249</v>
      </c>
      <c r="D2093" t="s">
        <v>33</v>
      </c>
      <c r="E2093" t="s">
        <v>153</v>
      </c>
      <c r="F2093">
        <v>555134</v>
      </c>
      <c r="G2093">
        <v>53006</v>
      </c>
      <c r="H2093" t="s">
        <v>159</v>
      </c>
      <c r="I2093" s="45">
        <v>100000</v>
      </c>
      <c r="J2093" t="s">
        <v>41</v>
      </c>
      <c r="K2093" s="7">
        <v>0.18344368350624371</v>
      </c>
      <c r="L2093" s="7">
        <v>16.854876180290276</v>
      </c>
      <c r="M2093" s="7">
        <f>Tabulka2[[#This Row],[Úspora E (TJ/rok)]]*277777.777777777</f>
        <v>50956.578751734218</v>
      </c>
      <c r="N2093" s="7">
        <f>Tabulka2[[#This Row],[Úspora CO2 (tCO2/rok)]]*1000</f>
        <v>16854.876180290277</v>
      </c>
    </row>
    <row r="2094" spans="1:14" x14ac:dyDescent="0.25">
      <c r="A2094" t="s">
        <v>9</v>
      </c>
      <c r="B2094" t="s">
        <v>13</v>
      </c>
      <c r="C2094">
        <v>5214341318</v>
      </c>
      <c r="D2094" t="s">
        <v>33</v>
      </c>
      <c r="E2094" t="s">
        <v>118</v>
      </c>
      <c r="F2094">
        <v>575305</v>
      </c>
      <c r="G2094">
        <v>53345</v>
      </c>
      <c r="H2094" t="s">
        <v>32</v>
      </c>
      <c r="I2094" s="45">
        <v>385000</v>
      </c>
      <c r="J2094" t="s">
        <v>66</v>
      </c>
      <c r="K2094" s="7">
        <v>1.2673251359999997E-2</v>
      </c>
      <c r="L2094" s="7">
        <v>0.68294743440000527</v>
      </c>
      <c r="M2094" s="7">
        <f>Tabulka2[[#This Row],[Úspora E (TJ/rok)]]*277777.777777777</f>
        <v>3520.3475999999891</v>
      </c>
      <c r="N2094" s="7">
        <f>Tabulka2[[#This Row],[Úspora CO2 (tCO2/rok)]]*1000</f>
        <v>682.94743440000525</v>
      </c>
    </row>
    <row r="2095" spans="1:14" x14ac:dyDescent="0.25">
      <c r="A2095" t="s">
        <v>9</v>
      </c>
      <c r="B2095" t="s">
        <v>13</v>
      </c>
      <c r="C2095">
        <v>5214341336</v>
      </c>
      <c r="D2095" t="s">
        <v>33</v>
      </c>
      <c r="E2095" t="s">
        <v>153</v>
      </c>
      <c r="F2095">
        <v>555134</v>
      </c>
      <c r="G2095">
        <v>53003</v>
      </c>
      <c r="H2095" t="s">
        <v>274</v>
      </c>
      <c r="I2095" s="45">
        <v>245000</v>
      </c>
      <c r="J2095" t="s">
        <v>40</v>
      </c>
      <c r="K2095" s="7">
        <v>9.7881263999999996E-2</v>
      </c>
      <c r="L2095" s="7">
        <v>8.9933639999999997</v>
      </c>
      <c r="M2095" s="7">
        <f>Tabulka2[[#This Row],[Úspora E (TJ/rok)]]*277777.777777777</f>
        <v>27189.239999999922</v>
      </c>
      <c r="N2095" s="7">
        <f>Tabulka2[[#This Row],[Úspora CO2 (tCO2/rok)]]*1000</f>
        <v>8993.3639999999996</v>
      </c>
    </row>
    <row r="2096" spans="1:14" x14ac:dyDescent="0.25">
      <c r="A2096" t="s">
        <v>9</v>
      </c>
      <c r="B2096" t="s">
        <v>13</v>
      </c>
      <c r="C2096">
        <v>5214341399</v>
      </c>
      <c r="D2096" t="s">
        <v>33</v>
      </c>
      <c r="E2096" t="s">
        <v>153</v>
      </c>
      <c r="F2096">
        <v>555134</v>
      </c>
      <c r="G2096">
        <v>53002</v>
      </c>
      <c r="H2096" t="s">
        <v>275</v>
      </c>
      <c r="I2096" s="45">
        <v>50000</v>
      </c>
      <c r="J2096" t="s">
        <v>59</v>
      </c>
      <c r="K2096" s="7">
        <v>7.5299999999999994E-3</v>
      </c>
      <c r="L2096" s="7">
        <v>0.41833336679999999</v>
      </c>
      <c r="M2096" s="7">
        <f>Tabulka2[[#This Row],[Úspora E (TJ/rok)]]*277777.777777777</f>
        <v>2091.6666666666606</v>
      </c>
      <c r="N2096" s="7">
        <f>Tabulka2[[#This Row],[Úspora CO2 (tCO2/rok)]]*1000</f>
        <v>418.33336680000002</v>
      </c>
    </row>
    <row r="2097" spans="1:14" x14ac:dyDescent="0.25">
      <c r="A2097" t="s">
        <v>9</v>
      </c>
      <c r="B2097" t="s">
        <v>13</v>
      </c>
      <c r="C2097">
        <v>5214341402</v>
      </c>
      <c r="D2097" t="s">
        <v>33</v>
      </c>
      <c r="E2097" t="s">
        <v>153</v>
      </c>
      <c r="F2097">
        <v>555134</v>
      </c>
      <c r="G2097">
        <v>53006</v>
      </c>
      <c r="H2097" t="s">
        <v>159</v>
      </c>
      <c r="I2097" s="45">
        <v>275000</v>
      </c>
      <c r="J2097" t="s">
        <v>40</v>
      </c>
      <c r="K2097" s="7">
        <v>8.9579412000000011E-2</v>
      </c>
      <c r="L2097" s="7">
        <v>8.2305870000000017</v>
      </c>
      <c r="M2097" s="7">
        <f>Tabulka2[[#This Row],[Úspora E (TJ/rok)]]*277777.777777777</f>
        <v>24883.169999999933</v>
      </c>
      <c r="N2097" s="7">
        <f>Tabulka2[[#This Row],[Úspora CO2 (tCO2/rok)]]*1000</f>
        <v>8230.5870000000014</v>
      </c>
    </row>
    <row r="2098" spans="1:14" x14ac:dyDescent="0.25">
      <c r="A2098" t="s">
        <v>9</v>
      </c>
      <c r="B2098" t="s">
        <v>13</v>
      </c>
      <c r="C2098">
        <v>5214341461</v>
      </c>
      <c r="D2098" t="s">
        <v>33</v>
      </c>
      <c r="E2098" t="s">
        <v>153</v>
      </c>
      <c r="F2098">
        <v>555134</v>
      </c>
      <c r="G2098">
        <v>53353</v>
      </c>
      <c r="H2098" t="s">
        <v>170</v>
      </c>
      <c r="I2098" s="45">
        <v>245000</v>
      </c>
      <c r="J2098" t="s">
        <v>40</v>
      </c>
      <c r="K2098" s="7">
        <v>6.39277704E-2</v>
      </c>
      <c r="L2098" s="7">
        <v>5.8737053999999995</v>
      </c>
      <c r="M2098" s="7">
        <f>Tabulka2[[#This Row],[Úspora E (TJ/rok)]]*277777.777777777</f>
        <v>17757.713999999949</v>
      </c>
      <c r="N2098" s="7">
        <f>Tabulka2[[#This Row],[Úspora CO2 (tCO2/rok)]]*1000</f>
        <v>5873.7053999999998</v>
      </c>
    </row>
    <row r="2099" spans="1:14" x14ac:dyDescent="0.25">
      <c r="A2099" t="s">
        <v>9</v>
      </c>
      <c r="B2099" t="s">
        <v>13</v>
      </c>
      <c r="C2099">
        <v>5214341614</v>
      </c>
      <c r="D2099" t="s">
        <v>33</v>
      </c>
      <c r="E2099" t="s">
        <v>227</v>
      </c>
      <c r="F2099">
        <v>575640</v>
      </c>
      <c r="G2099">
        <v>53304</v>
      </c>
      <c r="H2099" t="s">
        <v>227</v>
      </c>
      <c r="I2099" s="45">
        <v>100000</v>
      </c>
      <c r="J2099" t="s">
        <v>202</v>
      </c>
      <c r="K2099" s="7">
        <v>9.2420999999999996E-3</v>
      </c>
      <c r="L2099" s="7">
        <v>0</v>
      </c>
      <c r="M2099" s="7">
        <f>Tabulka2[[#This Row],[Úspora E (TJ/rok)]]*277777.777777777</f>
        <v>2567.2499999999927</v>
      </c>
      <c r="N2099" s="7">
        <f>Tabulka2[[#This Row],[Úspora CO2 (tCO2/rok)]]*1000</f>
        <v>0</v>
      </c>
    </row>
    <row r="2100" spans="1:14" x14ac:dyDescent="0.25">
      <c r="A2100" t="s">
        <v>9</v>
      </c>
      <c r="B2100" t="s">
        <v>13</v>
      </c>
      <c r="C2100">
        <v>5214341742</v>
      </c>
      <c r="D2100" t="s">
        <v>33</v>
      </c>
      <c r="E2100" t="s">
        <v>153</v>
      </c>
      <c r="F2100">
        <v>555134</v>
      </c>
      <c r="G2100">
        <v>53002</v>
      </c>
      <c r="H2100" t="s">
        <v>158</v>
      </c>
      <c r="I2100" s="45">
        <v>204950</v>
      </c>
      <c r="J2100" t="s">
        <v>38</v>
      </c>
      <c r="K2100" s="7">
        <v>9.4368081600000001E-2</v>
      </c>
      <c r="L2100" s="7">
        <v>8.6705715999999988</v>
      </c>
      <c r="M2100" s="7">
        <f>Tabulka2[[#This Row],[Úspora E (TJ/rok)]]*277777.777777777</f>
        <v>26213.355999999927</v>
      </c>
      <c r="N2100" s="7">
        <f>Tabulka2[[#This Row],[Úspora CO2 (tCO2/rok)]]*1000</f>
        <v>8670.5715999999993</v>
      </c>
    </row>
    <row r="2101" spans="1:14" x14ac:dyDescent="0.25">
      <c r="A2101" t="s">
        <v>9</v>
      </c>
      <c r="B2101" t="s">
        <v>13</v>
      </c>
      <c r="C2101">
        <v>5214341849</v>
      </c>
      <c r="D2101" t="s">
        <v>33</v>
      </c>
      <c r="E2101" t="s">
        <v>127</v>
      </c>
      <c r="F2101">
        <v>575399</v>
      </c>
      <c r="G2101">
        <v>53372</v>
      </c>
      <c r="H2101" t="s">
        <v>127</v>
      </c>
      <c r="I2101" s="45">
        <v>205000</v>
      </c>
      <c r="J2101" t="s">
        <v>38</v>
      </c>
      <c r="K2101" s="7">
        <v>9.8308267200000007E-2</v>
      </c>
      <c r="L2101" s="7">
        <v>9.0325971999999997</v>
      </c>
      <c r="M2101" s="7">
        <f>Tabulka2[[#This Row],[Úspora E (TJ/rok)]]*277777.777777777</f>
        <v>27307.851999999926</v>
      </c>
      <c r="N2101" s="7">
        <f>Tabulka2[[#This Row],[Úspora CO2 (tCO2/rok)]]*1000</f>
        <v>9032.5972000000002</v>
      </c>
    </row>
    <row r="2102" spans="1:14" x14ac:dyDescent="0.25">
      <c r="A2102" t="s">
        <v>9</v>
      </c>
      <c r="B2102" t="s">
        <v>13</v>
      </c>
      <c r="C2102">
        <v>5214341927</v>
      </c>
      <c r="D2102" t="s">
        <v>33</v>
      </c>
      <c r="E2102" t="s">
        <v>153</v>
      </c>
      <c r="F2102">
        <v>555134</v>
      </c>
      <c r="G2102">
        <v>53003</v>
      </c>
      <c r="H2102" t="s">
        <v>155</v>
      </c>
      <c r="I2102" s="45">
        <v>245000</v>
      </c>
      <c r="J2102" t="s">
        <v>40</v>
      </c>
      <c r="K2102" s="7">
        <v>8.0354008800000001E-2</v>
      </c>
      <c r="L2102" s="7">
        <v>7.3829538000000001</v>
      </c>
      <c r="M2102" s="7">
        <f>Tabulka2[[#This Row],[Úspora E (TJ/rok)]]*277777.777777777</f>
        <v>22320.557999999939</v>
      </c>
      <c r="N2102" s="7">
        <f>Tabulka2[[#This Row],[Úspora CO2 (tCO2/rok)]]*1000</f>
        <v>7382.9538000000002</v>
      </c>
    </row>
    <row r="2103" spans="1:14" x14ac:dyDescent="0.25">
      <c r="A2103" t="s">
        <v>9</v>
      </c>
      <c r="B2103" t="s">
        <v>13</v>
      </c>
      <c r="C2103">
        <v>5214341971</v>
      </c>
      <c r="D2103" t="s">
        <v>33</v>
      </c>
      <c r="E2103" t="s">
        <v>121</v>
      </c>
      <c r="F2103">
        <v>575372</v>
      </c>
      <c r="G2103">
        <v>53002</v>
      </c>
      <c r="H2103" t="s">
        <v>121</v>
      </c>
      <c r="I2103" s="45">
        <v>245000</v>
      </c>
      <c r="J2103" t="s">
        <v>40</v>
      </c>
      <c r="K2103" s="7">
        <v>9.7246656000000001E-2</v>
      </c>
      <c r="L2103" s="7">
        <v>8.9350560000000012</v>
      </c>
      <c r="M2103" s="7">
        <f>Tabulka2[[#This Row],[Úspora E (TJ/rok)]]*277777.777777777</f>
        <v>27012.959999999923</v>
      </c>
      <c r="N2103" s="7">
        <f>Tabulka2[[#This Row],[Úspora CO2 (tCO2/rok)]]*1000</f>
        <v>8935.0560000000005</v>
      </c>
    </row>
    <row r="2104" spans="1:14" x14ac:dyDescent="0.25">
      <c r="A2104" t="s">
        <v>9</v>
      </c>
      <c r="B2104" t="s">
        <v>13</v>
      </c>
      <c r="C2104">
        <v>5214342136</v>
      </c>
      <c r="D2104" t="s">
        <v>33</v>
      </c>
      <c r="E2104" t="s">
        <v>62</v>
      </c>
      <c r="F2104">
        <v>574856</v>
      </c>
      <c r="G2104">
        <v>53345</v>
      </c>
      <c r="H2104" t="s">
        <v>62</v>
      </c>
      <c r="I2104" s="45">
        <v>100000</v>
      </c>
      <c r="J2104" t="s">
        <v>41</v>
      </c>
      <c r="K2104" s="7">
        <v>0.10330713468591704</v>
      </c>
      <c r="L2104" s="7">
        <v>9.4919023351040668</v>
      </c>
      <c r="M2104" s="7">
        <f>Tabulka2[[#This Row],[Úspora E (TJ/rok)]]*277777.777777777</f>
        <v>28696.42630164354</v>
      </c>
      <c r="N2104" s="7">
        <f>Tabulka2[[#This Row],[Úspora CO2 (tCO2/rok)]]*1000</f>
        <v>9491.9023351040669</v>
      </c>
    </row>
    <row r="2105" spans="1:14" x14ac:dyDescent="0.25">
      <c r="A2105" t="s">
        <v>9</v>
      </c>
      <c r="B2105" t="s">
        <v>13</v>
      </c>
      <c r="C2105">
        <v>5214342256</v>
      </c>
      <c r="D2105" t="s">
        <v>33</v>
      </c>
      <c r="E2105" t="s">
        <v>251</v>
      </c>
      <c r="F2105">
        <v>575704</v>
      </c>
      <c r="G2105">
        <v>53352</v>
      </c>
      <c r="H2105" t="s">
        <v>251</v>
      </c>
      <c r="I2105" s="45">
        <v>205000</v>
      </c>
      <c r="J2105" t="s">
        <v>38</v>
      </c>
      <c r="K2105" s="7">
        <v>9.7960636800000001E-2</v>
      </c>
      <c r="L2105" s="7">
        <v>9.000656799999998</v>
      </c>
      <c r="M2105" s="7">
        <f>Tabulka2[[#This Row],[Úspora E (TJ/rok)]]*277777.777777777</f>
        <v>27211.287999999924</v>
      </c>
      <c r="N2105" s="7">
        <f>Tabulka2[[#This Row],[Úspora CO2 (tCO2/rok)]]*1000</f>
        <v>9000.6567999999988</v>
      </c>
    </row>
    <row r="2106" spans="1:14" x14ac:dyDescent="0.25">
      <c r="A2106" t="s">
        <v>9</v>
      </c>
      <c r="B2106" t="s">
        <v>13</v>
      </c>
      <c r="C2106">
        <v>5214342273</v>
      </c>
      <c r="D2106" t="s">
        <v>33</v>
      </c>
      <c r="E2106" t="s">
        <v>251</v>
      </c>
      <c r="F2106">
        <v>575704</v>
      </c>
      <c r="G2106">
        <v>53352</v>
      </c>
      <c r="H2106" t="s">
        <v>294</v>
      </c>
      <c r="I2106" s="45">
        <v>205000</v>
      </c>
      <c r="J2106" t="s">
        <v>38</v>
      </c>
      <c r="K2106" s="7">
        <v>9.6570208800000001E-2</v>
      </c>
      <c r="L2106" s="7">
        <v>8.8729037999999996</v>
      </c>
      <c r="M2106" s="7">
        <f>Tabulka2[[#This Row],[Úspora E (TJ/rok)]]*277777.777777777</f>
        <v>26825.057999999925</v>
      </c>
      <c r="N2106" s="7">
        <f>Tabulka2[[#This Row],[Úspora CO2 (tCO2/rok)]]*1000</f>
        <v>8872.9038</v>
      </c>
    </row>
    <row r="2107" spans="1:14" x14ac:dyDescent="0.25">
      <c r="A2107" t="s">
        <v>9</v>
      </c>
      <c r="B2107" t="s">
        <v>13</v>
      </c>
      <c r="C2107">
        <v>5214342395</v>
      </c>
      <c r="D2107" t="s">
        <v>33</v>
      </c>
      <c r="E2107" t="s">
        <v>153</v>
      </c>
      <c r="F2107">
        <v>555134</v>
      </c>
      <c r="G2107">
        <v>53012</v>
      </c>
      <c r="H2107" t="s">
        <v>157</v>
      </c>
      <c r="I2107" s="45">
        <v>245000</v>
      </c>
      <c r="J2107" t="s">
        <v>40</v>
      </c>
      <c r="K2107" s="7">
        <v>8.1534023999999997E-2</v>
      </c>
      <c r="L2107" s="7">
        <v>7.4913739999999995</v>
      </c>
      <c r="M2107" s="7">
        <f>Tabulka2[[#This Row],[Úspora E (TJ/rok)]]*277777.777777777</f>
        <v>22648.339999999935</v>
      </c>
      <c r="N2107" s="7">
        <f>Tabulka2[[#This Row],[Úspora CO2 (tCO2/rok)]]*1000</f>
        <v>7491.3739999999998</v>
      </c>
    </row>
    <row r="2108" spans="1:14" x14ac:dyDescent="0.25">
      <c r="A2108" t="s">
        <v>9</v>
      </c>
      <c r="B2108" t="s">
        <v>13</v>
      </c>
      <c r="C2108">
        <v>5214342493</v>
      </c>
      <c r="D2108" t="s">
        <v>33</v>
      </c>
      <c r="E2108" t="s">
        <v>153</v>
      </c>
      <c r="F2108">
        <v>555134</v>
      </c>
      <c r="G2108">
        <v>53003</v>
      </c>
      <c r="H2108" t="s">
        <v>157</v>
      </c>
      <c r="I2108" s="45">
        <v>245000</v>
      </c>
      <c r="J2108" t="s">
        <v>40</v>
      </c>
      <c r="K2108" s="7">
        <v>4.7558066400000001E-2</v>
      </c>
      <c r="L2108" s="7">
        <v>4.3696513999999995</v>
      </c>
      <c r="M2108" s="7">
        <f>Tabulka2[[#This Row],[Úspora E (TJ/rok)]]*277777.777777777</f>
        <v>13210.573999999962</v>
      </c>
      <c r="N2108" s="7">
        <f>Tabulka2[[#This Row],[Úspora CO2 (tCO2/rok)]]*1000</f>
        <v>4369.6513999999997</v>
      </c>
    </row>
    <row r="2109" spans="1:14" x14ac:dyDescent="0.25">
      <c r="A2109" t="s">
        <v>9</v>
      </c>
      <c r="B2109" t="s">
        <v>13</v>
      </c>
      <c r="C2109">
        <v>5214342535</v>
      </c>
      <c r="D2109" t="s">
        <v>33</v>
      </c>
      <c r="E2109" t="s">
        <v>121</v>
      </c>
      <c r="F2109">
        <v>575372</v>
      </c>
      <c r="G2109">
        <v>53002</v>
      </c>
      <c r="H2109" t="s">
        <v>121</v>
      </c>
      <c r="I2109" s="45">
        <v>245000</v>
      </c>
      <c r="J2109" t="s">
        <v>40</v>
      </c>
      <c r="K2109" s="7">
        <v>6.8267160000000007E-2</v>
      </c>
      <c r="L2109" s="7">
        <v>6.2724099999999998</v>
      </c>
      <c r="M2109" s="7">
        <f>Tabulka2[[#This Row],[Úspora E (TJ/rok)]]*277777.777777777</f>
        <v>18963.099999999948</v>
      </c>
      <c r="N2109" s="7">
        <f>Tabulka2[[#This Row],[Úspora CO2 (tCO2/rok)]]*1000</f>
        <v>6272.41</v>
      </c>
    </row>
    <row r="2110" spans="1:14" x14ac:dyDescent="0.25">
      <c r="A2110" t="s">
        <v>9</v>
      </c>
      <c r="B2110" t="s">
        <v>13</v>
      </c>
      <c r="C2110">
        <v>5214342560</v>
      </c>
      <c r="D2110" t="s">
        <v>33</v>
      </c>
      <c r="E2110" t="s">
        <v>153</v>
      </c>
      <c r="F2110">
        <v>555134</v>
      </c>
      <c r="G2110">
        <v>53006</v>
      </c>
      <c r="H2110" t="s">
        <v>159</v>
      </c>
      <c r="I2110" s="45">
        <v>245000</v>
      </c>
      <c r="J2110" t="s">
        <v>40</v>
      </c>
      <c r="K2110" s="7">
        <v>2.79918288E-2</v>
      </c>
      <c r="L2110" s="7">
        <v>2.5718988</v>
      </c>
      <c r="M2110" s="7">
        <f>Tabulka2[[#This Row],[Úspora E (TJ/rok)]]*277777.777777777</f>
        <v>7775.507999999978</v>
      </c>
      <c r="N2110" s="7">
        <f>Tabulka2[[#This Row],[Úspora CO2 (tCO2/rok)]]*1000</f>
        <v>2571.8987999999999</v>
      </c>
    </row>
    <row r="2111" spans="1:14" x14ac:dyDescent="0.25">
      <c r="A2111" t="s">
        <v>9</v>
      </c>
      <c r="B2111" t="s">
        <v>13</v>
      </c>
      <c r="C2111">
        <v>5214342647</v>
      </c>
      <c r="D2111" t="s">
        <v>33</v>
      </c>
      <c r="E2111" t="s">
        <v>153</v>
      </c>
      <c r="F2111">
        <v>555134</v>
      </c>
      <c r="G2111">
        <v>53003</v>
      </c>
      <c r="H2111" t="s">
        <v>274</v>
      </c>
      <c r="I2111" s="45">
        <v>205000</v>
      </c>
      <c r="J2111" t="s">
        <v>38</v>
      </c>
      <c r="K2111" s="7">
        <v>9.0688759199999996E-2</v>
      </c>
      <c r="L2111" s="7">
        <v>8.3325142000000003</v>
      </c>
      <c r="M2111" s="7">
        <f>Tabulka2[[#This Row],[Úspora E (TJ/rok)]]*277777.777777777</f>
        <v>25191.321999999927</v>
      </c>
      <c r="N2111" s="7">
        <f>Tabulka2[[#This Row],[Úspora CO2 (tCO2/rok)]]*1000</f>
        <v>8332.5141999999996</v>
      </c>
    </row>
    <row r="2112" spans="1:14" x14ac:dyDescent="0.25">
      <c r="A2112" t="s">
        <v>9</v>
      </c>
      <c r="B2112" t="s">
        <v>13</v>
      </c>
      <c r="C2112">
        <v>5214342685</v>
      </c>
      <c r="D2112" t="s">
        <v>33</v>
      </c>
      <c r="E2112" t="s">
        <v>215</v>
      </c>
      <c r="F2112">
        <v>572951</v>
      </c>
      <c r="G2112">
        <v>53345</v>
      </c>
      <c r="H2112" t="s">
        <v>215</v>
      </c>
      <c r="I2112" s="45">
        <v>65000</v>
      </c>
      <c r="J2112" t="s">
        <v>126</v>
      </c>
      <c r="K2112" s="7">
        <v>0</v>
      </c>
      <c r="L2112" s="7">
        <v>0</v>
      </c>
      <c r="M2112" s="7">
        <f>Tabulka2[[#This Row],[Úspora E (TJ/rok)]]*277777.777777777</f>
        <v>0</v>
      </c>
      <c r="N2112" s="7">
        <f>Tabulka2[[#This Row],[Úspora CO2 (tCO2/rok)]]*1000</f>
        <v>0</v>
      </c>
    </row>
    <row r="2113" spans="1:14" x14ac:dyDescent="0.25">
      <c r="A2113" t="s">
        <v>9</v>
      </c>
      <c r="B2113" t="s">
        <v>13</v>
      </c>
      <c r="C2113">
        <v>5214342770</v>
      </c>
      <c r="D2113" t="s">
        <v>33</v>
      </c>
      <c r="E2113" t="s">
        <v>215</v>
      </c>
      <c r="F2113">
        <v>572951</v>
      </c>
      <c r="G2113">
        <v>53345</v>
      </c>
      <c r="H2113" t="s">
        <v>215</v>
      </c>
      <c r="I2113" s="45">
        <v>244999.97</v>
      </c>
      <c r="J2113" t="s">
        <v>40</v>
      </c>
      <c r="K2113" s="7">
        <v>8.8057756799999998E-2</v>
      </c>
      <c r="L2113" s="7">
        <v>8.0907768000000004</v>
      </c>
      <c r="M2113" s="7">
        <f>Tabulka2[[#This Row],[Úspora E (TJ/rok)]]*277777.777777777</f>
        <v>24460.487999999932</v>
      </c>
      <c r="N2113" s="7">
        <f>Tabulka2[[#This Row],[Úspora CO2 (tCO2/rok)]]*1000</f>
        <v>8090.7768000000005</v>
      </c>
    </row>
    <row r="2114" spans="1:14" x14ac:dyDescent="0.25">
      <c r="A2114" t="s">
        <v>9</v>
      </c>
      <c r="B2114" t="s">
        <v>13</v>
      </c>
      <c r="C2114">
        <v>5214342862</v>
      </c>
      <c r="D2114" t="s">
        <v>33</v>
      </c>
      <c r="E2114" t="s">
        <v>153</v>
      </c>
      <c r="F2114">
        <v>555134</v>
      </c>
      <c r="G2114">
        <v>53012</v>
      </c>
      <c r="H2114" t="s">
        <v>157</v>
      </c>
      <c r="I2114" s="45">
        <v>162827</v>
      </c>
      <c r="J2114" t="s">
        <v>38</v>
      </c>
      <c r="K2114" s="7">
        <v>4.2991883999999994E-2</v>
      </c>
      <c r="L2114" s="7">
        <v>3.9501089999999994</v>
      </c>
      <c r="M2114" s="7">
        <f>Tabulka2[[#This Row],[Úspora E (TJ/rok)]]*277777.777777777</f>
        <v>11942.189999999964</v>
      </c>
      <c r="N2114" s="7">
        <f>Tabulka2[[#This Row],[Úspora CO2 (tCO2/rok)]]*1000</f>
        <v>3950.1089999999995</v>
      </c>
    </row>
    <row r="2115" spans="1:14" x14ac:dyDescent="0.25">
      <c r="A2115" t="s">
        <v>9</v>
      </c>
      <c r="B2115" t="s">
        <v>13</v>
      </c>
      <c r="C2115">
        <v>5214342889</v>
      </c>
      <c r="D2115" t="s">
        <v>33</v>
      </c>
      <c r="E2115" t="s">
        <v>61</v>
      </c>
      <c r="F2115">
        <v>572799</v>
      </c>
      <c r="G2115">
        <v>53401</v>
      </c>
      <c r="H2115" t="s">
        <v>61</v>
      </c>
      <c r="I2115" s="45">
        <v>193200</v>
      </c>
      <c r="J2115" t="s">
        <v>38</v>
      </c>
      <c r="K2115" s="7">
        <v>4.41152712E-2</v>
      </c>
      <c r="L2115" s="7">
        <v>4.0533261999999999</v>
      </c>
      <c r="M2115" s="7">
        <f>Tabulka2[[#This Row],[Úspora E (TJ/rok)]]*277777.777777777</f>
        <v>12254.241999999966</v>
      </c>
      <c r="N2115" s="7">
        <f>Tabulka2[[#This Row],[Úspora CO2 (tCO2/rok)]]*1000</f>
        <v>4053.3262</v>
      </c>
    </row>
    <row r="2116" spans="1:14" x14ac:dyDescent="0.25">
      <c r="A2116" t="s">
        <v>9</v>
      </c>
      <c r="B2116" t="s">
        <v>13</v>
      </c>
      <c r="C2116">
        <v>5214342890</v>
      </c>
      <c r="D2116" t="s">
        <v>33</v>
      </c>
      <c r="E2116" t="s">
        <v>103</v>
      </c>
      <c r="F2116">
        <v>575232</v>
      </c>
      <c r="G2116">
        <v>53002</v>
      </c>
      <c r="H2116" t="s">
        <v>103</v>
      </c>
      <c r="I2116" s="45">
        <v>204999.97</v>
      </c>
      <c r="J2116" t="s">
        <v>38</v>
      </c>
      <c r="K2116" s="7">
        <v>9.4504737599999999E-2</v>
      </c>
      <c r="L2116" s="7">
        <v>8.6831276000000006</v>
      </c>
      <c r="M2116" s="7">
        <f>Tabulka2[[#This Row],[Úspora E (TJ/rok)]]*277777.777777777</f>
        <v>26251.315999999926</v>
      </c>
      <c r="N2116" s="7">
        <f>Tabulka2[[#This Row],[Úspora CO2 (tCO2/rok)]]*1000</f>
        <v>8683.1275999999998</v>
      </c>
    </row>
    <row r="2117" spans="1:14" x14ac:dyDescent="0.25">
      <c r="A2117" t="s">
        <v>9</v>
      </c>
      <c r="B2117" t="s">
        <v>13</v>
      </c>
      <c r="C2117">
        <v>5214343097</v>
      </c>
      <c r="D2117" t="s">
        <v>33</v>
      </c>
      <c r="E2117" t="s">
        <v>75</v>
      </c>
      <c r="F2117">
        <v>574899</v>
      </c>
      <c r="G2117">
        <v>53002</v>
      </c>
      <c r="H2117" t="s">
        <v>77</v>
      </c>
      <c r="I2117" s="45">
        <v>245000</v>
      </c>
      <c r="J2117" t="s">
        <v>40</v>
      </c>
      <c r="K2117" s="7">
        <v>9.7246656000000001E-2</v>
      </c>
      <c r="L2117" s="7">
        <v>8.9350560000000012</v>
      </c>
      <c r="M2117" s="7">
        <f>Tabulka2[[#This Row],[Úspora E (TJ/rok)]]*277777.777777777</f>
        <v>27012.959999999923</v>
      </c>
      <c r="N2117" s="7">
        <f>Tabulka2[[#This Row],[Úspora CO2 (tCO2/rok)]]*1000</f>
        <v>8935.0560000000005</v>
      </c>
    </row>
    <row r="2118" spans="1:14" x14ac:dyDescent="0.25">
      <c r="A2118" t="s">
        <v>9</v>
      </c>
      <c r="B2118" t="s">
        <v>13</v>
      </c>
      <c r="C2118">
        <v>5214343263</v>
      </c>
      <c r="D2118" t="s">
        <v>33</v>
      </c>
      <c r="E2118" t="s">
        <v>96</v>
      </c>
      <c r="F2118">
        <v>575097</v>
      </c>
      <c r="G2118">
        <v>53316</v>
      </c>
      <c r="H2118" t="s">
        <v>96</v>
      </c>
      <c r="I2118" s="45">
        <v>118343.7</v>
      </c>
      <c r="J2118" t="s">
        <v>38</v>
      </c>
      <c r="K2118" s="7">
        <v>5.5989554400000002E-2</v>
      </c>
      <c r="L2118" s="7">
        <v>5.1443393999999998</v>
      </c>
      <c r="M2118" s="7">
        <f>Tabulka2[[#This Row],[Úspora E (TJ/rok)]]*277777.777777777</f>
        <v>15552.653999999957</v>
      </c>
      <c r="N2118" s="7">
        <f>Tabulka2[[#This Row],[Úspora CO2 (tCO2/rok)]]*1000</f>
        <v>5144.3393999999998</v>
      </c>
    </row>
    <row r="2119" spans="1:14" x14ac:dyDescent="0.25">
      <c r="A2119" t="s">
        <v>9</v>
      </c>
      <c r="B2119" t="s">
        <v>13</v>
      </c>
      <c r="C2119">
        <v>5214343362</v>
      </c>
      <c r="D2119" t="s">
        <v>33</v>
      </c>
      <c r="E2119" t="s">
        <v>153</v>
      </c>
      <c r="F2119">
        <v>555134</v>
      </c>
      <c r="G2119">
        <v>53006</v>
      </c>
      <c r="H2119" t="s">
        <v>159</v>
      </c>
      <c r="I2119" s="45">
        <v>245000</v>
      </c>
      <c r="J2119" t="s">
        <v>40</v>
      </c>
      <c r="K2119" s="7">
        <v>0.10003790159999999</v>
      </c>
      <c r="L2119" s="7">
        <v>9.1915165999999981</v>
      </c>
      <c r="M2119" s="7">
        <f>Tabulka2[[#This Row],[Úspora E (TJ/rok)]]*277777.777777777</f>
        <v>27788.30599999992</v>
      </c>
      <c r="N2119" s="7">
        <f>Tabulka2[[#This Row],[Úspora CO2 (tCO2/rok)]]*1000</f>
        <v>9191.516599999999</v>
      </c>
    </row>
    <row r="2120" spans="1:14" x14ac:dyDescent="0.25">
      <c r="A2120" t="s">
        <v>9</v>
      </c>
      <c r="B2120" t="s">
        <v>13</v>
      </c>
      <c r="C2120">
        <v>5214343459</v>
      </c>
      <c r="D2120" t="s">
        <v>33</v>
      </c>
      <c r="E2120" t="s">
        <v>153</v>
      </c>
      <c r="F2120">
        <v>555134</v>
      </c>
      <c r="G2120">
        <v>53002</v>
      </c>
      <c r="H2120" t="s">
        <v>275</v>
      </c>
      <c r="I2120" s="45">
        <v>205000</v>
      </c>
      <c r="J2120" t="s">
        <v>38</v>
      </c>
      <c r="K2120" s="7">
        <v>5.4105386399999997E-2</v>
      </c>
      <c r="L2120" s="7">
        <v>4.9712213999999992</v>
      </c>
      <c r="M2120" s="7">
        <f>Tabulka2[[#This Row],[Úspora E (TJ/rok)]]*277777.777777777</f>
        <v>15029.273999999958</v>
      </c>
      <c r="N2120" s="7">
        <f>Tabulka2[[#This Row],[Úspora CO2 (tCO2/rok)]]*1000</f>
        <v>4971.2213999999994</v>
      </c>
    </row>
    <row r="2121" spans="1:14" x14ac:dyDescent="0.25">
      <c r="A2121" t="s">
        <v>9</v>
      </c>
      <c r="B2121" t="s">
        <v>13</v>
      </c>
      <c r="C2121">
        <v>5214343568</v>
      </c>
      <c r="D2121" t="s">
        <v>33</v>
      </c>
      <c r="E2121" t="s">
        <v>226</v>
      </c>
      <c r="F2121">
        <v>575593</v>
      </c>
      <c r="G2121">
        <v>53354</v>
      </c>
      <c r="H2121" t="s">
        <v>226</v>
      </c>
      <c r="I2121" s="45">
        <v>245000</v>
      </c>
      <c r="J2121" t="s">
        <v>40</v>
      </c>
      <c r="K2121" s="7">
        <v>9.2043338400000008E-2</v>
      </c>
      <c r="L2121" s="7">
        <v>8.4569734000000008</v>
      </c>
      <c r="M2121" s="7">
        <f>Tabulka2[[#This Row],[Úspora E (TJ/rok)]]*277777.777777777</f>
        <v>25567.593999999932</v>
      </c>
      <c r="N2121" s="7">
        <f>Tabulka2[[#This Row],[Úspora CO2 (tCO2/rok)]]*1000</f>
        <v>8456.9734000000008</v>
      </c>
    </row>
    <row r="2122" spans="1:14" x14ac:dyDescent="0.25">
      <c r="A2122" t="s">
        <v>9</v>
      </c>
      <c r="B2122" t="s">
        <v>13</v>
      </c>
      <c r="C2122">
        <v>5214343573</v>
      </c>
      <c r="D2122" t="s">
        <v>33</v>
      </c>
      <c r="E2122" t="s">
        <v>153</v>
      </c>
      <c r="F2122">
        <v>555134</v>
      </c>
      <c r="G2122">
        <v>53003</v>
      </c>
      <c r="H2122" t="s">
        <v>166</v>
      </c>
      <c r="I2122" s="45">
        <v>245000</v>
      </c>
      <c r="J2122" t="s">
        <v>40</v>
      </c>
      <c r="K2122" s="7">
        <v>9.4983220800000004E-2</v>
      </c>
      <c r="L2122" s="7">
        <v>8.7270907999999991</v>
      </c>
      <c r="M2122" s="7">
        <f>Tabulka2[[#This Row],[Úspora E (TJ/rok)]]*277777.777777777</f>
        <v>26384.227999999926</v>
      </c>
      <c r="N2122" s="7">
        <f>Tabulka2[[#This Row],[Úspora CO2 (tCO2/rok)]]*1000</f>
        <v>8727.0907999999999</v>
      </c>
    </row>
    <row r="2123" spans="1:14" x14ac:dyDescent="0.25">
      <c r="A2123" t="s">
        <v>9</v>
      </c>
      <c r="B2123" t="s">
        <v>13</v>
      </c>
      <c r="C2123">
        <v>5214343578</v>
      </c>
      <c r="D2123" t="s">
        <v>33</v>
      </c>
      <c r="E2123" t="s">
        <v>226</v>
      </c>
      <c r="F2123">
        <v>575593</v>
      </c>
      <c r="G2123">
        <v>53354</v>
      </c>
      <c r="H2123" t="s">
        <v>226</v>
      </c>
      <c r="I2123" s="45">
        <v>204999.97</v>
      </c>
      <c r="J2123" t="s">
        <v>38</v>
      </c>
      <c r="K2123" s="7">
        <v>9.9037504800000009E-2</v>
      </c>
      <c r="L2123" s="7">
        <v>9.0995998</v>
      </c>
      <c r="M2123" s="7">
        <f>Tabulka2[[#This Row],[Úspora E (TJ/rok)]]*277777.777777777</f>
        <v>27510.417999999925</v>
      </c>
      <c r="N2123" s="7">
        <f>Tabulka2[[#This Row],[Úspora CO2 (tCO2/rok)]]*1000</f>
        <v>9099.5998</v>
      </c>
    </row>
    <row r="2124" spans="1:14" x14ac:dyDescent="0.25">
      <c r="A2124" t="s">
        <v>9</v>
      </c>
      <c r="B2124" t="s">
        <v>13</v>
      </c>
      <c r="C2124">
        <v>5214343630</v>
      </c>
      <c r="D2124" t="s">
        <v>33</v>
      </c>
      <c r="E2124" t="s">
        <v>223</v>
      </c>
      <c r="F2124">
        <v>575577</v>
      </c>
      <c r="G2124">
        <v>53304</v>
      </c>
      <c r="H2124" t="s">
        <v>223</v>
      </c>
      <c r="I2124" s="45">
        <v>244999.97</v>
      </c>
      <c r="J2124" t="s">
        <v>40</v>
      </c>
      <c r="K2124" s="7">
        <v>8.1285047999999999E-2</v>
      </c>
      <c r="L2124" s="7">
        <v>7.4684979999999994</v>
      </c>
      <c r="M2124" s="7">
        <f>Tabulka2[[#This Row],[Úspora E (TJ/rok)]]*277777.777777777</f>
        <v>22579.179999999935</v>
      </c>
      <c r="N2124" s="7">
        <f>Tabulka2[[#This Row],[Úspora CO2 (tCO2/rok)]]*1000</f>
        <v>7468.4979999999996</v>
      </c>
    </row>
    <row r="2125" spans="1:14" x14ac:dyDescent="0.25">
      <c r="A2125" t="s">
        <v>9</v>
      </c>
      <c r="B2125" t="s">
        <v>13</v>
      </c>
      <c r="C2125">
        <v>5214343642</v>
      </c>
      <c r="D2125" t="s">
        <v>33</v>
      </c>
      <c r="E2125" t="s">
        <v>262</v>
      </c>
      <c r="F2125">
        <v>576051</v>
      </c>
      <c r="G2125">
        <v>53341</v>
      </c>
      <c r="H2125" t="s">
        <v>263</v>
      </c>
      <c r="I2125" s="45">
        <v>245000</v>
      </c>
      <c r="J2125" t="s">
        <v>40</v>
      </c>
      <c r="K2125" s="7">
        <v>9.5972104799999999E-2</v>
      </c>
      <c r="L2125" s="7">
        <v>8.8179498000000009</v>
      </c>
      <c r="M2125" s="7">
        <f>Tabulka2[[#This Row],[Úspora E (TJ/rok)]]*277777.777777777</f>
        <v>26658.917999999925</v>
      </c>
      <c r="N2125" s="7">
        <f>Tabulka2[[#This Row],[Úspora CO2 (tCO2/rok)]]*1000</f>
        <v>8817.9498000000003</v>
      </c>
    </row>
    <row r="2126" spans="1:14" x14ac:dyDescent="0.25">
      <c r="A2126" t="s">
        <v>9</v>
      </c>
      <c r="B2126" t="s">
        <v>13</v>
      </c>
      <c r="C2126">
        <v>5214343653</v>
      </c>
      <c r="D2126" t="s">
        <v>33</v>
      </c>
      <c r="E2126" t="s">
        <v>153</v>
      </c>
      <c r="F2126">
        <v>555134</v>
      </c>
      <c r="G2126">
        <v>53012</v>
      </c>
      <c r="H2126" t="s">
        <v>157</v>
      </c>
      <c r="I2126" s="45">
        <v>274999.96999999997</v>
      </c>
      <c r="J2126" t="s">
        <v>40</v>
      </c>
      <c r="K2126" s="7">
        <v>8.7012993600000005E-2</v>
      </c>
      <c r="L2126" s="7">
        <v>7.9947835999999999</v>
      </c>
      <c r="M2126" s="7">
        <f>Tabulka2[[#This Row],[Úspora E (TJ/rok)]]*277777.777777777</f>
        <v>24170.275999999933</v>
      </c>
      <c r="N2126" s="7">
        <f>Tabulka2[[#This Row],[Úspora CO2 (tCO2/rok)]]*1000</f>
        <v>7994.7835999999998</v>
      </c>
    </row>
    <row r="2127" spans="1:14" x14ac:dyDescent="0.25">
      <c r="A2127" t="s">
        <v>9</v>
      </c>
      <c r="B2127" t="s">
        <v>13</v>
      </c>
      <c r="C2127">
        <v>5214343821</v>
      </c>
      <c r="D2127" t="s">
        <v>33</v>
      </c>
      <c r="E2127" t="s">
        <v>244</v>
      </c>
      <c r="F2127">
        <v>575682</v>
      </c>
      <c r="G2127">
        <v>53352</v>
      </c>
      <c r="H2127" t="s">
        <v>244</v>
      </c>
      <c r="I2127" s="45">
        <v>244999.97</v>
      </c>
      <c r="J2127" t="s">
        <v>40</v>
      </c>
      <c r="K2127" s="7">
        <v>9.5544914400000014E-2</v>
      </c>
      <c r="L2127" s="7">
        <v>8.7786994000000007</v>
      </c>
      <c r="M2127" s="7">
        <f>Tabulka2[[#This Row],[Úspora E (TJ/rok)]]*277777.777777777</f>
        <v>26540.253999999928</v>
      </c>
      <c r="N2127" s="7">
        <f>Tabulka2[[#This Row],[Úspora CO2 (tCO2/rok)]]*1000</f>
        <v>8778.6994000000013</v>
      </c>
    </row>
    <row r="2128" spans="1:14" x14ac:dyDescent="0.25">
      <c r="A2128" t="s">
        <v>9</v>
      </c>
      <c r="B2128" t="s">
        <v>13</v>
      </c>
      <c r="C2128">
        <v>5214343826</v>
      </c>
      <c r="D2128" t="s">
        <v>33</v>
      </c>
      <c r="E2128" t="s">
        <v>103</v>
      </c>
      <c r="F2128">
        <v>575232</v>
      </c>
      <c r="G2128">
        <v>53002</v>
      </c>
      <c r="H2128" t="s">
        <v>103</v>
      </c>
      <c r="I2128" s="45">
        <v>245000</v>
      </c>
      <c r="J2128" t="s">
        <v>40</v>
      </c>
      <c r="K2128" s="7">
        <v>5.2761851999999998E-2</v>
      </c>
      <c r="L2128" s="7">
        <v>4.8477769999999998</v>
      </c>
      <c r="M2128" s="7">
        <f>Tabulka2[[#This Row],[Úspora E (TJ/rok)]]*277777.777777777</f>
        <v>14656.069999999958</v>
      </c>
      <c r="N2128" s="7">
        <f>Tabulka2[[#This Row],[Úspora CO2 (tCO2/rok)]]*1000</f>
        <v>4847.777</v>
      </c>
    </row>
    <row r="2129" spans="1:14" x14ac:dyDescent="0.25">
      <c r="A2129" t="s">
        <v>9</v>
      </c>
      <c r="B2129" t="s">
        <v>13</v>
      </c>
      <c r="C2129">
        <v>5214343830</v>
      </c>
      <c r="D2129" t="s">
        <v>33</v>
      </c>
      <c r="E2129" t="s">
        <v>260</v>
      </c>
      <c r="F2129">
        <v>575984</v>
      </c>
      <c r="G2129">
        <v>53341</v>
      </c>
      <c r="H2129" t="s">
        <v>260</v>
      </c>
      <c r="I2129" s="45">
        <v>244999.97</v>
      </c>
      <c r="J2129" t="s">
        <v>40</v>
      </c>
      <c r="K2129" s="7">
        <v>5.5612065600000003E-2</v>
      </c>
      <c r="L2129" s="7">
        <v>5.1096556</v>
      </c>
      <c r="M2129" s="7">
        <f>Tabulka2[[#This Row],[Úspora E (TJ/rok)]]*277777.777777777</f>
        <v>15447.795999999957</v>
      </c>
      <c r="N2129" s="7">
        <f>Tabulka2[[#This Row],[Úspora CO2 (tCO2/rok)]]*1000</f>
        <v>5109.6556</v>
      </c>
    </row>
    <row r="2130" spans="1:14" x14ac:dyDescent="0.25">
      <c r="A2130" t="s">
        <v>9</v>
      </c>
      <c r="B2130" t="s">
        <v>13</v>
      </c>
      <c r="C2130">
        <v>5214343911</v>
      </c>
      <c r="D2130" t="s">
        <v>33</v>
      </c>
      <c r="E2130" t="s">
        <v>251</v>
      </c>
      <c r="F2130">
        <v>575704</v>
      </c>
      <c r="G2130">
        <v>53352</v>
      </c>
      <c r="H2130" t="s">
        <v>293</v>
      </c>
      <c r="I2130" s="45">
        <v>205000</v>
      </c>
      <c r="J2130" t="s">
        <v>38</v>
      </c>
      <c r="K2130" s="7">
        <v>9.7765199999999997E-2</v>
      </c>
      <c r="L2130" s="7">
        <v>8.9827000000000012</v>
      </c>
      <c r="M2130" s="7">
        <f>Tabulka2[[#This Row],[Úspora E (TJ/rok)]]*277777.777777777</f>
        <v>27156.999999999924</v>
      </c>
      <c r="N2130" s="7">
        <f>Tabulka2[[#This Row],[Úspora CO2 (tCO2/rok)]]*1000</f>
        <v>8982.7000000000007</v>
      </c>
    </row>
    <row r="2131" spans="1:14" x14ac:dyDescent="0.25">
      <c r="A2131" t="s">
        <v>9</v>
      </c>
      <c r="B2131" t="s">
        <v>13</v>
      </c>
      <c r="C2131">
        <v>5214343996</v>
      </c>
      <c r="D2131" t="s">
        <v>33</v>
      </c>
      <c r="E2131" t="s">
        <v>227</v>
      </c>
      <c r="F2131">
        <v>575640</v>
      </c>
      <c r="G2131">
        <v>53304</v>
      </c>
      <c r="H2131" t="s">
        <v>228</v>
      </c>
      <c r="I2131" s="45">
        <v>245000</v>
      </c>
      <c r="J2131" t="s">
        <v>40</v>
      </c>
      <c r="K2131" s="7">
        <v>4.94066664E-2</v>
      </c>
      <c r="L2131" s="7">
        <v>4.5395013999999998</v>
      </c>
      <c r="M2131" s="7">
        <f>Tabulka2[[#This Row],[Úspora E (TJ/rok)]]*277777.777777777</f>
        <v>13724.073999999961</v>
      </c>
      <c r="N2131" s="7">
        <f>Tabulka2[[#This Row],[Úspora CO2 (tCO2/rok)]]*1000</f>
        <v>4539.5014000000001</v>
      </c>
    </row>
    <row r="2132" spans="1:14" x14ac:dyDescent="0.25">
      <c r="A2132" t="s">
        <v>9</v>
      </c>
      <c r="B2132" t="s">
        <v>13</v>
      </c>
      <c r="C2132">
        <v>5214344032</v>
      </c>
      <c r="D2132" t="s">
        <v>33</v>
      </c>
      <c r="E2132" t="s">
        <v>85</v>
      </c>
      <c r="F2132">
        <v>574953</v>
      </c>
      <c r="G2132">
        <v>53305</v>
      </c>
      <c r="H2132" t="s">
        <v>85</v>
      </c>
      <c r="I2132" s="45">
        <v>179030.16</v>
      </c>
      <c r="J2132" t="s">
        <v>40</v>
      </c>
      <c r="K2132" s="7">
        <v>4.3488993600000005E-2</v>
      </c>
      <c r="L2132" s="7">
        <v>3.9957836000000002</v>
      </c>
      <c r="M2132" s="7">
        <f>Tabulka2[[#This Row],[Úspora E (TJ/rok)]]*277777.777777777</f>
        <v>12080.275999999967</v>
      </c>
      <c r="N2132" s="7">
        <f>Tabulka2[[#This Row],[Úspora CO2 (tCO2/rok)]]*1000</f>
        <v>3995.7836000000002</v>
      </c>
    </row>
    <row r="2133" spans="1:14" x14ac:dyDescent="0.25">
      <c r="A2133" t="s">
        <v>9</v>
      </c>
      <c r="B2133" t="s">
        <v>13</v>
      </c>
      <c r="C2133">
        <v>5214344038</v>
      </c>
      <c r="D2133" t="s">
        <v>33</v>
      </c>
      <c r="E2133" t="s">
        <v>121</v>
      </c>
      <c r="F2133">
        <v>575372</v>
      </c>
      <c r="G2133">
        <v>53002</v>
      </c>
      <c r="H2133" t="s">
        <v>121</v>
      </c>
      <c r="I2133" s="45">
        <v>244999.97</v>
      </c>
      <c r="J2133" t="s">
        <v>40</v>
      </c>
      <c r="K2133" s="7">
        <v>9.3844202400000007E-2</v>
      </c>
      <c r="L2133" s="7">
        <v>8.6224374000000008</v>
      </c>
      <c r="M2133" s="7">
        <f>Tabulka2[[#This Row],[Úspora E (TJ/rok)]]*277777.777777777</f>
        <v>26067.83399999993</v>
      </c>
      <c r="N2133" s="7">
        <f>Tabulka2[[#This Row],[Úspora CO2 (tCO2/rok)]]*1000</f>
        <v>8622.4374000000007</v>
      </c>
    </row>
    <row r="2134" spans="1:14" x14ac:dyDescent="0.25">
      <c r="A2134" t="s">
        <v>9</v>
      </c>
      <c r="B2134" t="s">
        <v>13</v>
      </c>
      <c r="C2134">
        <v>5214344064</v>
      </c>
      <c r="D2134" t="s">
        <v>33</v>
      </c>
      <c r="E2134" t="s">
        <v>34</v>
      </c>
      <c r="F2134">
        <v>574724</v>
      </c>
      <c r="G2134">
        <v>53002</v>
      </c>
      <c r="H2134" t="s">
        <v>34</v>
      </c>
      <c r="I2134" s="45">
        <v>204999.97</v>
      </c>
      <c r="J2134" t="s">
        <v>38</v>
      </c>
      <c r="K2134" s="7">
        <v>7.2623865600000004E-2</v>
      </c>
      <c r="L2134" s="7">
        <v>6.6727056000000005</v>
      </c>
      <c r="M2134" s="7">
        <f>Tabulka2[[#This Row],[Úspora E (TJ/rok)]]*277777.777777777</f>
        <v>20173.295999999944</v>
      </c>
      <c r="N2134" s="7">
        <f>Tabulka2[[#This Row],[Úspora CO2 (tCO2/rok)]]*1000</f>
        <v>6672.7056000000002</v>
      </c>
    </row>
    <row r="2135" spans="1:14" x14ac:dyDescent="0.25">
      <c r="A2135" t="s">
        <v>9</v>
      </c>
      <c r="B2135" t="s">
        <v>13</v>
      </c>
      <c r="C2135">
        <v>5214344099</v>
      </c>
      <c r="D2135" t="s">
        <v>33</v>
      </c>
      <c r="E2135" t="s">
        <v>153</v>
      </c>
      <c r="F2135">
        <v>555134</v>
      </c>
      <c r="G2135">
        <v>53012</v>
      </c>
      <c r="H2135" t="s">
        <v>157</v>
      </c>
      <c r="I2135" s="45">
        <v>202600</v>
      </c>
      <c r="J2135" t="s">
        <v>38</v>
      </c>
      <c r="K2135" s="7">
        <v>5.5735243199999999E-2</v>
      </c>
      <c r="L2135" s="7">
        <v>5.1209731999999999</v>
      </c>
      <c r="M2135" s="7">
        <f>Tabulka2[[#This Row],[Úspora E (TJ/rok)]]*277777.777777777</f>
        <v>15482.011999999957</v>
      </c>
      <c r="N2135" s="7">
        <f>Tabulka2[[#This Row],[Úspora CO2 (tCO2/rok)]]*1000</f>
        <v>5120.9731999999995</v>
      </c>
    </row>
    <row r="2136" spans="1:14" x14ac:dyDescent="0.25">
      <c r="A2136" t="s">
        <v>9</v>
      </c>
      <c r="B2136" t="s">
        <v>13</v>
      </c>
      <c r="C2136">
        <v>5214344167</v>
      </c>
      <c r="D2136" t="s">
        <v>33</v>
      </c>
      <c r="E2136" t="s">
        <v>153</v>
      </c>
      <c r="F2136">
        <v>555134</v>
      </c>
      <c r="G2136">
        <v>53003</v>
      </c>
      <c r="H2136" t="s">
        <v>166</v>
      </c>
      <c r="I2136" s="45">
        <v>244999.97</v>
      </c>
      <c r="J2136" t="s">
        <v>40</v>
      </c>
      <c r="K2136" s="7">
        <v>7.4483603999999995E-2</v>
      </c>
      <c r="L2136" s="7">
        <v>6.8435790000000001</v>
      </c>
      <c r="M2136" s="7">
        <f>Tabulka2[[#This Row],[Úspora E (TJ/rok)]]*277777.777777777</f>
        <v>20689.889999999941</v>
      </c>
      <c r="N2136" s="7">
        <f>Tabulka2[[#This Row],[Úspora CO2 (tCO2/rok)]]*1000</f>
        <v>6843.5789999999997</v>
      </c>
    </row>
    <row r="2137" spans="1:14" x14ac:dyDescent="0.25">
      <c r="A2137" t="s">
        <v>9</v>
      </c>
      <c r="B2137" t="s">
        <v>13</v>
      </c>
      <c r="C2137">
        <v>5214344177</v>
      </c>
      <c r="D2137" t="s">
        <v>33</v>
      </c>
      <c r="E2137" t="s">
        <v>153</v>
      </c>
      <c r="F2137">
        <v>555134</v>
      </c>
      <c r="G2137">
        <v>53002</v>
      </c>
      <c r="H2137" t="s">
        <v>275</v>
      </c>
      <c r="I2137" s="45">
        <v>244999.97</v>
      </c>
      <c r="J2137" t="s">
        <v>40</v>
      </c>
      <c r="K2137" s="7">
        <v>6.7525567200000011E-2</v>
      </c>
      <c r="L2137" s="7">
        <v>6.2042722000000001</v>
      </c>
      <c r="M2137" s="7">
        <f>Tabulka2[[#This Row],[Úspora E (TJ/rok)]]*277777.777777777</f>
        <v>18757.101999999952</v>
      </c>
      <c r="N2137" s="7">
        <f>Tabulka2[[#This Row],[Úspora CO2 (tCO2/rok)]]*1000</f>
        <v>6204.2722000000003</v>
      </c>
    </row>
    <row r="2138" spans="1:14" x14ac:dyDescent="0.25">
      <c r="A2138" t="s">
        <v>9</v>
      </c>
      <c r="B2138" t="s">
        <v>13</v>
      </c>
      <c r="C2138">
        <v>5214344284</v>
      </c>
      <c r="D2138" t="s">
        <v>33</v>
      </c>
      <c r="E2138" t="s">
        <v>153</v>
      </c>
      <c r="F2138">
        <v>555134</v>
      </c>
      <c r="G2138">
        <v>53003</v>
      </c>
      <c r="H2138" t="s">
        <v>157</v>
      </c>
      <c r="I2138" s="45">
        <v>235000</v>
      </c>
      <c r="J2138" t="s">
        <v>76</v>
      </c>
      <c r="K2138" s="7">
        <v>1.6084800000000007E-2</v>
      </c>
      <c r="L2138" s="7">
        <v>0.86679200000000722</v>
      </c>
      <c r="M2138" s="7">
        <f>Tabulka2[[#This Row],[Úspora E (TJ/rok)]]*277777.777777777</f>
        <v>4467.9999999999891</v>
      </c>
      <c r="N2138" s="7">
        <f>Tabulka2[[#This Row],[Úspora CO2 (tCO2/rok)]]*1000</f>
        <v>866.79200000000719</v>
      </c>
    </row>
    <row r="2139" spans="1:14" x14ac:dyDescent="0.25">
      <c r="A2139" t="s">
        <v>9</v>
      </c>
      <c r="B2139" t="s">
        <v>13</v>
      </c>
      <c r="C2139">
        <v>5214344285</v>
      </c>
      <c r="D2139" t="s">
        <v>33</v>
      </c>
      <c r="E2139" t="s">
        <v>153</v>
      </c>
      <c r="F2139">
        <v>555134</v>
      </c>
      <c r="G2139">
        <v>53002</v>
      </c>
      <c r="H2139" t="s">
        <v>275</v>
      </c>
      <c r="I2139" s="45">
        <v>205000</v>
      </c>
      <c r="J2139" t="s">
        <v>38</v>
      </c>
      <c r="K2139" s="7">
        <v>8.5945766399999998E-2</v>
      </c>
      <c r="L2139" s="7">
        <v>7.8967263999999995</v>
      </c>
      <c r="M2139" s="7">
        <f>Tabulka2[[#This Row],[Úspora E (TJ/rok)]]*277777.777777777</f>
        <v>23873.823999999931</v>
      </c>
      <c r="N2139" s="7">
        <f>Tabulka2[[#This Row],[Úspora CO2 (tCO2/rok)]]*1000</f>
        <v>7896.7263999999996</v>
      </c>
    </row>
    <row r="2140" spans="1:14" x14ac:dyDescent="0.25">
      <c r="A2140" t="s">
        <v>9</v>
      </c>
      <c r="B2140" t="s">
        <v>13</v>
      </c>
      <c r="C2140">
        <v>5214344435</v>
      </c>
      <c r="D2140" t="s">
        <v>33</v>
      </c>
      <c r="E2140" t="s">
        <v>105</v>
      </c>
      <c r="F2140">
        <v>572861</v>
      </c>
      <c r="G2140">
        <v>53341</v>
      </c>
      <c r="H2140" t="s">
        <v>105</v>
      </c>
      <c r="I2140" s="45">
        <v>205000</v>
      </c>
      <c r="J2140" t="s">
        <v>38</v>
      </c>
      <c r="K2140" s="7">
        <v>8.1754826399999994E-2</v>
      </c>
      <c r="L2140" s="7">
        <v>7.5116614000000004</v>
      </c>
      <c r="M2140" s="7">
        <f>Tabulka2[[#This Row],[Úspora E (TJ/rok)]]*277777.777777777</f>
        <v>22709.673999999934</v>
      </c>
      <c r="N2140" s="7">
        <f>Tabulka2[[#This Row],[Úspora CO2 (tCO2/rok)]]*1000</f>
        <v>7511.6614</v>
      </c>
    </row>
    <row r="2141" spans="1:14" x14ac:dyDescent="0.25">
      <c r="A2141" t="s">
        <v>9</v>
      </c>
      <c r="B2141" t="s">
        <v>13</v>
      </c>
      <c r="C2141">
        <v>5214344677</v>
      </c>
      <c r="D2141" t="s">
        <v>33</v>
      </c>
      <c r="E2141" t="s">
        <v>153</v>
      </c>
      <c r="F2141">
        <v>555134</v>
      </c>
      <c r="G2141">
        <v>53003</v>
      </c>
      <c r="H2141" t="s">
        <v>166</v>
      </c>
      <c r="I2141" s="45">
        <v>205000</v>
      </c>
      <c r="J2141" t="s">
        <v>38</v>
      </c>
      <c r="K2141" s="7">
        <v>7.6228214400000008E-2</v>
      </c>
      <c r="L2141" s="7">
        <v>7.0038743999999999</v>
      </c>
      <c r="M2141" s="7">
        <f>Tabulka2[[#This Row],[Úspora E (TJ/rok)]]*277777.777777777</f>
        <v>21174.503999999943</v>
      </c>
      <c r="N2141" s="7">
        <f>Tabulka2[[#This Row],[Úspora CO2 (tCO2/rok)]]*1000</f>
        <v>7003.8743999999997</v>
      </c>
    </row>
    <row r="2142" spans="1:14" x14ac:dyDescent="0.25">
      <c r="A2142" t="s">
        <v>9</v>
      </c>
      <c r="B2142" t="s">
        <v>13</v>
      </c>
      <c r="C2142">
        <v>5214344782</v>
      </c>
      <c r="D2142" t="s">
        <v>33</v>
      </c>
      <c r="E2142" t="s">
        <v>153</v>
      </c>
      <c r="F2142">
        <v>555134</v>
      </c>
      <c r="G2142">
        <v>53353</v>
      </c>
      <c r="H2142" t="s">
        <v>170</v>
      </c>
      <c r="I2142" s="45">
        <v>205000</v>
      </c>
      <c r="J2142" t="s">
        <v>38</v>
      </c>
      <c r="K2142" s="7">
        <v>5.6402704800000002E-2</v>
      </c>
      <c r="L2142" s="7">
        <v>5.1822998</v>
      </c>
      <c r="M2142" s="7">
        <f>Tabulka2[[#This Row],[Úspora E (TJ/rok)]]*277777.777777777</f>
        <v>15667.417999999956</v>
      </c>
      <c r="N2142" s="7">
        <f>Tabulka2[[#This Row],[Úspora CO2 (tCO2/rok)]]*1000</f>
        <v>5182.2997999999998</v>
      </c>
    </row>
    <row r="2143" spans="1:14" x14ac:dyDescent="0.25">
      <c r="A2143" t="s">
        <v>9</v>
      </c>
      <c r="B2143" t="s">
        <v>13</v>
      </c>
      <c r="C2143">
        <v>5214344802</v>
      </c>
      <c r="D2143" t="s">
        <v>33</v>
      </c>
      <c r="E2143" t="s">
        <v>227</v>
      </c>
      <c r="F2143">
        <v>575640</v>
      </c>
      <c r="G2143">
        <v>53304</v>
      </c>
      <c r="H2143" t="s">
        <v>289</v>
      </c>
      <c r="I2143" s="45">
        <v>204999.97</v>
      </c>
      <c r="J2143" t="s">
        <v>38</v>
      </c>
      <c r="K2143" s="7">
        <v>8.5971787200000011E-2</v>
      </c>
      <c r="L2143" s="7">
        <v>7.8991172000000009</v>
      </c>
      <c r="M2143" s="7">
        <f>Tabulka2[[#This Row],[Úspora E (TJ/rok)]]*277777.777777777</f>
        <v>23881.051999999934</v>
      </c>
      <c r="N2143" s="7">
        <f>Tabulka2[[#This Row],[Úspora CO2 (tCO2/rok)]]*1000</f>
        <v>7899.1172000000006</v>
      </c>
    </row>
    <row r="2144" spans="1:14" x14ac:dyDescent="0.25">
      <c r="A2144" t="s">
        <v>9</v>
      </c>
      <c r="B2144" t="s">
        <v>13</v>
      </c>
      <c r="C2144">
        <v>5214344833</v>
      </c>
      <c r="D2144" t="s">
        <v>33</v>
      </c>
      <c r="E2144" t="s">
        <v>101</v>
      </c>
      <c r="F2144">
        <v>575151</v>
      </c>
      <c r="G2144">
        <v>53341</v>
      </c>
      <c r="H2144" t="s">
        <v>101</v>
      </c>
      <c r="I2144" s="45">
        <v>50000</v>
      </c>
      <c r="J2144" t="s">
        <v>68</v>
      </c>
      <c r="K2144" s="7">
        <v>2.6253646055437096E-3</v>
      </c>
      <c r="L2144" s="7">
        <v>-3.2775344443496751E-2</v>
      </c>
      <c r="M2144" s="7">
        <f>Tabulka2[[#This Row],[Úspora E (TJ/rok)]]*277777.777777777</f>
        <v>729.26794598436175</v>
      </c>
      <c r="N2144" s="7">
        <f>Tabulka2[[#This Row],[Úspora CO2 (tCO2/rok)]]*1000</f>
        <v>-32.775344443496749</v>
      </c>
    </row>
    <row r="2145" spans="1:14" x14ac:dyDescent="0.25">
      <c r="A2145" t="s">
        <v>9</v>
      </c>
      <c r="B2145" t="s">
        <v>13</v>
      </c>
      <c r="C2145">
        <v>5214345107</v>
      </c>
      <c r="D2145" t="s">
        <v>33</v>
      </c>
      <c r="E2145" t="s">
        <v>139</v>
      </c>
      <c r="F2145">
        <v>572870</v>
      </c>
      <c r="G2145">
        <v>53352</v>
      </c>
      <c r="H2145" t="s">
        <v>139</v>
      </c>
      <c r="I2145" s="45">
        <v>245000</v>
      </c>
      <c r="J2145" t="s">
        <v>40</v>
      </c>
      <c r="K2145" s="7">
        <v>7.7773550400000002E-2</v>
      </c>
      <c r="L2145" s="7">
        <v>7.1458603999999992</v>
      </c>
      <c r="M2145" s="7">
        <f>Tabulka2[[#This Row],[Úspora E (TJ/rok)]]*277777.777777777</f>
        <v>21603.763999999941</v>
      </c>
      <c r="N2145" s="7">
        <f>Tabulka2[[#This Row],[Úspora CO2 (tCO2/rok)]]*1000</f>
        <v>7145.8603999999996</v>
      </c>
    </row>
    <row r="2146" spans="1:14" x14ac:dyDescent="0.25">
      <c r="A2146" t="s">
        <v>9</v>
      </c>
      <c r="B2146" t="s">
        <v>13</v>
      </c>
      <c r="C2146">
        <v>5214345124</v>
      </c>
      <c r="D2146" t="s">
        <v>33</v>
      </c>
      <c r="E2146" t="s">
        <v>250</v>
      </c>
      <c r="F2146">
        <v>553719</v>
      </c>
      <c r="G2146">
        <v>53002</v>
      </c>
      <c r="H2146" t="s">
        <v>250</v>
      </c>
      <c r="I2146" s="45">
        <v>205000</v>
      </c>
      <c r="J2146" t="s">
        <v>38</v>
      </c>
      <c r="K2146" s="7">
        <v>8.795442240000001E-2</v>
      </c>
      <c r="L2146" s="7">
        <v>8.0812823999999992</v>
      </c>
      <c r="M2146" s="7">
        <f>Tabulka2[[#This Row],[Úspora E (TJ/rok)]]*277777.777777777</f>
        <v>24431.783999999934</v>
      </c>
      <c r="N2146" s="7">
        <f>Tabulka2[[#This Row],[Úspora CO2 (tCO2/rok)]]*1000</f>
        <v>8081.2823999999991</v>
      </c>
    </row>
    <row r="2147" spans="1:14" x14ac:dyDescent="0.25">
      <c r="A2147" t="s">
        <v>9</v>
      </c>
      <c r="B2147" t="s">
        <v>13</v>
      </c>
      <c r="C2147">
        <v>5214345277</v>
      </c>
      <c r="D2147" t="s">
        <v>33</v>
      </c>
      <c r="E2147" t="s">
        <v>251</v>
      </c>
      <c r="F2147">
        <v>575704</v>
      </c>
      <c r="G2147">
        <v>53352</v>
      </c>
      <c r="H2147" t="s">
        <v>251</v>
      </c>
      <c r="I2147" s="45">
        <v>275000</v>
      </c>
      <c r="J2147" t="s">
        <v>40</v>
      </c>
      <c r="K2147" s="7">
        <v>9.38526264E-2</v>
      </c>
      <c r="L2147" s="7">
        <v>8.6232114000000006</v>
      </c>
      <c r="M2147" s="7">
        <f>Tabulka2[[#This Row],[Úspora E (TJ/rok)]]*277777.777777777</f>
        <v>26070.173999999926</v>
      </c>
      <c r="N2147" s="7">
        <f>Tabulka2[[#This Row],[Úspora CO2 (tCO2/rok)]]*1000</f>
        <v>8623.2114000000001</v>
      </c>
    </row>
    <row r="2148" spans="1:14" x14ac:dyDescent="0.25">
      <c r="A2148" t="s">
        <v>9</v>
      </c>
      <c r="B2148" t="s">
        <v>13</v>
      </c>
      <c r="C2148">
        <v>5214345279</v>
      </c>
      <c r="D2148" t="s">
        <v>33</v>
      </c>
      <c r="E2148" t="s">
        <v>139</v>
      </c>
      <c r="F2148">
        <v>572870</v>
      </c>
      <c r="G2148">
        <v>53352</v>
      </c>
      <c r="H2148" t="s">
        <v>139</v>
      </c>
      <c r="I2148" s="45">
        <v>245000</v>
      </c>
      <c r="J2148" t="s">
        <v>40</v>
      </c>
      <c r="K2148" s="7">
        <v>5.6424232799999995E-2</v>
      </c>
      <c r="L2148" s="7">
        <v>5.1842778000000003</v>
      </c>
      <c r="M2148" s="7">
        <f>Tabulka2[[#This Row],[Úspora E (TJ/rok)]]*277777.777777777</f>
        <v>15673.397999999954</v>
      </c>
      <c r="N2148" s="7">
        <f>Tabulka2[[#This Row],[Úspora CO2 (tCO2/rok)]]*1000</f>
        <v>5184.2777999999998</v>
      </c>
    </row>
    <row r="2149" spans="1:14" x14ac:dyDescent="0.25">
      <c r="A2149" t="s">
        <v>9</v>
      </c>
      <c r="B2149" t="s">
        <v>13</v>
      </c>
      <c r="C2149">
        <v>5214345324</v>
      </c>
      <c r="D2149" t="s">
        <v>33</v>
      </c>
      <c r="E2149" t="s">
        <v>103</v>
      </c>
      <c r="F2149">
        <v>575232</v>
      </c>
      <c r="G2149">
        <v>53002</v>
      </c>
      <c r="H2149" t="s">
        <v>103</v>
      </c>
      <c r="I2149" s="45">
        <v>244999.97</v>
      </c>
      <c r="J2149" t="s">
        <v>40</v>
      </c>
      <c r="K2149" s="7">
        <v>8.8307294400000014E-2</v>
      </c>
      <c r="L2149" s="7">
        <v>8.1137044000000014</v>
      </c>
      <c r="M2149" s="7">
        <f>Tabulka2[[#This Row],[Úspora E (TJ/rok)]]*277777.777777777</f>
        <v>24529.803999999935</v>
      </c>
      <c r="N2149" s="7">
        <f>Tabulka2[[#This Row],[Úspora CO2 (tCO2/rok)]]*1000</f>
        <v>8113.7044000000014</v>
      </c>
    </row>
    <row r="2150" spans="1:14" x14ac:dyDescent="0.25">
      <c r="A2150" t="s">
        <v>9</v>
      </c>
      <c r="B2150" t="s">
        <v>13</v>
      </c>
      <c r="C2150">
        <v>5214345443</v>
      </c>
      <c r="D2150" t="s">
        <v>33</v>
      </c>
      <c r="E2150" t="s">
        <v>121</v>
      </c>
      <c r="F2150">
        <v>575372</v>
      </c>
      <c r="G2150">
        <v>53002</v>
      </c>
      <c r="H2150" t="s">
        <v>123</v>
      </c>
      <c r="I2150" s="45">
        <v>205000</v>
      </c>
      <c r="J2150" t="s">
        <v>38</v>
      </c>
      <c r="K2150" s="7">
        <v>9.6745615199999996E-2</v>
      </c>
      <c r="L2150" s="7">
        <v>8.8890201999999992</v>
      </c>
      <c r="M2150" s="7">
        <f>Tabulka2[[#This Row],[Úspora E (TJ/rok)]]*277777.777777777</f>
        <v>26873.781999999923</v>
      </c>
      <c r="N2150" s="7">
        <f>Tabulka2[[#This Row],[Úspora CO2 (tCO2/rok)]]*1000</f>
        <v>8889.020199999999</v>
      </c>
    </row>
    <row r="2151" spans="1:14" x14ac:dyDescent="0.25">
      <c r="A2151" t="s">
        <v>9</v>
      </c>
      <c r="B2151" t="s">
        <v>13</v>
      </c>
      <c r="C2151">
        <v>5214345580</v>
      </c>
      <c r="D2151" t="s">
        <v>33</v>
      </c>
      <c r="E2151" t="s">
        <v>227</v>
      </c>
      <c r="F2151">
        <v>575640</v>
      </c>
      <c r="G2151">
        <v>53304</v>
      </c>
      <c r="H2151" t="s">
        <v>228</v>
      </c>
      <c r="I2151" s="45">
        <v>65000</v>
      </c>
      <c r="J2151" t="s">
        <v>38</v>
      </c>
      <c r="K2151" s="7">
        <v>3.7776023999999998E-2</v>
      </c>
      <c r="L2151" s="7">
        <v>3.4708740000000002</v>
      </c>
      <c r="M2151" s="7">
        <f>Tabulka2[[#This Row],[Úspora E (TJ/rok)]]*277777.777777777</f>
        <v>10493.339999999969</v>
      </c>
      <c r="N2151" s="7">
        <f>Tabulka2[[#This Row],[Úspora CO2 (tCO2/rok)]]*1000</f>
        <v>3470.8740000000003</v>
      </c>
    </row>
    <row r="2152" spans="1:14" x14ac:dyDescent="0.25">
      <c r="A2152" t="s">
        <v>9</v>
      </c>
      <c r="B2152" t="s">
        <v>13</v>
      </c>
      <c r="C2152">
        <v>5214345621</v>
      </c>
      <c r="D2152" t="s">
        <v>33</v>
      </c>
      <c r="E2152" t="s">
        <v>153</v>
      </c>
      <c r="F2152">
        <v>555134</v>
      </c>
      <c r="G2152">
        <v>53002</v>
      </c>
      <c r="H2152" t="s">
        <v>275</v>
      </c>
      <c r="I2152" s="45">
        <v>245000</v>
      </c>
      <c r="J2152" t="s">
        <v>40</v>
      </c>
      <c r="K2152" s="7">
        <v>7.0671276000000005E-2</v>
      </c>
      <c r="L2152" s="7">
        <v>6.4933010000000007</v>
      </c>
      <c r="M2152" s="7">
        <f>Tabulka2[[#This Row],[Úspora E (TJ/rok)]]*277777.777777777</f>
        <v>19630.909999999945</v>
      </c>
      <c r="N2152" s="7">
        <f>Tabulka2[[#This Row],[Úspora CO2 (tCO2/rok)]]*1000</f>
        <v>6493.3010000000004</v>
      </c>
    </row>
    <row r="2153" spans="1:14" x14ac:dyDescent="0.25">
      <c r="A2153" t="s">
        <v>9</v>
      </c>
      <c r="B2153" t="s">
        <v>13</v>
      </c>
      <c r="C2153">
        <v>5214345629</v>
      </c>
      <c r="D2153" t="s">
        <v>33</v>
      </c>
      <c r="E2153" t="s">
        <v>153</v>
      </c>
      <c r="F2153">
        <v>555134</v>
      </c>
      <c r="G2153">
        <v>53002</v>
      </c>
      <c r="H2153" t="s">
        <v>275</v>
      </c>
      <c r="I2153" s="45">
        <v>275000</v>
      </c>
      <c r="J2153" t="s">
        <v>40</v>
      </c>
      <c r="K2153" s="7">
        <v>7.0280402399999997E-2</v>
      </c>
      <c r="L2153" s="7">
        <v>6.4573874</v>
      </c>
      <c r="M2153" s="7">
        <f>Tabulka2[[#This Row],[Úspora E (TJ/rok)]]*277777.777777777</f>
        <v>19522.333999999944</v>
      </c>
      <c r="N2153" s="7">
        <f>Tabulka2[[#This Row],[Úspora CO2 (tCO2/rok)]]*1000</f>
        <v>6457.3873999999996</v>
      </c>
    </row>
    <row r="2154" spans="1:14" x14ac:dyDescent="0.25">
      <c r="A2154" t="s">
        <v>9</v>
      </c>
      <c r="B2154" t="s">
        <v>13</v>
      </c>
      <c r="C2154">
        <v>5214345630</v>
      </c>
      <c r="D2154" t="s">
        <v>33</v>
      </c>
      <c r="E2154" t="s">
        <v>153</v>
      </c>
      <c r="F2154">
        <v>555134</v>
      </c>
      <c r="G2154">
        <v>53003</v>
      </c>
      <c r="H2154" t="s">
        <v>274</v>
      </c>
      <c r="I2154" s="45">
        <v>203382.37</v>
      </c>
      <c r="J2154" t="s">
        <v>38</v>
      </c>
      <c r="K2154" s="7">
        <v>5.3668368000000001E-2</v>
      </c>
      <c r="L2154" s="7">
        <v>4.9310679999999998</v>
      </c>
      <c r="M2154" s="7">
        <f>Tabulka2[[#This Row],[Úspora E (TJ/rok)]]*277777.777777777</f>
        <v>14907.879999999959</v>
      </c>
      <c r="N2154" s="7">
        <f>Tabulka2[[#This Row],[Úspora CO2 (tCO2/rok)]]*1000</f>
        <v>4931.0680000000002</v>
      </c>
    </row>
    <row r="2155" spans="1:14" x14ac:dyDescent="0.25">
      <c r="A2155" t="s">
        <v>9</v>
      </c>
      <c r="B2155" t="s">
        <v>13</v>
      </c>
      <c r="C2155">
        <v>5214345827</v>
      </c>
      <c r="D2155" t="s">
        <v>33</v>
      </c>
      <c r="E2155" t="s">
        <v>244</v>
      </c>
      <c r="F2155">
        <v>575682</v>
      </c>
      <c r="G2155">
        <v>53352</v>
      </c>
      <c r="H2155" t="s">
        <v>244</v>
      </c>
      <c r="I2155" s="45">
        <v>244999.97</v>
      </c>
      <c r="J2155" t="s">
        <v>40</v>
      </c>
      <c r="K2155" s="7">
        <v>2.85390144E-2</v>
      </c>
      <c r="L2155" s="7">
        <v>2.6221744</v>
      </c>
      <c r="M2155" s="7">
        <f>Tabulka2[[#This Row],[Úspora E (TJ/rok)]]*277777.777777777</f>
        <v>7927.5039999999772</v>
      </c>
      <c r="N2155" s="7">
        <f>Tabulka2[[#This Row],[Úspora CO2 (tCO2/rok)]]*1000</f>
        <v>2622.1743999999999</v>
      </c>
    </row>
    <row r="2156" spans="1:14" x14ac:dyDescent="0.25">
      <c r="A2156" t="s">
        <v>9</v>
      </c>
      <c r="B2156" t="s">
        <v>13</v>
      </c>
      <c r="C2156">
        <v>5214345979</v>
      </c>
      <c r="D2156" t="s">
        <v>33</v>
      </c>
      <c r="E2156" t="s">
        <v>153</v>
      </c>
      <c r="F2156">
        <v>555134</v>
      </c>
      <c r="G2156">
        <v>53002</v>
      </c>
      <c r="H2156" t="s">
        <v>275</v>
      </c>
      <c r="I2156" s="45">
        <v>245000</v>
      </c>
      <c r="J2156" t="s">
        <v>40</v>
      </c>
      <c r="K2156" s="7">
        <v>6.8680216799999999E-2</v>
      </c>
      <c r="L2156" s="7">
        <v>6.3103617999999999</v>
      </c>
      <c r="M2156" s="7">
        <f>Tabulka2[[#This Row],[Úspora E (TJ/rok)]]*277777.777777777</f>
        <v>19077.837999999945</v>
      </c>
      <c r="N2156" s="7">
        <f>Tabulka2[[#This Row],[Úspora CO2 (tCO2/rok)]]*1000</f>
        <v>6310.3617999999997</v>
      </c>
    </row>
    <row r="2157" spans="1:14" x14ac:dyDescent="0.25">
      <c r="A2157" t="s">
        <v>9</v>
      </c>
      <c r="B2157" t="s">
        <v>13</v>
      </c>
      <c r="C2157">
        <v>5214346111</v>
      </c>
      <c r="D2157" t="s">
        <v>33</v>
      </c>
      <c r="E2157" t="s">
        <v>153</v>
      </c>
      <c r="F2157">
        <v>555134</v>
      </c>
      <c r="G2157">
        <v>53003</v>
      </c>
      <c r="H2157" t="s">
        <v>274</v>
      </c>
      <c r="I2157" s="45">
        <v>244999.97</v>
      </c>
      <c r="J2157" t="s">
        <v>40</v>
      </c>
      <c r="K2157" s="7">
        <v>8.2549116000000006E-2</v>
      </c>
      <c r="L2157" s="7">
        <v>7.5846410000000004</v>
      </c>
      <c r="M2157" s="7">
        <f>Tabulka2[[#This Row],[Úspora E (TJ/rok)]]*277777.777777777</f>
        <v>22930.309999999936</v>
      </c>
      <c r="N2157" s="7">
        <f>Tabulka2[[#This Row],[Úspora CO2 (tCO2/rok)]]*1000</f>
        <v>7584.6410000000005</v>
      </c>
    </row>
    <row r="2158" spans="1:14" x14ac:dyDescent="0.25">
      <c r="A2158" t="s">
        <v>9</v>
      </c>
      <c r="B2158" t="s">
        <v>13</v>
      </c>
      <c r="C2158">
        <v>5214346285</v>
      </c>
      <c r="D2158" t="s">
        <v>33</v>
      </c>
      <c r="E2158" t="s">
        <v>153</v>
      </c>
      <c r="F2158">
        <v>555134</v>
      </c>
      <c r="H2158" t="s">
        <v>32</v>
      </c>
      <c r="I2158" s="45">
        <v>439380</v>
      </c>
      <c r="J2158" t="s">
        <v>207</v>
      </c>
      <c r="K2158" s="7">
        <v>2.02536E-2</v>
      </c>
      <c r="L2158" s="7">
        <v>1.0914440000000087</v>
      </c>
      <c r="M2158" s="7">
        <f>Tabulka2[[#This Row],[Úspora E (TJ/rok)]]*277777.777777777</f>
        <v>5625.9999999999845</v>
      </c>
      <c r="N2158" s="7">
        <f>Tabulka2[[#This Row],[Úspora CO2 (tCO2/rok)]]*1000</f>
        <v>1091.4440000000088</v>
      </c>
    </row>
    <row r="2159" spans="1:14" x14ac:dyDescent="0.25">
      <c r="A2159" t="s">
        <v>9</v>
      </c>
      <c r="B2159" t="s">
        <v>13</v>
      </c>
      <c r="C2159">
        <v>5214346300</v>
      </c>
      <c r="D2159" t="s">
        <v>33</v>
      </c>
      <c r="E2159" t="s">
        <v>108</v>
      </c>
      <c r="F2159">
        <v>574767</v>
      </c>
      <c r="G2159">
        <v>53341</v>
      </c>
      <c r="H2159" t="s">
        <v>108</v>
      </c>
      <c r="I2159" s="45">
        <v>205000</v>
      </c>
      <c r="J2159" t="s">
        <v>38</v>
      </c>
      <c r="K2159" s="7">
        <v>8.4051676799999989E-2</v>
      </c>
      <c r="L2159" s="7">
        <v>7.7226967999999987</v>
      </c>
      <c r="M2159" s="7">
        <f>Tabulka2[[#This Row],[Úspora E (TJ/rok)]]*277777.777777777</f>
        <v>23347.687999999933</v>
      </c>
      <c r="N2159" s="7">
        <f>Tabulka2[[#This Row],[Úspora CO2 (tCO2/rok)]]*1000</f>
        <v>7722.6967999999988</v>
      </c>
    </row>
    <row r="2160" spans="1:14" x14ac:dyDescent="0.25">
      <c r="A2160" t="s">
        <v>9</v>
      </c>
      <c r="B2160" t="s">
        <v>13</v>
      </c>
      <c r="C2160">
        <v>5214346615</v>
      </c>
      <c r="D2160" t="s">
        <v>33</v>
      </c>
      <c r="E2160" t="s">
        <v>153</v>
      </c>
      <c r="F2160">
        <v>555134</v>
      </c>
      <c r="G2160">
        <v>53012</v>
      </c>
      <c r="H2160" t="s">
        <v>157</v>
      </c>
      <c r="I2160" s="45">
        <v>245000</v>
      </c>
      <c r="J2160" t="s">
        <v>40</v>
      </c>
      <c r="K2160" s="7">
        <v>9.0664797599999999E-2</v>
      </c>
      <c r="L2160" s="7">
        <v>8.3303125999999992</v>
      </c>
      <c r="M2160" s="7">
        <f>Tabulka2[[#This Row],[Úspora E (TJ/rok)]]*277777.777777777</f>
        <v>25184.665999999928</v>
      </c>
      <c r="N2160" s="7">
        <f>Tabulka2[[#This Row],[Úspora CO2 (tCO2/rok)]]*1000</f>
        <v>8330.3125999999993</v>
      </c>
    </row>
    <row r="2161" spans="1:14" x14ac:dyDescent="0.25">
      <c r="A2161" t="s">
        <v>9</v>
      </c>
      <c r="B2161" t="s">
        <v>13</v>
      </c>
      <c r="C2161">
        <v>5214346658</v>
      </c>
      <c r="D2161" t="s">
        <v>33</v>
      </c>
      <c r="E2161" t="s">
        <v>153</v>
      </c>
      <c r="F2161">
        <v>555134</v>
      </c>
      <c r="G2161">
        <v>53002</v>
      </c>
      <c r="H2161" t="s">
        <v>174</v>
      </c>
      <c r="I2161" s="45">
        <v>245000</v>
      </c>
      <c r="J2161" t="s">
        <v>40</v>
      </c>
      <c r="K2161" s="7">
        <v>8.9368531200000004E-2</v>
      </c>
      <c r="L2161" s="7">
        <v>8.2112111999999993</v>
      </c>
      <c r="M2161" s="7">
        <f>Tabulka2[[#This Row],[Úspora E (TJ/rok)]]*277777.777777777</f>
        <v>24824.591999999931</v>
      </c>
      <c r="N2161" s="7">
        <f>Tabulka2[[#This Row],[Úspora CO2 (tCO2/rok)]]*1000</f>
        <v>8211.2111999999997</v>
      </c>
    </row>
    <row r="2162" spans="1:14" x14ac:dyDescent="0.25">
      <c r="A2162" t="s">
        <v>9</v>
      </c>
      <c r="B2162" t="s">
        <v>13</v>
      </c>
      <c r="C2162">
        <v>5214346709</v>
      </c>
      <c r="D2162" t="s">
        <v>33</v>
      </c>
      <c r="E2162" t="s">
        <v>139</v>
      </c>
      <c r="F2162">
        <v>572870</v>
      </c>
      <c r="G2162">
        <v>53352</v>
      </c>
      <c r="H2162" t="s">
        <v>139</v>
      </c>
      <c r="I2162" s="45">
        <v>30000</v>
      </c>
      <c r="J2162" t="s">
        <v>56</v>
      </c>
      <c r="K2162" s="7">
        <v>0</v>
      </c>
      <c r="L2162" s="7">
        <v>0</v>
      </c>
      <c r="M2162" s="7">
        <f>Tabulka2[[#This Row],[Úspora E (TJ/rok)]]*277777.777777777</f>
        <v>0</v>
      </c>
      <c r="N2162" s="7">
        <f>Tabulka2[[#This Row],[Úspora CO2 (tCO2/rok)]]*1000</f>
        <v>0</v>
      </c>
    </row>
    <row r="2163" spans="1:14" x14ac:dyDescent="0.25">
      <c r="A2163" t="s">
        <v>9</v>
      </c>
      <c r="B2163" t="s">
        <v>13</v>
      </c>
      <c r="C2163">
        <v>5214346914</v>
      </c>
      <c r="D2163" t="s">
        <v>33</v>
      </c>
      <c r="E2163" t="s">
        <v>244</v>
      </c>
      <c r="F2163">
        <v>575682</v>
      </c>
      <c r="G2163">
        <v>53352</v>
      </c>
      <c r="H2163" t="s">
        <v>244</v>
      </c>
      <c r="I2163" s="45">
        <v>244999.97</v>
      </c>
      <c r="J2163" t="s">
        <v>40</v>
      </c>
      <c r="K2163" s="7">
        <v>4.6800000000000001E-3</v>
      </c>
      <c r="L2163" s="7">
        <v>0.43</v>
      </c>
      <c r="M2163" s="7">
        <f>Tabulka2[[#This Row],[Úspora E (TJ/rok)]]*277777.777777777</f>
        <v>1299.9999999999964</v>
      </c>
      <c r="N2163" s="7">
        <f>Tabulka2[[#This Row],[Úspora CO2 (tCO2/rok)]]*1000</f>
        <v>430</v>
      </c>
    </row>
    <row r="2164" spans="1:14" x14ac:dyDescent="0.25">
      <c r="A2164" t="s">
        <v>9</v>
      </c>
      <c r="B2164" t="s">
        <v>13</v>
      </c>
      <c r="C2164">
        <v>5214346926</v>
      </c>
      <c r="D2164" t="s">
        <v>33</v>
      </c>
      <c r="E2164" t="s">
        <v>244</v>
      </c>
      <c r="F2164">
        <v>575682</v>
      </c>
      <c r="G2164">
        <v>53352</v>
      </c>
      <c r="H2164" t="s">
        <v>244</v>
      </c>
      <c r="I2164" s="45">
        <v>244999.97</v>
      </c>
      <c r="J2164" t="s">
        <v>40</v>
      </c>
      <c r="K2164" s="7">
        <v>2.6987219999999999E-2</v>
      </c>
      <c r="L2164" s="7">
        <v>2.4795949999999998</v>
      </c>
      <c r="M2164" s="7">
        <f>Tabulka2[[#This Row],[Úspora E (TJ/rok)]]*277777.777777777</f>
        <v>7496.4499999999789</v>
      </c>
      <c r="N2164" s="7">
        <f>Tabulka2[[#This Row],[Úspora CO2 (tCO2/rok)]]*1000</f>
        <v>2479.5949999999998</v>
      </c>
    </row>
    <row r="2165" spans="1:14" x14ac:dyDescent="0.25">
      <c r="A2165" t="s">
        <v>9</v>
      </c>
      <c r="B2165" t="s">
        <v>13</v>
      </c>
      <c r="C2165">
        <v>5214346931</v>
      </c>
      <c r="D2165" t="s">
        <v>33</v>
      </c>
      <c r="E2165" t="s">
        <v>145</v>
      </c>
      <c r="F2165">
        <v>575429</v>
      </c>
      <c r="G2165">
        <v>53345</v>
      </c>
      <c r="H2165" t="s">
        <v>145</v>
      </c>
      <c r="I2165" s="45">
        <v>205000</v>
      </c>
      <c r="J2165" t="s">
        <v>38</v>
      </c>
      <c r="K2165" s="7">
        <v>9.3356640000000005E-2</v>
      </c>
      <c r="L2165" s="7">
        <v>8.5776399999999988</v>
      </c>
      <c r="M2165" s="7">
        <f>Tabulka2[[#This Row],[Úspora E (TJ/rok)]]*277777.777777777</f>
        <v>25932.399999999929</v>
      </c>
      <c r="N2165" s="7">
        <f>Tabulka2[[#This Row],[Úspora CO2 (tCO2/rok)]]*1000</f>
        <v>8577.64</v>
      </c>
    </row>
    <row r="2166" spans="1:14" x14ac:dyDescent="0.25">
      <c r="A2166" t="s">
        <v>9</v>
      </c>
      <c r="B2166" t="s">
        <v>13</v>
      </c>
      <c r="C2166">
        <v>5214346937</v>
      </c>
      <c r="D2166" t="s">
        <v>33</v>
      </c>
      <c r="E2166" t="s">
        <v>127</v>
      </c>
      <c r="F2166">
        <v>575399</v>
      </c>
      <c r="G2166">
        <v>53002</v>
      </c>
      <c r="H2166" t="s">
        <v>129</v>
      </c>
      <c r="I2166" s="45">
        <v>205000</v>
      </c>
      <c r="J2166" t="s">
        <v>38</v>
      </c>
      <c r="K2166" s="7">
        <v>9.3658032000000002E-2</v>
      </c>
      <c r="L2166" s="7">
        <v>8.6053320000000006</v>
      </c>
      <c r="M2166" s="7">
        <f>Tabulka2[[#This Row],[Úspora E (TJ/rok)]]*277777.777777777</f>
        <v>26016.119999999926</v>
      </c>
      <c r="N2166" s="7">
        <f>Tabulka2[[#This Row],[Úspora CO2 (tCO2/rok)]]*1000</f>
        <v>8605.3320000000003</v>
      </c>
    </row>
    <row r="2167" spans="1:14" x14ac:dyDescent="0.25">
      <c r="A2167" t="s">
        <v>9</v>
      </c>
      <c r="B2167" t="s">
        <v>13</v>
      </c>
      <c r="C2167">
        <v>5214347125</v>
      </c>
      <c r="D2167" t="s">
        <v>33</v>
      </c>
      <c r="E2167" t="s">
        <v>153</v>
      </c>
      <c r="F2167">
        <v>555134</v>
      </c>
      <c r="G2167">
        <v>53353</v>
      </c>
      <c r="H2167" t="s">
        <v>170</v>
      </c>
      <c r="I2167" s="45">
        <v>204999.97</v>
      </c>
      <c r="J2167" t="s">
        <v>38</v>
      </c>
      <c r="K2167" s="7">
        <v>1.6219101600000001E-2</v>
      </c>
      <c r="L2167" s="7">
        <v>1.4902165999999999</v>
      </c>
      <c r="M2167" s="7">
        <f>Tabulka2[[#This Row],[Úspora E (TJ/rok)]]*277777.777777777</f>
        <v>4505.3059999999878</v>
      </c>
      <c r="N2167" s="7">
        <f>Tabulka2[[#This Row],[Úspora CO2 (tCO2/rok)]]*1000</f>
        <v>1490.2166</v>
      </c>
    </row>
    <row r="2168" spans="1:14" x14ac:dyDescent="0.25">
      <c r="A2168" t="s">
        <v>9</v>
      </c>
      <c r="B2168" t="s">
        <v>13</v>
      </c>
      <c r="C2168">
        <v>5214347139</v>
      </c>
      <c r="D2168" t="s">
        <v>33</v>
      </c>
      <c r="E2168" t="s">
        <v>121</v>
      </c>
      <c r="F2168">
        <v>575372</v>
      </c>
      <c r="G2168">
        <v>53002</v>
      </c>
      <c r="H2168" t="s">
        <v>121</v>
      </c>
      <c r="I2168" s="45">
        <v>204999.97</v>
      </c>
      <c r="J2168" t="s">
        <v>38</v>
      </c>
      <c r="K2168" s="7">
        <v>8.1628934400000006E-2</v>
      </c>
      <c r="L2168" s="7">
        <v>7.5000944000000009</v>
      </c>
      <c r="M2168" s="7">
        <f>Tabulka2[[#This Row],[Úspora E (TJ/rok)]]*277777.777777777</f>
        <v>22674.703999999936</v>
      </c>
      <c r="N2168" s="7">
        <f>Tabulka2[[#This Row],[Úspora CO2 (tCO2/rok)]]*1000</f>
        <v>7500.0944000000009</v>
      </c>
    </row>
    <row r="2169" spans="1:14" x14ac:dyDescent="0.25">
      <c r="A2169" t="s">
        <v>9</v>
      </c>
      <c r="B2169" t="s">
        <v>13</v>
      </c>
      <c r="C2169">
        <v>5214347222</v>
      </c>
      <c r="D2169" t="s">
        <v>33</v>
      </c>
      <c r="E2169" t="s">
        <v>153</v>
      </c>
      <c r="F2169">
        <v>555134</v>
      </c>
      <c r="G2169">
        <v>53003</v>
      </c>
      <c r="H2169" t="s">
        <v>274</v>
      </c>
      <c r="I2169" s="45">
        <v>244999.97</v>
      </c>
      <c r="J2169" t="s">
        <v>40</v>
      </c>
      <c r="K2169" s="7">
        <v>6.9140541600000008E-2</v>
      </c>
      <c r="L2169" s="7">
        <v>6.3526566000000004</v>
      </c>
      <c r="M2169" s="7">
        <f>Tabulka2[[#This Row],[Úspora E (TJ/rok)]]*277777.777777777</f>
        <v>19205.705999999947</v>
      </c>
      <c r="N2169" s="7">
        <f>Tabulka2[[#This Row],[Úspora CO2 (tCO2/rok)]]*1000</f>
        <v>6352.6566000000003</v>
      </c>
    </row>
    <row r="2170" spans="1:14" x14ac:dyDescent="0.25">
      <c r="A2170" t="s">
        <v>9</v>
      </c>
      <c r="B2170" t="s">
        <v>13</v>
      </c>
      <c r="C2170">
        <v>5214347251</v>
      </c>
      <c r="D2170" t="s">
        <v>33</v>
      </c>
      <c r="E2170" t="s">
        <v>108</v>
      </c>
      <c r="F2170">
        <v>574767</v>
      </c>
      <c r="G2170">
        <v>53341</v>
      </c>
      <c r="H2170" t="s">
        <v>108</v>
      </c>
      <c r="I2170" s="45">
        <v>261000</v>
      </c>
      <c r="J2170" t="s">
        <v>40</v>
      </c>
      <c r="K2170" s="7">
        <v>5.0188320000000002E-2</v>
      </c>
      <c r="L2170" s="7">
        <v>4.6113200000000001</v>
      </c>
      <c r="M2170" s="7">
        <f>Tabulka2[[#This Row],[Úspora E (TJ/rok)]]*277777.777777777</f>
        <v>13941.199999999961</v>
      </c>
      <c r="N2170" s="7">
        <f>Tabulka2[[#This Row],[Úspora CO2 (tCO2/rok)]]*1000</f>
        <v>4611.32</v>
      </c>
    </row>
    <row r="2171" spans="1:14" x14ac:dyDescent="0.25">
      <c r="A2171" t="s">
        <v>9</v>
      </c>
      <c r="B2171" t="s">
        <v>13</v>
      </c>
      <c r="C2171">
        <v>5214347274</v>
      </c>
      <c r="D2171" t="s">
        <v>33</v>
      </c>
      <c r="E2171" t="s">
        <v>105</v>
      </c>
      <c r="F2171">
        <v>572861</v>
      </c>
      <c r="G2171">
        <v>53341</v>
      </c>
      <c r="H2171" t="s">
        <v>105</v>
      </c>
      <c r="I2171" s="45">
        <v>205000</v>
      </c>
      <c r="J2171" t="s">
        <v>38</v>
      </c>
      <c r="K2171" s="7">
        <v>9.4734712799999996E-2</v>
      </c>
      <c r="L2171" s="7">
        <v>8.7042577999999988</v>
      </c>
      <c r="M2171" s="7">
        <f>Tabulka2[[#This Row],[Úspora E (TJ/rok)]]*277777.777777777</f>
        <v>26315.197999999924</v>
      </c>
      <c r="N2171" s="7">
        <f>Tabulka2[[#This Row],[Úspora CO2 (tCO2/rok)]]*1000</f>
        <v>8704.2577999999994</v>
      </c>
    </row>
    <row r="2172" spans="1:14" x14ac:dyDescent="0.25">
      <c r="A2172" t="s">
        <v>9</v>
      </c>
      <c r="B2172" t="s">
        <v>13</v>
      </c>
      <c r="C2172">
        <v>5214347324</v>
      </c>
      <c r="D2172" t="s">
        <v>33</v>
      </c>
      <c r="E2172" t="s">
        <v>153</v>
      </c>
      <c r="F2172">
        <v>555134</v>
      </c>
      <c r="G2172">
        <v>53006</v>
      </c>
      <c r="H2172" t="s">
        <v>159</v>
      </c>
      <c r="I2172" s="45">
        <v>275000</v>
      </c>
      <c r="J2172" t="s">
        <v>40</v>
      </c>
      <c r="K2172" s="7">
        <v>6.6079915199999992E-2</v>
      </c>
      <c r="L2172" s="7">
        <v>6.0714451999999994</v>
      </c>
      <c r="M2172" s="7">
        <f>Tabulka2[[#This Row],[Úspora E (TJ/rok)]]*277777.777777777</f>
        <v>18355.531999999945</v>
      </c>
      <c r="N2172" s="7">
        <f>Tabulka2[[#This Row],[Úspora CO2 (tCO2/rok)]]*1000</f>
        <v>6071.4451999999992</v>
      </c>
    </row>
    <row r="2173" spans="1:14" x14ac:dyDescent="0.25">
      <c r="A2173" t="s">
        <v>9</v>
      </c>
      <c r="B2173" t="s">
        <v>13</v>
      </c>
      <c r="C2173">
        <v>5214347331</v>
      </c>
      <c r="D2173" t="s">
        <v>33</v>
      </c>
      <c r="E2173" t="s">
        <v>145</v>
      </c>
      <c r="F2173">
        <v>575429</v>
      </c>
      <c r="G2173">
        <v>53345</v>
      </c>
      <c r="H2173" t="s">
        <v>145</v>
      </c>
      <c r="I2173" s="45">
        <v>205000</v>
      </c>
      <c r="J2173" t="s">
        <v>38</v>
      </c>
      <c r="K2173" s="7">
        <v>9.4949899199999993E-2</v>
      </c>
      <c r="L2173" s="7">
        <v>8.7240291999999986</v>
      </c>
      <c r="M2173" s="7">
        <f>Tabulka2[[#This Row],[Úspora E (TJ/rok)]]*277777.777777777</f>
        <v>26374.971999999925</v>
      </c>
      <c r="N2173" s="7">
        <f>Tabulka2[[#This Row],[Úspora CO2 (tCO2/rok)]]*1000</f>
        <v>8724.029199999999</v>
      </c>
    </row>
    <row r="2174" spans="1:14" x14ac:dyDescent="0.25">
      <c r="A2174" t="s">
        <v>9</v>
      </c>
      <c r="B2174" t="s">
        <v>13</v>
      </c>
      <c r="C2174">
        <v>5214347455</v>
      </c>
      <c r="D2174" t="s">
        <v>33</v>
      </c>
      <c r="E2174" t="s">
        <v>255</v>
      </c>
      <c r="F2174">
        <v>575739</v>
      </c>
      <c r="G2174">
        <v>53002</v>
      </c>
      <c r="H2174" t="s">
        <v>255</v>
      </c>
      <c r="I2174" s="45">
        <v>245000</v>
      </c>
      <c r="J2174" t="s">
        <v>40</v>
      </c>
      <c r="K2174" s="7">
        <v>6.7531463999999999E-2</v>
      </c>
      <c r="L2174" s="7">
        <v>6.2048139999999998</v>
      </c>
      <c r="M2174" s="7">
        <f>Tabulka2[[#This Row],[Úspora E (TJ/rok)]]*277777.777777777</f>
        <v>18758.739999999947</v>
      </c>
      <c r="N2174" s="7">
        <f>Tabulka2[[#This Row],[Úspora CO2 (tCO2/rok)]]*1000</f>
        <v>6204.8139999999994</v>
      </c>
    </row>
    <row r="2175" spans="1:14" x14ac:dyDescent="0.25">
      <c r="A2175" t="s">
        <v>9</v>
      </c>
      <c r="B2175" t="s">
        <v>13</v>
      </c>
      <c r="C2175">
        <v>5214347471</v>
      </c>
      <c r="D2175" t="s">
        <v>33</v>
      </c>
      <c r="E2175" t="s">
        <v>85</v>
      </c>
      <c r="F2175">
        <v>574953</v>
      </c>
      <c r="G2175">
        <v>53305</v>
      </c>
      <c r="H2175" t="s">
        <v>85</v>
      </c>
      <c r="I2175" s="45">
        <v>205000</v>
      </c>
      <c r="J2175" t="s">
        <v>38</v>
      </c>
      <c r="K2175" s="7">
        <v>6.2599680000000005E-2</v>
      </c>
      <c r="L2175" s="7">
        <v>5.7516800000000003</v>
      </c>
      <c r="M2175" s="7">
        <f>Tabulka2[[#This Row],[Úspora E (TJ/rok)]]*277777.777777777</f>
        <v>17388.799999999952</v>
      </c>
      <c r="N2175" s="7">
        <f>Tabulka2[[#This Row],[Úspora CO2 (tCO2/rok)]]*1000</f>
        <v>5751.68</v>
      </c>
    </row>
    <row r="2176" spans="1:14" x14ac:dyDescent="0.25">
      <c r="A2176" t="s">
        <v>9</v>
      </c>
      <c r="B2176" t="s">
        <v>13</v>
      </c>
      <c r="C2176">
        <v>5214347534</v>
      </c>
      <c r="D2176" t="s">
        <v>33</v>
      </c>
      <c r="E2176" t="s">
        <v>223</v>
      </c>
      <c r="F2176">
        <v>575577</v>
      </c>
      <c r="G2176">
        <v>53304</v>
      </c>
      <c r="H2176" t="s">
        <v>223</v>
      </c>
      <c r="I2176" s="45">
        <v>100000</v>
      </c>
      <c r="J2176" t="s">
        <v>41</v>
      </c>
      <c r="K2176" s="7">
        <v>9.1859056283013232E-2</v>
      </c>
      <c r="L2176" s="7">
        <v>8.4400489286488938</v>
      </c>
      <c r="M2176" s="7">
        <f>Tabulka2[[#This Row],[Úspora E (TJ/rok)]]*277777.777777777</f>
        <v>25516.404523059158</v>
      </c>
      <c r="N2176" s="7">
        <f>Tabulka2[[#This Row],[Úspora CO2 (tCO2/rok)]]*1000</f>
        <v>8440.0489286488937</v>
      </c>
    </row>
    <row r="2177" spans="1:14" x14ac:dyDescent="0.25">
      <c r="A2177" t="s">
        <v>9</v>
      </c>
      <c r="B2177" t="s">
        <v>13</v>
      </c>
      <c r="C2177">
        <v>5214347610</v>
      </c>
      <c r="D2177" t="s">
        <v>33</v>
      </c>
      <c r="E2177" t="s">
        <v>83</v>
      </c>
      <c r="F2177">
        <v>574902</v>
      </c>
      <c r="G2177">
        <v>53345</v>
      </c>
      <c r="H2177" t="s">
        <v>83</v>
      </c>
      <c r="I2177" s="45">
        <v>205000</v>
      </c>
      <c r="J2177" t="s">
        <v>38</v>
      </c>
      <c r="K2177" s="7">
        <v>9.7060298400000009E-2</v>
      </c>
      <c r="L2177" s="7">
        <v>8.917933399999999</v>
      </c>
      <c r="M2177" s="7">
        <f>Tabulka2[[#This Row],[Úspora E (TJ/rok)]]*277777.777777777</f>
        <v>26961.193999999927</v>
      </c>
      <c r="N2177" s="7">
        <f>Tabulka2[[#This Row],[Úspora CO2 (tCO2/rok)]]*1000</f>
        <v>8917.9333999999999</v>
      </c>
    </row>
    <row r="2178" spans="1:14" x14ac:dyDescent="0.25">
      <c r="A2178" t="s">
        <v>9</v>
      </c>
      <c r="B2178" t="s">
        <v>13</v>
      </c>
      <c r="C2178">
        <v>5214347836</v>
      </c>
      <c r="D2178" t="s">
        <v>33</v>
      </c>
      <c r="E2178" t="s">
        <v>121</v>
      </c>
      <c r="F2178">
        <v>575372</v>
      </c>
      <c r="G2178">
        <v>53002</v>
      </c>
      <c r="H2178" t="s">
        <v>121</v>
      </c>
      <c r="I2178" s="45">
        <v>245000</v>
      </c>
      <c r="J2178" t="s">
        <v>40</v>
      </c>
      <c r="K2178" s="7">
        <v>6.7597264800000001E-2</v>
      </c>
      <c r="L2178" s="7">
        <v>6.2108598000000006</v>
      </c>
      <c r="M2178" s="7">
        <f>Tabulka2[[#This Row],[Úspora E (TJ/rok)]]*277777.777777777</f>
        <v>18777.017999999949</v>
      </c>
      <c r="N2178" s="7">
        <f>Tabulka2[[#This Row],[Úspora CO2 (tCO2/rok)]]*1000</f>
        <v>6210.8598000000002</v>
      </c>
    </row>
    <row r="2179" spans="1:14" x14ac:dyDescent="0.25">
      <c r="A2179" t="s">
        <v>9</v>
      </c>
      <c r="B2179" t="s">
        <v>13</v>
      </c>
      <c r="C2179">
        <v>5214347840</v>
      </c>
      <c r="D2179" t="s">
        <v>33</v>
      </c>
      <c r="E2179" t="s">
        <v>108</v>
      </c>
      <c r="F2179">
        <v>574767</v>
      </c>
      <c r="G2179">
        <v>53341</v>
      </c>
      <c r="H2179" t="s">
        <v>108</v>
      </c>
      <c r="I2179" s="45">
        <v>245000</v>
      </c>
      <c r="J2179" t="s">
        <v>40</v>
      </c>
      <c r="K2179" s="7">
        <v>7.3686319200000003E-2</v>
      </c>
      <c r="L2179" s="7">
        <v>6.7703242000000001</v>
      </c>
      <c r="M2179" s="7">
        <f>Tabulka2[[#This Row],[Úspora E (TJ/rok)]]*277777.777777777</f>
        <v>20468.421999999944</v>
      </c>
      <c r="N2179" s="7">
        <f>Tabulka2[[#This Row],[Úspora CO2 (tCO2/rok)]]*1000</f>
        <v>6770.3242</v>
      </c>
    </row>
    <row r="2180" spans="1:14" x14ac:dyDescent="0.25">
      <c r="A2180" t="s">
        <v>9</v>
      </c>
      <c r="B2180" t="s">
        <v>13</v>
      </c>
      <c r="C2180">
        <v>5214347932</v>
      </c>
      <c r="D2180" t="s">
        <v>33</v>
      </c>
      <c r="E2180" t="s">
        <v>153</v>
      </c>
      <c r="F2180">
        <v>555134</v>
      </c>
      <c r="G2180">
        <v>53351</v>
      </c>
      <c r="H2180" t="s">
        <v>277</v>
      </c>
      <c r="I2180" s="45">
        <v>205000</v>
      </c>
      <c r="J2180" t="s">
        <v>38</v>
      </c>
      <c r="K2180" s="7">
        <v>6.0883711200000003E-2</v>
      </c>
      <c r="L2180" s="7">
        <v>5.5940162000000004</v>
      </c>
      <c r="M2180" s="7">
        <f>Tabulka2[[#This Row],[Úspora E (TJ/rok)]]*277777.777777777</f>
        <v>16912.141999999953</v>
      </c>
      <c r="N2180" s="7">
        <f>Tabulka2[[#This Row],[Úspora CO2 (tCO2/rok)]]*1000</f>
        <v>5594.0162</v>
      </c>
    </row>
    <row r="2181" spans="1:14" x14ac:dyDescent="0.25">
      <c r="A2181" t="s">
        <v>9</v>
      </c>
      <c r="B2181" t="s">
        <v>13</v>
      </c>
      <c r="C2181">
        <v>5214347943</v>
      </c>
      <c r="D2181" t="s">
        <v>33</v>
      </c>
      <c r="E2181" t="s">
        <v>34</v>
      </c>
      <c r="F2181">
        <v>574724</v>
      </c>
      <c r="G2181">
        <v>53002</v>
      </c>
      <c r="H2181" t="s">
        <v>34</v>
      </c>
      <c r="I2181" s="45">
        <v>245000</v>
      </c>
      <c r="J2181" t="s">
        <v>40</v>
      </c>
      <c r="K2181" s="7">
        <v>7.7800320000000006E-2</v>
      </c>
      <c r="L2181" s="7">
        <v>7.14832</v>
      </c>
      <c r="M2181" s="7">
        <f>Tabulka2[[#This Row],[Úspora E (TJ/rok)]]*277777.777777777</f>
        <v>21611.199999999943</v>
      </c>
      <c r="N2181" s="7">
        <f>Tabulka2[[#This Row],[Úspora CO2 (tCO2/rok)]]*1000</f>
        <v>7148.32</v>
      </c>
    </row>
    <row r="2182" spans="1:14" x14ac:dyDescent="0.25">
      <c r="A2182" t="s">
        <v>9</v>
      </c>
      <c r="B2182" t="s">
        <v>13</v>
      </c>
      <c r="C2182">
        <v>5214347973</v>
      </c>
      <c r="D2182" t="s">
        <v>33</v>
      </c>
      <c r="E2182" t="s">
        <v>108</v>
      </c>
      <c r="F2182">
        <v>574767</v>
      </c>
      <c r="G2182">
        <v>53341</v>
      </c>
      <c r="H2182" t="s">
        <v>108</v>
      </c>
      <c r="I2182" s="45">
        <v>189600</v>
      </c>
      <c r="J2182" t="s">
        <v>38</v>
      </c>
      <c r="K2182" s="7">
        <v>4.96445976E-2</v>
      </c>
      <c r="L2182" s="7">
        <v>4.5613625999999998</v>
      </c>
      <c r="M2182" s="7">
        <f>Tabulka2[[#This Row],[Úspora E (TJ/rok)]]*277777.777777777</f>
        <v>13790.165999999961</v>
      </c>
      <c r="N2182" s="7">
        <f>Tabulka2[[#This Row],[Úspora CO2 (tCO2/rok)]]*1000</f>
        <v>4561.3625999999995</v>
      </c>
    </row>
    <row r="2183" spans="1:14" x14ac:dyDescent="0.25">
      <c r="A2183" t="s">
        <v>9</v>
      </c>
      <c r="B2183" t="s">
        <v>13</v>
      </c>
      <c r="C2183">
        <v>5214348184</v>
      </c>
      <c r="D2183" t="s">
        <v>33</v>
      </c>
      <c r="E2183" t="s">
        <v>145</v>
      </c>
      <c r="F2183">
        <v>575429</v>
      </c>
      <c r="G2183">
        <v>53345</v>
      </c>
      <c r="H2183" t="s">
        <v>147</v>
      </c>
      <c r="I2183" s="45">
        <v>205000</v>
      </c>
      <c r="J2183" t="s">
        <v>38</v>
      </c>
      <c r="K2183" s="7">
        <v>9.1727625599999987E-2</v>
      </c>
      <c r="L2183" s="7">
        <v>8.4279656000000003</v>
      </c>
      <c r="M2183" s="7">
        <f>Tabulka2[[#This Row],[Úspora E (TJ/rok)]]*277777.777777777</f>
        <v>25479.895999999924</v>
      </c>
      <c r="N2183" s="7">
        <f>Tabulka2[[#This Row],[Úspora CO2 (tCO2/rok)]]*1000</f>
        <v>8427.9655999999995</v>
      </c>
    </row>
    <row r="2184" spans="1:14" x14ac:dyDescent="0.25">
      <c r="A2184" t="s">
        <v>9</v>
      </c>
      <c r="B2184" t="s">
        <v>13</v>
      </c>
      <c r="C2184">
        <v>5214348310</v>
      </c>
      <c r="D2184" t="s">
        <v>33</v>
      </c>
      <c r="E2184" t="s">
        <v>121</v>
      </c>
      <c r="F2184">
        <v>575372</v>
      </c>
      <c r="G2184">
        <v>53002</v>
      </c>
      <c r="H2184" t="s">
        <v>121</v>
      </c>
      <c r="I2184" s="45">
        <v>244999.97</v>
      </c>
      <c r="J2184" t="s">
        <v>40</v>
      </c>
      <c r="K2184" s="7">
        <v>8.5058251200000004E-2</v>
      </c>
      <c r="L2184" s="7">
        <v>7.8151811999999996</v>
      </c>
      <c r="M2184" s="7">
        <f>Tabulka2[[#This Row],[Úspora E (TJ/rok)]]*277777.777777777</f>
        <v>23627.291999999936</v>
      </c>
      <c r="N2184" s="7">
        <f>Tabulka2[[#This Row],[Úspora CO2 (tCO2/rok)]]*1000</f>
        <v>7815.1812</v>
      </c>
    </row>
    <row r="2185" spans="1:14" x14ac:dyDescent="0.25">
      <c r="A2185" t="s">
        <v>9</v>
      </c>
      <c r="B2185" t="s">
        <v>13</v>
      </c>
      <c r="C2185">
        <v>5214348397</v>
      </c>
      <c r="D2185" t="s">
        <v>33</v>
      </c>
      <c r="E2185" t="s">
        <v>153</v>
      </c>
      <c r="F2185">
        <v>555134</v>
      </c>
      <c r="G2185">
        <v>53006</v>
      </c>
      <c r="H2185" t="s">
        <v>159</v>
      </c>
      <c r="I2185" s="45">
        <v>205000</v>
      </c>
      <c r="J2185" t="s">
        <v>38</v>
      </c>
      <c r="K2185" s="7">
        <v>5.7812976000000002E-2</v>
      </c>
      <c r="L2185" s="7">
        <v>5.3118759999999998</v>
      </c>
      <c r="M2185" s="7">
        <f>Tabulka2[[#This Row],[Úspora E (TJ/rok)]]*277777.777777777</f>
        <v>16059.159999999956</v>
      </c>
      <c r="N2185" s="7">
        <f>Tabulka2[[#This Row],[Úspora CO2 (tCO2/rok)]]*1000</f>
        <v>5311.8760000000002</v>
      </c>
    </row>
    <row r="2186" spans="1:14" x14ac:dyDescent="0.25">
      <c r="A2186" t="s">
        <v>9</v>
      </c>
      <c r="B2186" t="s">
        <v>13</v>
      </c>
      <c r="C2186">
        <v>5214348459</v>
      </c>
      <c r="D2186" t="s">
        <v>33</v>
      </c>
      <c r="E2186" t="s">
        <v>258</v>
      </c>
      <c r="F2186">
        <v>575887</v>
      </c>
      <c r="G2186">
        <v>53002</v>
      </c>
      <c r="H2186" t="s">
        <v>258</v>
      </c>
      <c r="I2186" s="45">
        <v>245000</v>
      </c>
      <c r="J2186" t="s">
        <v>40</v>
      </c>
      <c r="K2186" s="7">
        <v>3.5989480800000001E-2</v>
      </c>
      <c r="L2186" s="7">
        <v>3.3067258000000002</v>
      </c>
      <c r="M2186" s="7">
        <f>Tabulka2[[#This Row],[Úspora E (TJ/rok)]]*277777.777777777</f>
        <v>9997.0779999999722</v>
      </c>
      <c r="N2186" s="7">
        <f>Tabulka2[[#This Row],[Úspora CO2 (tCO2/rok)]]*1000</f>
        <v>3306.7258000000002</v>
      </c>
    </row>
    <row r="2187" spans="1:14" x14ac:dyDescent="0.25">
      <c r="A2187" t="s">
        <v>9</v>
      </c>
      <c r="B2187" t="s">
        <v>13</v>
      </c>
      <c r="C2187">
        <v>5214349139</v>
      </c>
      <c r="D2187" t="s">
        <v>33</v>
      </c>
      <c r="E2187" t="s">
        <v>217</v>
      </c>
      <c r="F2187">
        <v>575534</v>
      </c>
      <c r="G2187">
        <v>53352</v>
      </c>
      <c r="H2187" t="s">
        <v>217</v>
      </c>
      <c r="I2187" s="45">
        <v>199800</v>
      </c>
      <c r="J2187" t="s">
        <v>38</v>
      </c>
      <c r="K2187" s="7">
        <v>5.0814410400000003E-2</v>
      </c>
      <c r="L2187" s="7">
        <v>4.6688454000000004</v>
      </c>
      <c r="M2187" s="7">
        <f>Tabulka2[[#This Row],[Úspora E (TJ/rok)]]*277777.777777777</f>
        <v>14115.113999999961</v>
      </c>
      <c r="N2187" s="7">
        <f>Tabulka2[[#This Row],[Úspora CO2 (tCO2/rok)]]*1000</f>
        <v>4668.8454000000002</v>
      </c>
    </row>
    <row r="2188" spans="1:14" x14ac:dyDescent="0.25">
      <c r="A2188" t="s">
        <v>9</v>
      </c>
      <c r="B2188" t="s">
        <v>13</v>
      </c>
      <c r="C2188">
        <v>5214349207</v>
      </c>
      <c r="D2188" t="s">
        <v>33</v>
      </c>
      <c r="E2188" t="s">
        <v>251</v>
      </c>
      <c r="F2188">
        <v>575704</v>
      </c>
      <c r="G2188">
        <v>53352</v>
      </c>
      <c r="H2188" t="s">
        <v>293</v>
      </c>
      <c r="I2188" s="45">
        <v>205000</v>
      </c>
      <c r="J2188" t="s">
        <v>38</v>
      </c>
      <c r="K2188" s="7">
        <v>7.8532272000000014E-2</v>
      </c>
      <c r="L2188" s="7">
        <v>7.2155719999999999</v>
      </c>
      <c r="M2188" s="7">
        <f>Tabulka2[[#This Row],[Úspora E (TJ/rok)]]*277777.777777777</f>
        <v>21814.519999999942</v>
      </c>
      <c r="N2188" s="7">
        <f>Tabulka2[[#This Row],[Úspora CO2 (tCO2/rok)]]*1000</f>
        <v>7215.5720000000001</v>
      </c>
    </row>
    <row r="2189" spans="1:14" x14ac:dyDescent="0.25">
      <c r="A2189" t="s">
        <v>9</v>
      </c>
      <c r="B2189" t="s">
        <v>13</v>
      </c>
      <c r="C2189">
        <v>5214349245</v>
      </c>
      <c r="D2189" t="s">
        <v>33</v>
      </c>
      <c r="E2189" t="s">
        <v>103</v>
      </c>
      <c r="F2189">
        <v>575232</v>
      </c>
      <c r="G2189">
        <v>53002</v>
      </c>
      <c r="H2189" t="s">
        <v>103</v>
      </c>
      <c r="I2189" s="45">
        <v>205000</v>
      </c>
      <c r="J2189" t="s">
        <v>38</v>
      </c>
      <c r="K2189" s="7">
        <v>9.1509443999999995E-2</v>
      </c>
      <c r="L2189" s="7">
        <v>8.4079189999999997</v>
      </c>
      <c r="M2189" s="7">
        <f>Tabulka2[[#This Row],[Úspora E (TJ/rok)]]*277777.777777777</f>
        <v>25419.289999999928</v>
      </c>
      <c r="N2189" s="7">
        <f>Tabulka2[[#This Row],[Úspora CO2 (tCO2/rok)]]*1000</f>
        <v>8407.9189999999999</v>
      </c>
    </row>
    <row r="2190" spans="1:14" x14ac:dyDescent="0.25">
      <c r="A2190" t="s">
        <v>9</v>
      </c>
      <c r="B2190" t="s">
        <v>13</v>
      </c>
      <c r="C2190">
        <v>5214349318</v>
      </c>
      <c r="D2190" t="s">
        <v>33</v>
      </c>
      <c r="E2190" t="s">
        <v>244</v>
      </c>
      <c r="F2190">
        <v>575682</v>
      </c>
      <c r="G2190">
        <v>53352</v>
      </c>
      <c r="H2190" t="s">
        <v>244</v>
      </c>
      <c r="I2190" s="45">
        <v>275000</v>
      </c>
      <c r="J2190" t="s">
        <v>40</v>
      </c>
      <c r="K2190" s="7">
        <v>7.8015319199999988E-2</v>
      </c>
      <c r="L2190" s="7">
        <v>7.1680741999999995</v>
      </c>
      <c r="M2190" s="7">
        <f>Tabulka2[[#This Row],[Úspora E (TJ/rok)]]*277777.777777777</f>
        <v>21670.921999999937</v>
      </c>
      <c r="N2190" s="7">
        <f>Tabulka2[[#This Row],[Úspora CO2 (tCO2/rok)]]*1000</f>
        <v>7168.0741999999991</v>
      </c>
    </row>
    <row r="2191" spans="1:14" x14ac:dyDescent="0.25">
      <c r="A2191" t="s">
        <v>9</v>
      </c>
      <c r="B2191" t="s">
        <v>13</v>
      </c>
      <c r="C2191">
        <v>5214349379</v>
      </c>
      <c r="D2191" t="s">
        <v>33</v>
      </c>
      <c r="E2191" t="s">
        <v>139</v>
      </c>
      <c r="F2191">
        <v>572870</v>
      </c>
      <c r="G2191">
        <v>53352</v>
      </c>
      <c r="H2191" t="s">
        <v>139</v>
      </c>
      <c r="I2191" s="45">
        <v>205000</v>
      </c>
      <c r="J2191" t="s">
        <v>38</v>
      </c>
      <c r="K2191" s="7">
        <v>5.7563719200000002E-2</v>
      </c>
      <c r="L2191" s="7">
        <v>5.2889742000000002</v>
      </c>
      <c r="M2191" s="7">
        <f>Tabulka2[[#This Row],[Úspora E (TJ/rok)]]*277777.777777777</f>
        <v>15989.921999999955</v>
      </c>
      <c r="N2191" s="7">
        <f>Tabulka2[[#This Row],[Úspora CO2 (tCO2/rok)]]*1000</f>
        <v>5288.9742000000006</v>
      </c>
    </row>
    <row r="2192" spans="1:14" x14ac:dyDescent="0.25">
      <c r="A2192" t="s">
        <v>9</v>
      </c>
      <c r="B2192" t="s">
        <v>13</v>
      </c>
      <c r="C2192">
        <v>5214349680</v>
      </c>
      <c r="D2192" t="s">
        <v>33</v>
      </c>
      <c r="E2192" t="s">
        <v>145</v>
      </c>
      <c r="F2192">
        <v>575429</v>
      </c>
      <c r="G2192">
        <v>53345</v>
      </c>
      <c r="H2192" t="s">
        <v>145</v>
      </c>
      <c r="I2192" s="45">
        <v>205000</v>
      </c>
      <c r="J2192" t="s">
        <v>38</v>
      </c>
      <c r="K2192" s="7">
        <v>5.1667855200000001E-2</v>
      </c>
      <c r="L2192" s="7">
        <v>4.7472601999999995</v>
      </c>
      <c r="M2192" s="7">
        <f>Tabulka2[[#This Row],[Úspora E (TJ/rok)]]*277777.777777777</f>
        <v>14352.181999999961</v>
      </c>
      <c r="N2192" s="7">
        <f>Tabulka2[[#This Row],[Úspora CO2 (tCO2/rok)]]*1000</f>
        <v>4747.2601999999997</v>
      </c>
    </row>
    <row r="2193" spans="1:14" x14ac:dyDescent="0.25">
      <c r="A2193" t="s">
        <v>9</v>
      </c>
      <c r="B2193" t="s">
        <v>13</v>
      </c>
      <c r="C2193">
        <v>5214349780</v>
      </c>
      <c r="D2193" t="s">
        <v>33</v>
      </c>
      <c r="E2193" t="s">
        <v>85</v>
      </c>
      <c r="F2193">
        <v>574953</v>
      </c>
      <c r="G2193">
        <v>53305</v>
      </c>
      <c r="H2193" t="s">
        <v>85</v>
      </c>
      <c r="I2193" s="45">
        <v>245000</v>
      </c>
      <c r="J2193" t="s">
        <v>40</v>
      </c>
      <c r="K2193" s="7">
        <v>8.8618982400000004E-2</v>
      </c>
      <c r="L2193" s="7">
        <v>8.1423424000000004</v>
      </c>
      <c r="M2193" s="7">
        <f>Tabulka2[[#This Row],[Úspora E (TJ/rok)]]*277777.777777777</f>
        <v>24616.383999999933</v>
      </c>
      <c r="N2193" s="7">
        <f>Tabulka2[[#This Row],[Úspora CO2 (tCO2/rok)]]*1000</f>
        <v>8142.3424000000005</v>
      </c>
    </row>
    <row r="2194" spans="1:14" x14ac:dyDescent="0.25">
      <c r="A2194" t="s">
        <v>9</v>
      </c>
      <c r="B2194" t="s">
        <v>13</v>
      </c>
      <c r="C2194">
        <v>5214349894</v>
      </c>
      <c r="D2194" t="s">
        <v>33</v>
      </c>
      <c r="E2194" t="s">
        <v>153</v>
      </c>
      <c r="F2194">
        <v>555134</v>
      </c>
      <c r="G2194">
        <v>53351</v>
      </c>
      <c r="H2194" t="s">
        <v>277</v>
      </c>
      <c r="I2194" s="45">
        <v>103000</v>
      </c>
      <c r="J2194" t="s">
        <v>191</v>
      </c>
      <c r="K2194" s="7">
        <v>2.9306268656716414E-2</v>
      </c>
      <c r="L2194" s="7">
        <v>2.6926649074626869</v>
      </c>
      <c r="M2194" s="7">
        <f>Tabulka2[[#This Row],[Úspora E (TJ/rok)]]*277777.777777777</f>
        <v>8140.6301824212032</v>
      </c>
      <c r="N2194" s="7">
        <f>Tabulka2[[#This Row],[Úspora CO2 (tCO2/rok)]]*1000</f>
        <v>2692.6649074626871</v>
      </c>
    </row>
    <row r="2195" spans="1:14" x14ac:dyDescent="0.25">
      <c r="A2195" t="s">
        <v>9</v>
      </c>
      <c r="B2195" t="s">
        <v>13</v>
      </c>
      <c r="C2195">
        <v>5214349915</v>
      </c>
      <c r="D2195" t="s">
        <v>33</v>
      </c>
      <c r="E2195" t="s">
        <v>255</v>
      </c>
      <c r="F2195">
        <v>575739</v>
      </c>
      <c r="G2195">
        <v>53002</v>
      </c>
      <c r="H2195" t="s">
        <v>255</v>
      </c>
      <c r="I2195" s="45">
        <v>205000</v>
      </c>
      <c r="J2195" t="s">
        <v>38</v>
      </c>
      <c r="K2195" s="7">
        <v>7.6686480000000001E-2</v>
      </c>
      <c r="L2195" s="7">
        <v>7.0459799999999992</v>
      </c>
      <c r="M2195" s="7">
        <f>Tabulka2[[#This Row],[Úspora E (TJ/rok)]]*277777.777777777</f>
        <v>21301.799999999941</v>
      </c>
      <c r="N2195" s="7">
        <f>Tabulka2[[#This Row],[Úspora CO2 (tCO2/rok)]]*1000</f>
        <v>7045.98</v>
      </c>
    </row>
    <row r="2196" spans="1:14" x14ac:dyDescent="0.25">
      <c r="A2196" t="s">
        <v>9</v>
      </c>
      <c r="B2196" t="s">
        <v>13</v>
      </c>
      <c r="C2196">
        <v>5214349917</v>
      </c>
      <c r="D2196" t="s">
        <v>33</v>
      </c>
      <c r="E2196" t="s">
        <v>153</v>
      </c>
      <c r="F2196">
        <v>555134</v>
      </c>
      <c r="G2196">
        <v>53002</v>
      </c>
      <c r="H2196" t="s">
        <v>158</v>
      </c>
      <c r="I2196" s="45">
        <v>99600</v>
      </c>
      <c r="J2196" t="s">
        <v>38</v>
      </c>
      <c r="K2196" s="7">
        <v>3.8330884799999999E-2</v>
      </c>
      <c r="L2196" s="7">
        <v>3.5218547999999994</v>
      </c>
      <c r="M2196" s="7">
        <f>Tabulka2[[#This Row],[Úspora E (TJ/rok)]]*277777.777777777</f>
        <v>10647.46799999997</v>
      </c>
      <c r="N2196" s="7">
        <f>Tabulka2[[#This Row],[Úspora CO2 (tCO2/rok)]]*1000</f>
        <v>3521.8547999999996</v>
      </c>
    </row>
    <row r="2197" spans="1:14" x14ac:dyDescent="0.25">
      <c r="A2197" t="s">
        <v>9</v>
      </c>
      <c r="B2197" t="s">
        <v>13</v>
      </c>
      <c r="C2197">
        <v>5214349935</v>
      </c>
      <c r="D2197" t="s">
        <v>33</v>
      </c>
      <c r="E2197" t="s">
        <v>244</v>
      </c>
      <c r="F2197">
        <v>575682</v>
      </c>
      <c r="G2197">
        <v>53352</v>
      </c>
      <c r="H2197" t="s">
        <v>244</v>
      </c>
      <c r="I2197" s="45">
        <v>245000</v>
      </c>
      <c r="J2197" t="s">
        <v>40</v>
      </c>
      <c r="K2197" s="7">
        <v>0.12785460479999999</v>
      </c>
      <c r="L2197" s="7">
        <v>11.747324799999999</v>
      </c>
      <c r="M2197" s="7">
        <f>Tabulka2[[#This Row],[Úspora E (TJ/rok)]]*277777.777777777</f>
        <v>35515.167999999896</v>
      </c>
      <c r="N2197" s="7">
        <f>Tabulka2[[#This Row],[Úspora CO2 (tCO2/rok)]]*1000</f>
        <v>11747.3248</v>
      </c>
    </row>
    <row r="2198" spans="1:14" x14ac:dyDescent="0.25">
      <c r="A2198" t="s">
        <v>9</v>
      </c>
      <c r="B2198" t="s">
        <v>13</v>
      </c>
      <c r="C2198">
        <v>5214350205</v>
      </c>
      <c r="D2198" t="s">
        <v>33</v>
      </c>
      <c r="E2198" t="s">
        <v>226</v>
      </c>
      <c r="F2198">
        <v>575593</v>
      </c>
      <c r="G2198">
        <v>53354</v>
      </c>
      <c r="H2198" t="s">
        <v>226</v>
      </c>
      <c r="I2198" s="45">
        <v>245000</v>
      </c>
      <c r="J2198" t="s">
        <v>40</v>
      </c>
      <c r="K2198" s="7">
        <v>8.9590082400000007E-2</v>
      </c>
      <c r="L2198" s="7">
        <v>8.2315673999999994</v>
      </c>
      <c r="M2198" s="7">
        <f>Tabulka2[[#This Row],[Úspora E (TJ/rok)]]*277777.777777777</f>
        <v>24886.133999999933</v>
      </c>
      <c r="N2198" s="7">
        <f>Tabulka2[[#This Row],[Úspora CO2 (tCO2/rok)]]*1000</f>
        <v>8231.5673999999999</v>
      </c>
    </row>
    <row r="2199" spans="1:14" x14ac:dyDescent="0.25">
      <c r="A2199" t="s">
        <v>9</v>
      </c>
      <c r="B2199" t="s">
        <v>13</v>
      </c>
      <c r="C2199">
        <v>5214350390</v>
      </c>
      <c r="D2199" t="s">
        <v>33</v>
      </c>
      <c r="E2199" t="s">
        <v>213</v>
      </c>
      <c r="F2199">
        <v>572942</v>
      </c>
      <c r="G2199">
        <v>53345</v>
      </c>
      <c r="H2199" t="s">
        <v>213</v>
      </c>
      <c r="I2199" s="45">
        <v>245000</v>
      </c>
      <c r="J2199" t="s">
        <v>40</v>
      </c>
      <c r="K2199" s="7">
        <v>0.103822992</v>
      </c>
      <c r="L2199" s="7">
        <v>9.5392920000000014</v>
      </c>
      <c r="M2199" s="7">
        <f>Tabulka2[[#This Row],[Úspora E (TJ/rok)]]*277777.777777777</f>
        <v>28839.719999999921</v>
      </c>
      <c r="N2199" s="7">
        <f>Tabulka2[[#This Row],[Úspora CO2 (tCO2/rok)]]*1000</f>
        <v>9539.2920000000013</v>
      </c>
    </row>
    <row r="2200" spans="1:14" x14ac:dyDescent="0.25">
      <c r="A2200" t="s">
        <v>9</v>
      </c>
      <c r="B2200" t="s">
        <v>13</v>
      </c>
      <c r="C2200">
        <v>5214350397</v>
      </c>
      <c r="D2200" t="s">
        <v>33</v>
      </c>
      <c r="E2200" t="s">
        <v>108</v>
      </c>
      <c r="F2200">
        <v>574767</v>
      </c>
      <c r="G2200">
        <v>53341</v>
      </c>
      <c r="H2200" t="s">
        <v>108</v>
      </c>
      <c r="I2200" s="45">
        <v>205000</v>
      </c>
      <c r="J2200" t="s">
        <v>38</v>
      </c>
      <c r="K2200" s="7">
        <v>6.9751749599999996E-2</v>
      </c>
      <c r="L2200" s="7">
        <v>6.4088145999999995</v>
      </c>
      <c r="M2200" s="7">
        <f>Tabulka2[[#This Row],[Úspora E (TJ/rok)]]*277777.777777777</f>
        <v>19375.485999999943</v>
      </c>
      <c r="N2200" s="7">
        <f>Tabulka2[[#This Row],[Úspora CO2 (tCO2/rok)]]*1000</f>
        <v>6408.8145999999997</v>
      </c>
    </row>
    <row r="2201" spans="1:14" x14ac:dyDescent="0.25">
      <c r="A2201" t="s">
        <v>9</v>
      </c>
      <c r="B2201" t="s">
        <v>13</v>
      </c>
      <c r="C2201">
        <v>5214350434</v>
      </c>
      <c r="D2201" t="s">
        <v>33</v>
      </c>
      <c r="E2201" t="s">
        <v>250</v>
      </c>
      <c r="F2201">
        <v>553719</v>
      </c>
      <c r="G2201">
        <v>53002</v>
      </c>
      <c r="H2201" t="s">
        <v>250</v>
      </c>
      <c r="I2201" s="45">
        <v>205000</v>
      </c>
      <c r="J2201" t="s">
        <v>38</v>
      </c>
      <c r="K2201" s="7">
        <v>7.15157352E-2</v>
      </c>
      <c r="L2201" s="7">
        <v>6.5708902</v>
      </c>
      <c r="M2201" s="7">
        <f>Tabulka2[[#This Row],[Úspora E (TJ/rok)]]*277777.777777777</f>
        <v>19865.481999999945</v>
      </c>
      <c r="N2201" s="7">
        <f>Tabulka2[[#This Row],[Úspora CO2 (tCO2/rok)]]*1000</f>
        <v>6570.8901999999998</v>
      </c>
    </row>
    <row r="2202" spans="1:14" x14ac:dyDescent="0.25">
      <c r="A2202" t="s">
        <v>9</v>
      </c>
      <c r="B2202" t="s">
        <v>13</v>
      </c>
      <c r="C2202">
        <v>5214350618</v>
      </c>
      <c r="D2202" t="s">
        <v>33</v>
      </c>
      <c r="E2202" t="s">
        <v>223</v>
      </c>
      <c r="F2202">
        <v>575577</v>
      </c>
      <c r="G2202">
        <v>53304</v>
      </c>
      <c r="H2202" t="s">
        <v>224</v>
      </c>
      <c r="I2202" s="45">
        <v>275000</v>
      </c>
      <c r="J2202" t="s">
        <v>40</v>
      </c>
      <c r="K2202" s="7">
        <v>0.1231998768</v>
      </c>
      <c r="L2202" s="7">
        <v>11.319646799999999</v>
      </c>
      <c r="M2202" s="7">
        <f>Tabulka2[[#This Row],[Úspora E (TJ/rok)]]*277777.777777777</f>
        <v>34222.1879999999</v>
      </c>
      <c r="N2202" s="7">
        <f>Tabulka2[[#This Row],[Úspora CO2 (tCO2/rok)]]*1000</f>
        <v>11319.646799999999</v>
      </c>
    </row>
    <row r="2203" spans="1:14" x14ac:dyDescent="0.25">
      <c r="A2203" t="s">
        <v>9</v>
      </c>
      <c r="B2203" t="s">
        <v>13</v>
      </c>
      <c r="C2203">
        <v>5214350760</v>
      </c>
      <c r="D2203" t="s">
        <v>33</v>
      </c>
      <c r="E2203" t="s">
        <v>145</v>
      </c>
      <c r="F2203">
        <v>575429</v>
      </c>
      <c r="G2203">
        <v>53345</v>
      </c>
      <c r="H2203" t="s">
        <v>145</v>
      </c>
      <c r="I2203" s="45">
        <v>275000</v>
      </c>
      <c r="J2203" t="s">
        <v>40</v>
      </c>
      <c r="K2203" s="7">
        <v>9.7671599999999997E-2</v>
      </c>
      <c r="L2203" s="7">
        <v>8.9741</v>
      </c>
      <c r="M2203" s="7">
        <f>Tabulka2[[#This Row],[Úspora E (TJ/rok)]]*277777.777777777</f>
        <v>27130.999999999924</v>
      </c>
      <c r="N2203" s="7">
        <f>Tabulka2[[#This Row],[Úspora CO2 (tCO2/rok)]]*1000</f>
        <v>8974.1</v>
      </c>
    </row>
    <row r="2204" spans="1:14" x14ac:dyDescent="0.25">
      <c r="A2204" t="s">
        <v>9</v>
      </c>
      <c r="B2204" t="s">
        <v>13</v>
      </c>
      <c r="C2204">
        <v>5214351036</v>
      </c>
      <c r="D2204" t="s">
        <v>33</v>
      </c>
      <c r="E2204" t="s">
        <v>83</v>
      </c>
      <c r="F2204">
        <v>574902</v>
      </c>
      <c r="G2204">
        <v>53345</v>
      </c>
      <c r="H2204" t="s">
        <v>83</v>
      </c>
      <c r="I2204" s="45">
        <v>275000</v>
      </c>
      <c r="J2204" t="s">
        <v>40</v>
      </c>
      <c r="K2204" s="7">
        <v>0.12656358000000001</v>
      </c>
      <c r="L2204" s="7">
        <v>11.628705</v>
      </c>
      <c r="M2204" s="7">
        <f>Tabulka2[[#This Row],[Úspora E (TJ/rok)]]*277777.777777777</f>
        <v>35156.549999999901</v>
      </c>
      <c r="N2204" s="7">
        <f>Tabulka2[[#This Row],[Úspora CO2 (tCO2/rok)]]*1000</f>
        <v>11628.705</v>
      </c>
    </row>
    <row r="2205" spans="1:14" x14ac:dyDescent="0.25">
      <c r="A2205" t="s">
        <v>9</v>
      </c>
      <c r="B2205" t="s">
        <v>13</v>
      </c>
      <c r="C2205">
        <v>5214351053</v>
      </c>
      <c r="D2205" t="s">
        <v>33</v>
      </c>
      <c r="E2205" t="s">
        <v>153</v>
      </c>
      <c r="F2205">
        <v>555134</v>
      </c>
      <c r="G2205">
        <v>53002</v>
      </c>
      <c r="H2205" t="s">
        <v>158</v>
      </c>
      <c r="I2205" s="45">
        <v>244999.97</v>
      </c>
      <c r="J2205" t="s">
        <v>40</v>
      </c>
      <c r="K2205" s="7">
        <v>5.5917201600000008E-2</v>
      </c>
      <c r="L2205" s="7">
        <v>5.1376916000000001</v>
      </c>
      <c r="M2205" s="7">
        <f>Tabulka2[[#This Row],[Úspora E (TJ/rok)]]*277777.777777777</f>
        <v>15532.555999999959</v>
      </c>
      <c r="N2205" s="7">
        <f>Tabulka2[[#This Row],[Úspora CO2 (tCO2/rok)]]*1000</f>
        <v>5137.6916000000001</v>
      </c>
    </row>
    <row r="2206" spans="1:14" x14ac:dyDescent="0.25">
      <c r="A2206" t="s">
        <v>9</v>
      </c>
      <c r="B2206" t="s">
        <v>13</v>
      </c>
      <c r="C2206">
        <v>5214351066</v>
      </c>
      <c r="D2206" t="s">
        <v>33</v>
      </c>
      <c r="E2206" t="s">
        <v>85</v>
      </c>
      <c r="F2206">
        <v>574953</v>
      </c>
      <c r="G2206">
        <v>53305</v>
      </c>
      <c r="H2206" t="s">
        <v>85</v>
      </c>
      <c r="I2206" s="45">
        <v>131400</v>
      </c>
      <c r="J2206" t="s">
        <v>38</v>
      </c>
      <c r="K2206" s="7">
        <v>8.671862159999999E-2</v>
      </c>
      <c r="L2206" s="7">
        <v>7.9677365999999994</v>
      </c>
      <c r="M2206" s="7">
        <f>Tabulka2[[#This Row],[Úspora E (TJ/rok)]]*277777.777777777</f>
        <v>24088.505999999928</v>
      </c>
      <c r="N2206" s="7">
        <f>Tabulka2[[#This Row],[Úspora CO2 (tCO2/rok)]]*1000</f>
        <v>7967.7365999999993</v>
      </c>
    </row>
    <row r="2207" spans="1:14" x14ac:dyDescent="0.25">
      <c r="A2207" t="s">
        <v>9</v>
      </c>
      <c r="B2207" t="s">
        <v>13</v>
      </c>
      <c r="C2207">
        <v>5214351209</v>
      </c>
      <c r="D2207" t="s">
        <v>33</v>
      </c>
      <c r="E2207" t="s">
        <v>108</v>
      </c>
      <c r="F2207">
        <v>574767</v>
      </c>
      <c r="G2207">
        <v>53341</v>
      </c>
      <c r="H2207" t="s">
        <v>108</v>
      </c>
      <c r="I2207" s="45">
        <v>205000</v>
      </c>
      <c r="J2207" t="s">
        <v>38</v>
      </c>
      <c r="K2207" s="7">
        <v>4.7735531999999997E-2</v>
      </c>
      <c r="L2207" s="7">
        <v>4.3859569999999994</v>
      </c>
      <c r="M2207" s="7">
        <f>Tabulka2[[#This Row],[Úspora E (TJ/rok)]]*277777.777777777</f>
        <v>13259.869999999963</v>
      </c>
      <c r="N2207" s="7">
        <f>Tabulka2[[#This Row],[Úspora CO2 (tCO2/rok)]]*1000</f>
        <v>4385.9569999999994</v>
      </c>
    </row>
    <row r="2208" spans="1:14" x14ac:dyDescent="0.25">
      <c r="A2208" t="s">
        <v>9</v>
      </c>
      <c r="B2208" t="s">
        <v>13</v>
      </c>
      <c r="C2208">
        <v>5214351229</v>
      </c>
      <c r="D2208" t="s">
        <v>33</v>
      </c>
      <c r="E2208" t="s">
        <v>105</v>
      </c>
      <c r="F2208">
        <v>572861</v>
      </c>
      <c r="G2208">
        <v>53341</v>
      </c>
      <c r="H2208" t="s">
        <v>105</v>
      </c>
      <c r="I2208" s="45">
        <v>178820</v>
      </c>
      <c r="J2208" t="s">
        <v>64</v>
      </c>
      <c r="K2208" s="7">
        <v>0.12851484155999995</v>
      </c>
      <c r="L2208" s="7">
        <v>6.925522017400052</v>
      </c>
      <c r="M2208" s="7">
        <f>Tabulka2[[#This Row],[Úspora E (TJ/rok)]]*277777.777777777</f>
        <v>35698.567099999884</v>
      </c>
      <c r="N2208" s="7">
        <f>Tabulka2[[#This Row],[Úspora CO2 (tCO2/rok)]]*1000</f>
        <v>6925.5220174000524</v>
      </c>
    </row>
    <row r="2209" spans="1:14" x14ac:dyDescent="0.25">
      <c r="A2209" t="s">
        <v>9</v>
      </c>
      <c r="B2209" t="s">
        <v>13</v>
      </c>
      <c r="C2209">
        <v>5214351562</v>
      </c>
      <c r="D2209" t="s">
        <v>33</v>
      </c>
      <c r="E2209" t="s">
        <v>153</v>
      </c>
      <c r="F2209">
        <v>555134</v>
      </c>
      <c r="G2209">
        <v>53003</v>
      </c>
      <c r="H2209" t="s">
        <v>274</v>
      </c>
      <c r="I2209" s="45">
        <v>24881</v>
      </c>
      <c r="J2209" t="s">
        <v>56</v>
      </c>
      <c r="K2209" s="7">
        <v>0</v>
      </c>
      <c r="L2209" s="7">
        <v>0</v>
      </c>
      <c r="M2209" s="7">
        <f>Tabulka2[[#This Row],[Úspora E (TJ/rok)]]*277777.777777777</f>
        <v>0</v>
      </c>
      <c r="N2209" s="7">
        <f>Tabulka2[[#This Row],[Úspora CO2 (tCO2/rok)]]*1000</f>
        <v>0</v>
      </c>
    </row>
    <row r="2210" spans="1:14" x14ac:dyDescent="0.25">
      <c r="A2210" t="s">
        <v>9</v>
      </c>
      <c r="B2210" t="s">
        <v>13</v>
      </c>
      <c r="C2210">
        <v>5214351716</v>
      </c>
      <c r="D2210" t="s">
        <v>33</v>
      </c>
      <c r="E2210" t="s">
        <v>153</v>
      </c>
      <c r="F2210">
        <v>555134</v>
      </c>
      <c r="G2210">
        <v>53006</v>
      </c>
      <c r="H2210" t="s">
        <v>159</v>
      </c>
      <c r="I2210" s="45">
        <v>27970</v>
      </c>
      <c r="J2210" t="s">
        <v>56</v>
      </c>
      <c r="K2210" s="7">
        <v>0</v>
      </c>
      <c r="L2210" s="7">
        <v>0</v>
      </c>
      <c r="M2210" s="7">
        <f>Tabulka2[[#This Row],[Úspora E (TJ/rok)]]*277777.777777777</f>
        <v>0</v>
      </c>
      <c r="N2210" s="7">
        <f>Tabulka2[[#This Row],[Úspora CO2 (tCO2/rok)]]*1000</f>
        <v>0</v>
      </c>
    </row>
    <row r="2211" spans="1:14" x14ac:dyDescent="0.25">
      <c r="A2211" t="s">
        <v>9</v>
      </c>
      <c r="B2211" t="s">
        <v>13</v>
      </c>
      <c r="C2211">
        <v>5214351748</v>
      </c>
      <c r="D2211" t="s">
        <v>33</v>
      </c>
      <c r="E2211" t="s">
        <v>145</v>
      </c>
      <c r="F2211">
        <v>575429</v>
      </c>
      <c r="G2211">
        <v>53345</v>
      </c>
      <c r="H2211" t="s">
        <v>145</v>
      </c>
      <c r="I2211" s="45">
        <v>180000</v>
      </c>
      <c r="J2211" t="s">
        <v>38</v>
      </c>
      <c r="K2211" s="7">
        <v>4.3894281600000001E-2</v>
      </c>
      <c r="L2211" s="7">
        <v>4.0330216000000005</v>
      </c>
      <c r="M2211" s="7">
        <f>Tabulka2[[#This Row],[Úspora E (TJ/rok)]]*277777.777777777</f>
        <v>12192.855999999965</v>
      </c>
      <c r="N2211" s="7">
        <f>Tabulka2[[#This Row],[Úspora CO2 (tCO2/rok)]]*1000</f>
        <v>4033.0216000000005</v>
      </c>
    </row>
    <row r="2212" spans="1:14" x14ac:dyDescent="0.25">
      <c r="A2212" t="s">
        <v>9</v>
      </c>
      <c r="B2212" t="s">
        <v>13</v>
      </c>
      <c r="C2212">
        <v>5214351774</v>
      </c>
      <c r="D2212" t="s">
        <v>33</v>
      </c>
      <c r="E2212" t="s">
        <v>243</v>
      </c>
      <c r="F2212">
        <v>574198</v>
      </c>
      <c r="G2212">
        <v>53002</v>
      </c>
      <c r="H2212" t="s">
        <v>243</v>
      </c>
      <c r="I2212" s="45">
        <v>30000</v>
      </c>
      <c r="J2212" t="s">
        <v>56</v>
      </c>
      <c r="K2212" s="7">
        <v>0</v>
      </c>
      <c r="L2212" s="7">
        <v>0</v>
      </c>
      <c r="M2212" s="7">
        <f>Tabulka2[[#This Row],[Úspora E (TJ/rok)]]*277777.777777777</f>
        <v>0</v>
      </c>
      <c r="N2212" s="7">
        <f>Tabulka2[[#This Row],[Úspora CO2 (tCO2/rok)]]*1000</f>
        <v>0</v>
      </c>
    </row>
    <row r="2213" spans="1:14" x14ac:dyDescent="0.25">
      <c r="A2213" t="s">
        <v>9</v>
      </c>
      <c r="B2213" t="s">
        <v>13</v>
      </c>
      <c r="C2213">
        <v>5214352009</v>
      </c>
      <c r="D2213" t="s">
        <v>33</v>
      </c>
      <c r="E2213" t="s">
        <v>153</v>
      </c>
      <c r="F2213">
        <v>555134</v>
      </c>
      <c r="G2213">
        <v>53002</v>
      </c>
      <c r="H2213" t="s">
        <v>275</v>
      </c>
      <c r="I2213" s="45">
        <v>245000</v>
      </c>
      <c r="J2213" t="s">
        <v>40</v>
      </c>
      <c r="K2213" s="7">
        <v>0.12941136</v>
      </c>
      <c r="L2213" s="7">
        <v>11.890360000000001</v>
      </c>
      <c r="M2213" s="7">
        <f>Tabulka2[[#This Row],[Úspora E (TJ/rok)]]*277777.777777777</f>
        <v>35947.599999999897</v>
      </c>
      <c r="N2213" s="7">
        <f>Tabulka2[[#This Row],[Úspora CO2 (tCO2/rok)]]*1000</f>
        <v>11890.36</v>
      </c>
    </row>
    <row r="2214" spans="1:14" x14ac:dyDescent="0.25">
      <c r="A2214" t="s">
        <v>9</v>
      </c>
      <c r="B2214" t="s">
        <v>13</v>
      </c>
      <c r="C2214">
        <v>5214352231</v>
      </c>
      <c r="D2214" t="s">
        <v>33</v>
      </c>
      <c r="E2214" t="s">
        <v>85</v>
      </c>
      <c r="F2214">
        <v>574953</v>
      </c>
      <c r="G2214">
        <v>53305</v>
      </c>
      <c r="H2214" t="s">
        <v>85</v>
      </c>
      <c r="I2214" s="45">
        <v>275000</v>
      </c>
      <c r="J2214" t="s">
        <v>40</v>
      </c>
      <c r="K2214" s="7">
        <v>4.6800000000000001E-3</v>
      </c>
      <c r="L2214" s="7">
        <v>0.43</v>
      </c>
      <c r="M2214" s="7">
        <f>Tabulka2[[#This Row],[Úspora E (TJ/rok)]]*277777.777777777</f>
        <v>1299.9999999999964</v>
      </c>
      <c r="N2214" s="7">
        <f>Tabulka2[[#This Row],[Úspora CO2 (tCO2/rok)]]*1000</f>
        <v>430</v>
      </c>
    </row>
    <row r="2215" spans="1:14" x14ac:dyDescent="0.25">
      <c r="A2215" t="s">
        <v>9</v>
      </c>
      <c r="B2215" t="s">
        <v>13</v>
      </c>
      <c r="C2215">
        <v>5214352249</v>
      </c>
      <c r="D2215" t="s">
        <v>33</v>
      </c>
      <c r="E2215" t="s">
        <v>153</v>
      </c>
      <c r="F2215">
        <v>555134</v>
      </c>
      <c r="G2215">
        <v>53006</v>
      </c>
      <c r="H2215" t="s">
        <v>159</v>
      </c>
      <c r="I2215" s="45">
        <v>245000</v>
      </c>
      <c r="J2215" t="s">
        <v>40</v>
      </c>
      <c r="K2215" s="7">
        <v>7.7374907999999992E-2</v>
      </c>
      <c r="L2215" s="7">
        <v>7.1092329999999997</v>
      </c>
      <c r="M2215" s="7">
        <f>Tabulka2[[#This Row],[Úspora E (TJ/rok)]]*277777.777777777</f>
        <v>21493.029999999937</v>
      </c>
      <c r="N2215" s="7">
        <f>Tabulka2[[#This Row],[Úspora CO2 (tCO2/rok)]]*1000</f>
        <v>7109.2329999999993</v>
      </c>
    </row>
    <row r="2216" spans="1:14" x14ac:dyDescent="0.25">
      <c r="A2216" t="s">
        <v>9</v>
      </c>
      <c r="B2216" t="s">
        <v>13</v>
      </c>
      <c r="C2216">
        <v>5214352551</v>
      </c>
      <c r="D2216" t="s">
        <v>33</v>
      </c>
      <c r="E2216" t="s">
        <v>108</v>
      </c>
      <c r="F2216">
        <v>574767</v>
      </c>
      <c r="G2216">
        <v>53341</v>
      </c>
      <c r="H2216" t="s">
        <v>108</v>
      </c>
      <c r="I2216" s="45">
        <v>205000</v>
      </c>
      <c r="J2216" t="s">
        <v>38</v>
      </c>
      <c r="K2216" s="7">
        <v>7.4164428000000004E-2</v>
      </c>
      <c r="L2216" s="7">
        <v>6.8142529999999999</v>
      </c>
      <c r="M2216" s="7">
        <f>Tabulka2[[#This Row],[Úspora E (TJ/rok)]]*277777.777777777</f>
        <v>20601.229999999945</v>
      </c>
      <c r="N2216" s="7">
        <f>Tabulka2[[#This Row],[Úspora CO2 (tCO2/rok)]]*1000</f>
        <v>6814.2529999999997</v>
      </c>
    </row>
    <row r="2217" spans="1:14" x14ac:dyDescent="0.25">
      <c r="A2217" t="s">
        <v>9</v>
      </c>
      <c r="B2217" t="s">
        <v>13</v>
      </c>
      <c r="C2217">
        <v>5214353046</v>
      </c>
      <c r="D2217" t="s">
        <v>33</v>
      </c>
      <c r="E2217" t="s">
        <v>153</v>
      </c>
      <c r="F2217">
        <v>555134</v>
      </c>
      <c r="G2217">
        <v>53002</v>
      </c>
      <c r="H2217" t="s">
        <v>275</v>
      </c>
      <c r="I2217" s="45">
        <v>205000</v>
      </c>
      <c r="J2217" t="s">
        <v>38</v>
      </c>
      <c r="K2217" s="7">
        <v>7.9801207200000002E-2</v>
      </c>
      <c r="L2217" s="7">
        <v>7.3321622000000009</v>
      </c>
      <c r="M2217" s="7">
        <f>Tabulka2[[#This Row],[Úspora E (TJ/rok)]]*277777.777777777</f>
        <v>22167.001999999939</v>
      </c>
      <c r="N2217" s="7">
        <f>Tabulka2[[#This Row],[Úspora CO2 (tCO2/rok)]]*1000</f>
        <v>7332.1622000000007</v>
      </c>
    </row>
    <row r="2218" spans="1:14" x14ac:dyDescent="0.25">
      <c r="A2218" t="s">
        <v>9</v>
      </c>
      <c r="B2218" t="s">
        <v>13</v>
      </c>
      <c r="C2218">
        <v>5214353054</v>
      </c>
      <c r="D2218" t="s">
        <v>33</v>
      </c>
      <c r="E2218" t="s">
        <v>153</v>
      </c>
      <c r="F2218">
        <v>555134</v>
      </c>
      <c r="G2218">
        <v>53006</v>
      </c>
      <c r="H2218" t="s">
        <v>159</v>
      </c>
      <c r="I2218" s="45">
        <v>205000</v>
      </c>
      <c r="J2218" t="s">
        <v>38</v>
      </c>
      <c r="K2218" s="7">
        <v>7.8645621599999993E-2</v>
      </c>
      <c r="L2218" s="7">
        <v>7.2259865999999997</v>
      </c>
      <c r="M2218" s="7">
        <f>Tabulka2[[#This Row],[Úspora E (TJ/rok)]]*277777.777777777</f>
        <v>21846.005999999936</v>
      </c>
      <c r="N2218" s="7">
        <f>Tabulka2[[#This Row],[Úspora CO2 (tCO2/rok)]]*1000</f>
        <v>7225.9865999999993</v>
      </c>
    </row>
    <row r="2219" spans="1:14" x14ac:dyDescent="0.25">
      <c r="A2219" t="s">
        <v>9</v>
      </c>
      <c r="B2219" t="s">
        <v>13</v>
      </c>
      <c r="C2219">
        <v>5214353078</v>
      </c>
      <c r="D2219" t="s">
        <v>33</v>
      </c>
      <c r="E2219" t="s">
        <v>153</v>
      </c>
      <c r="F2219">
        <v>555134</v>
      </c>
      <c r="G2219">
        <v>53003</v>
      </c>
      <c r="H2219" t="s">
        <v>157</v>
      </c>
      <c r="I2219" s="45">
        <v>245000</v>
      </c>
      <c r="J2219" t="s">
        <v>40</v>
      </c>
      <c r="K2219" s="7">
        <v>5.2801351199999999E-2</v>
      </c>
      <c r="L2219" s="7">
        <v>4.8514062000000004</v>
      </c>
      <c r="M2219" s="7">
        <f>Tabulka2[[#This Row],[Úspora E (TJ/rok)]]*277777.777777777</f>
        <v>14667.041999999958</v>
      </c>
      <c r="N2219" s="7">
        <f>Tabulka2[[#This Row],[Úspora CO2 (tCO2/rok)]]*1000</f>
        <v>4851.4062000000004</v>
      </c>
    </row>
    <row r="2220" spans="1:14" x14ac:dyDescent="0.25">
      <c r="A2220" t="s">
        <v>9</v>
      </c>
      <c r="B2220" t="s">
        <v>13</v>
      </c>
      <c r="C2220">
        <v>5214353221</v>
      </c>
      <c r="D2220" t="s">
        <v>33</v>
      </c>
      <c r="E2220" t="s">
        <v>145</v>
      </c>
      <c r="F2220">
        <v>575429</v>
      </c>
      <c r="G2220">
        <v>53345</v>
      </c>
      <c r="H2220" t="s">
        <v>145</v>
      </c>
      <c r="I2220" s="45">
        <v>205000</v>
      </c>
      <c r="J2220" t="s">
        <v>38</v>
      </c>
      <c r="K2220" s="7">
        <v>5.4723052799999998E-2</v>
      </c>
      <c r="L2220" s="7">
        <v>5.0279727999999997</v>
      </c>
      <c r="M2220" s="7">
        <f>Tabulka2[[#This Row],[Úspora E (TJ/rok)]]*277777.777777777</f>
        <v>15200.847999999956</v>
      </c>
      <c r="N2220" s="7">
        <f>Tabulka2[[#This Row],[Úspora CO2 (tCO2/rok)]]*1000</f>
        <v>5027.9727999999996</v>
      </c>
    </row>
    <row r="2221" spans="1:14" x14ac:dyDescent="0.25">
      <c r="A2221" t="s">
        <v>9</v>
      </c>
      <c r="B2221" t="s">
        <v>13</v>
      </c>
      <c r="C2221">
        <v>5214353273</v>
      </c>
      <c r="D2221" t="s">
        <v>33</v>
      </c>
      <c r="E2221" t="s">
        <v>67</v>
      </c>
      <c r="F2221">
        <v>574864</v>
      </c>
      <c r="G2221">
        <v>53332</v>
      </c>
      <c r="H2221" t="s">
        <v>67</v>
      </c>
      <c r="I2221" s="45">
        <v>205000</v>
      </c>
      <c r="J2221" t="s">
        <v>38</v>
      </c>
      <c r="K2221" s="7">
        <v>8.5012668E-2</v>
      </c>
      <c r="L2221" s="7">
        <v>7.8109929999999999</v>
      </c>
      <c r="M2221" s="7">
        <f>Tabulka2[[#This Row],[Úspora E (TJ/rok)]]*277777.777777777</f>
        <v>23614.629999999932</v>
      </c>
      <c r="N2221" s="7">
        <f>Tabulka2[[#This Row],[Úspora CO2 (tCO2/rok)]]*1000</f>
        <v>7810.9929999999995</v>
      </c>
    </row>
    <row r="2222" spans="1:14" x14ac:dyDescent="0.25">
      <c r="A2222" t="s">
        <v>9</v>
      </c>
      <c r="B2222" t="s">
        <v>13</v>
      </c>
      <c r="C2222">
        <v>5214353322</v>
      </c>
      <c r="D2222" t="s">
        <v>33</v>
      </c>
      <c r="E2222" t="s">
        <v>227</v>
      </c>
      <c r="F2222">
        <v>575640</v>
      </c>
      <c r="G2222">
        <v>53304</v>
      </c>
      <c r="H2222" t="s">
        <v>227</v>
      </c>
      <c r="I2222" s="45">
        <v>275000</v>
      </c>
      <c r="J2222" t="s">
        <v>40</v>
      </c>
      <c r="K2222" s="7">
        <v>9.4464957599999996E-2</v>
      </c>
      <c r="L2222" s="7">
        <v>8.6794725999999986</v>
      </c>
      <c r="M2222" s="7">
        <f>Tabulka2[[#This Row],[Úspora E (TJ/rok)]]*277777.777777777</f>
        <v>26240.265999999927</v>
      </c>
      <c r="N2222" s="7">
        <f>Tabulka2[[#This Row],[Úspora CO2 (tCO2/rok)]]*1000</f>
        <v>8679.4725999999991</v>
      </c>
    </row>
    <row r="2223" spans="1:14" x14ac:dyDescent="0.25">
      <c r="A2223" t="s">
        <v>9</v>
      </c>
      <c r="B2223" t="s">
        <v>13</v>
      </c>
      <c r="C2223">
        <v>5214353352</v>
      </c>
      <c r="D2223" t="s">
        <v>33</v>
      </c>
      <c r="E2223" t="s">
        <v>153</v>
      </c>
      <c r="F2223">
        <v>555134</v>
      </c>
      <c r="G2223">
        <v>53333</v>
      </c>
      <c r="H2223" t="s">
        <v>156</v>
      </c>
      <c r="I2223" s="45">
        <v>205000</v>
      </c>
      <c r="J2223" t="s">
        <v>38</v>
      </c>
      <c r="K2223" s="7">
        <v>5.3831044800000005E-2</v>
      </c>
      <c r="L2223" s="7">
        <v>4.9460147999999995</v>
      </c>
      <c r="M2223" s="7">
        <f>Tabulka2[[#This Row],[Úspora E (TJ/rok)]]*277777.777777777</f>
        <v>14953.067999999959</v>
      </c>
      <c r="N2223" s="7">
        <f>Tabulka2[[#This Row],[Úspora CO2 (tCO2/rok)]]*1000</f>
        <v>4946.0147999999999</v>
      </c>
    </row>
    <row r="2224" spans="1:14" x14ac:dyDescent="0.25">
      <c r="A2224" t="s">
        <v>9</v>
      </c>
      <c r="B2224" t="s">
        <v>13</v>
      </c>
      <c r="C2224">
        <v>5214353432</v>
      </c>
      <c r="D2224" t="s">
        <v>33</v>
      </c>
      <c r="E2224" t="s">
        <v>153</v>
      </c>
      <c r="F2224">
        <v>555134</v>
      </c>
      <c r="G2224">
        <v>53351</v>
      </c>
      <c r="H2224" t="s">
        <v>277</v>
      </c>
      <c r="I2224" s="45">
        <v>245000</v>
      </c>
      <c r="J2224" t="s">
        <v>40</v>
      </c>
      <c r="K2224" s="7">
        <v>8.8507692000000013E-2</v>
      </c>
      <c r="L2224" s="7">
        <v>8.1321170000000009</v>
      </c>
      <c r="M2224" s="7">
        <f>Tabulka2[[#This Row],[Úspora E (TJ/rok)]]*277777.777777777</f>
        <v>24585.469999999936</v>
      </c>
      <c r="N2224" s="7">
        <f>Tabulka2[[#This Row],[Úspora CO2 (tCO2/rok)]]*1000</f>
        <v>8132.1170000000011</v>
      </c>
    </row>
    <row r="2225" spans="1:14" x14ac:dyDescent="0.25">
      <c r="A2225" t="s">
        <v>9</v>
      </c>
      <c r="B2225" t="s">
        <v>13</v>
      </c>
      <c r="C2225">
        <v>5214353535</v>
      </c>
      <c r="D2225" t="s">
        <v>33</v>
      </c>
      <c r="E2225" t="s">
        <v>255</v>
      </c>
      <c r="F2225">
        <v>575739</v>
      </c>
      <c r="G2225">
        <v>53002</v>
      </c>
      <c r="H2225" t="s">
        <v>255</v>
      </c>
      <c r="I2225" s="45">
        <v>100000</v>
      </c>
      <c r="J2225" t="s">
        <v>41</v>
      </c>
      <c r="K2225" s="7">
        <v>0.10330713468591704</v>
      </c>
      <c r="L2225" s="7">
        <v>9.4919023351040668</v>
      </c>
      <c r="M2225" s="7">
        <f>Tabulka2[[#This Row],[Úspora E (TJ/rok)]]*277777.777777777</f>
        <v>28696.42630164354</v>
      </c>
      <c r="N2225" s="7">
        <f>Tabulka2[[#This Row],[Úspora CO2 (tCO2/rok)]]*1000</f>
        <v>9491.9023351040669</v>
      </c>
    </row>
    <row r="2226" spans="1:14" x14ac:dyDescent="0.25">
      <c r="A2226" t="s">
        <v>9</v>
      </c>
      <c r="B2226" t="s">
        <v>13</v>
      </c>
      <c r="C2226">
        <v>5214353589</v>
      </c>
      <c r="D2226" t="s">
        <v>33</v>
      </c>
      <c r="E2226" t="s">
        <v>62</v>
      </c>
      <c r="F2226">
        <v>574856</v>
      </c>
      <c r="G2226">
        <v>53345</v>
      </c>
      <c r="H2226" t="s">
        <v>62</v>
      </c>
      <c r="I2226" s="45">
        <v>205000</v>
      </c>
      <c r="J2226" t="s">
        <v>38</v>
      </c>
      <c r="K2226" s="7">
        <v>9.1050616799999998E-2</v>
      </c>
      <c r="L2226" s="7">
        <v>8.3657617999999978</v>
      </c>
      <c r="M2226" s="7">
        <f>Tabulka2[[#This Row],[Úspora E (TJ/rok)]]*277777.777777777</f>
        <v>25291.837999999927</v>
      </c>
      <c r="N2226" s="7">
        <f>Tabulka2[[#This Row],[Úspora CO2 (tCO2/rok)]]*1000</f>
        <v>8365.7617999999984</v>
      </c>
    </row>
    <row r="2227" spans="1:14" x14ac:dyDescent="0.25">
      <c r="A2227" t="s">
        <v>9</v>
      </c>
      <c r="B2227" t="s">
        <v>13</v>
      </c>
      <c r="C2227">
        <v>5214353859</v>
      </c>
      <c r="D2227" t="s">
        <v>33</v>
      </c>
      <c r="E2227" t="s">
        <v>153</v>
      </c>
      <c r="F2227">
        <v>555134</v>
      </c>
      <c r="G2227">
        <v>53002</v>
      </c>
      <c r="H2227" t="s">
        <v>275</v>
      </c>
      <c r="I2227" s="45">
        <v>100000</v>
      </c>
      <c r="J2227" t="s">
        <v>41</v>
      </c>
      <c r="K2227" s="7">
        <v>0.16668320949156215</v>
      </c>
      <c r="L2227" s="7">
        <v>15.314928586118787</v>
      </c>
      <c r="M2227" s="7">
        <f>Tabulka2[[#This Row],[Úspora E (TJ/rok)]]*277777.777777777</f>
        <v>46300.891525433799</v>
      </c>
      <c r="N2227" s="7">
        <f>Tabulka2[[#This Row],[Úspora CO2 (tCO2/rok)]]*1000</f>
        <v>15314.928586118787</v>
      </c>
    </row>
    <row r="2228" spans="1:14" x14ac:dyDescent="0.25">
      <c r="A2228" t="s">
        <v>9</v>
      </c>
      <c r="B2228" t="s">
        <v>13</v>
      </c>
      <c r="C2228">
        <v>5214353913</v>
      </c>
      <c r="D2228" t="s">
        <v>33</v>
      </c>
      <c r="E2228" t="s">
        <v>153</v>
      </c>
      <c r="F2228">
        <v>555134</v>
      </c>
      <c r="G2228">
        <v>53002</v>
      </c>
      <c r="H2228" t="s">
        <v>174</v>
      </c>
      <c r="I2228" s="45">
        <v>205000</v>
      </c>
      <c r="J2228" t="s">
        <v>38</v>
      </c>
      <c r="K2228" s="7">
        <v>6.8256021600000008E-2</v>
      </c>
      <c r="L2228" s="7">
        <v>6.2713865999999996</v>
      </c>
      <c r="M2228" s="7">
        <f>Tabulka2[[#This Row],[Úspora E (TJ/rok)]]*277777.777777777</f>
        <v>18960.00599999995</v>
      </c>
      <c r="N2228" s="7">
        <f>Tabulka2[[#This Row],[Úspora CO2 (tCO2/rok)]]*1000</f>
        <v>6271.3865999999998</v>
      </c>
    </row>
    <row r="2229" spans="1:14" x14ac:dyDescent="0.25">
      <c r="A2229" t="s">
        <v>9</v>
      </c>
      <c r="B2229" t="s">
        <v>13</v>
      </c>
      <c r="C2229">
        <v>5214353947</v>
      </c>
      <c r="D2229" t="s">
        <v>33</v>
      </c>
      <c r="E2229" t="s">
        <v>153</v>
      </c>
      <c r="F2229">
        <v>555134</v>
      </c>
      <c r="G2229">
        <v>53003</v>
      </c>
      <c r="H2229" t="s">
        <v>274</v>
      </c>
      <c r="I2229" s="45">
        <v>205000</v>
      </c>
      <c r="J2229" t="s">
        <v>38</v>
      </c>
      <c r="K2229" s="7">
        <v>5.5680206400000001E-2</v>
      </c>
      <c r="L2229" s="7">
        <v>5.1159163999999997</v>
      </c>
      <c r="M2229" s="7">
        <f>Tabulka2[[#This Row],[Úspora E (TJ/rok)]]*277777.777777777</f>
        <v>15466.723999999957</v>
      </c>
      <c r="N2229" s="7">
        <f>Tabulka2[[#This Row],[Úspora CO2 (tCO2/rok)]]*1000</f>
        <v>5115.9164000000001</v>
      </c>
    </row>
    <row r="2230" spans="1:14" x14ac:dyDescent="0.25">
      <c r="A2230" t="s">
        <v>9</v>
      </c>
      <c r="B2230" t="s">
        <v>13</v>
      </c>
      <c r="C2230">
        <v>5214353980</v>
      </c>
      <c r="D2230" t="s">
        <v>33</v>
      </c>
      <c r="E2230" t="s">
        <v>227</v>
      </c>
      <c r="F2230">
        <v>575640</v>
      </c>
      <c r="G2230">
        <v>53304</v>
      </c>
      <c r="H2230" t="s">
        <v>290</v>
      </c>
      <c r="I2230" s="45">
        <v>240000</v>
      </c>
      <c r="J2230" t="s">
        <v>130</v>
      </c>
      <c r="K2230" s="7">
        <v>5.0656319999999998E-2</v>
      </c>
      <c r="L2230" s="7">
        <v>4.6543199999999993</v>
      </c>
      <c r="M2230" s="7">
        <f>Tabulka2[[#This Row],[Úspora E (TJ/rok)]]*277777.777777777</f>
        <v>14071.199999999959</v>
      </c>
      <c r="N2230" s="7">
        <f>Tabulka2[[#This Row],[Úspora CO2 (tCO2/rok)]]*1000</f>
        <v>4654.32</v>
      </c>
    </row>
    <row r="2231" spans="1:14" x14ac:dyDescent="0.25">
      <c r="A2231" t="s">
        <v>9</v>
      </c>
      <c r="B2231" t="s">
        <v>13</v>
      </c>
      <c r="C2231">
        <v>5214353985</v>
      </c>
      <c r="D2231" t="s">
        <v>33</v>
      </c>
      <c r="E2231" t="s">
        <v>75</v>
      </c>
      <c r="F2231">
        <v>574899</v>
      </c>
      <c r="G2231">
        <v>53002</v>
      </c>
      <c r="H2231" t="s">
        <v>77</v>
      </c>
      <c r="I2231" s="45">
        <v>205000</v>
      </c>
      <c r="J2231" t="s">
        <v>38</v>
      </c>
      <c r="K2231" s="7">
        <v>7.9182230399999998E-2</v>
      </c>
      <c r="L2231" s="7">
        <v>7.2752903999999994</v>
      </c>
      <c r="M2231" s="7">
        <f>Tabulka2[[#This Row],[Úspora E (TJ/rok)]]*277777.777777777</f>
        <v>21995.063999999937</v>
      </c>
      <c r="N2231" s="7">
        <f>Tabulka2[[#This Row],[Úspora CO2 (tCO2/rok)]]*1000</f>
        <v>7275.290399999999</v>
      </c>
    </row>
    <row r="2232" spans="1:14" x14ac:dyDescent="0.25">
      <c r="A2232" t="s">
        <v>9</v>
      </c>
      <c r="B2232" t="s">
        <v>13</v>
      </c>
      <c r="C2232">
        <v>5214354294</v>
      </c>
      <c r="D2232" t="s">
        <v>33</v>
      </c>
      <c r="E2232" t="s">
        <v>243</v>
      </c>
      <c r="F2232">
        <v>574198</v>
      </c>
      <c r="G2232">
        <v>53002</v>
      </c>
      <c r="H2232" t="s">
        <v>243</v>
      </c>
      <c r="I2232" s="45">
        <v>174100</v>
      </c>
      <c r="J2232" t="s">
        <v>38</v>
      </c>
      <c r="K2232" s="7">
        <v>5.4955368000000004E-2</v>
      </c>
      <c r="L2232" s="7">
        <v>5.0493180000000004</v>
      </c>
      <c r="M2232" s="7">
        <f>Tabulka2[[#This Row],[Úspora E (TJ/rok)]]*277777.777777777</f>
        <v>15265.379999999957</v>
      </c>
      <c r="N2232" s="7">
        <f>Tabulka2[[#This Row],[Úspora CO2 (tCO2/rok)]]*1000</f>
        <v>5049.3180000000002</v>
      </c>
    </row>
    <row r="2233" spans="1:14" x14ac:dyDescent="0.25">
      <c r="A2233" t="s">
        <v>9</v>
      </c>
      <c r="B2233" t="s">
        <v>13</v>
      </c>
      <c r="C2233">
        <v>5214354312</v>
      </c>
      <c r="D2233" t="s">
        <v>33</v>
      </c>
      <c r="E2233" t="s">
        <v>121</v>
      </c>
      <c r="F2233">
        <v>575372</v>
      </c>
      <c r="G2233">
        <v>53002</v>
      </c>
      <c r="H2233" t="s">
        <v>123</v>
      </c>
      <c r="I2233" s="45">
        <v>34104.86</v>
      </c>
      <c r="J2233" t="s">
        <v>126</v>
      </c>
      <c r="K2233" s="7">
        <v>0</v>
      </c>
      <c r="L2233" s="7">
        <v>0</v>
      </c>
      <c r="M2233" s="7">
        <f>Tabulka2[[#This Row],[Úspora E (TJ/rok)]]*277777.777777777</f>
        <v>0</v>
      </c>
      <c r="N2233" s="7">
        <f>Tabulka2[[#This Row],[Úspora CO2 (tCO2/rok)]]*1000</f>
        <v>0</v>
      </c>
    </row>
    <row r="2234" spans="1:14" x14ac:dyDescent="0.25">
      <c r="A2234" t="s">
        <v>9</v>
      </c>
      <c r="B2234" t="s">
        <v>13</v>
      </c>
      <c r="C2234">
        <v>5214354690</v>
      </c>
      <c r="D2234" t="s">
        <v>33</v>
      </c>
      <c r="E2234" t="s">
        <v>243</v>
      </c>
      <c r="F2234">
        <v>574198</v>
      </c>
      <c r="G2234">
        <v>53002</v>
      </c>
      <c r="H2234" t="s">
        <v>243</v>
      </c>
      <c r="I2234" s="45">
        <v>245000</v>
      </c>
      <c r="J2234" t="s">
        <v>40</v>
      </c>
      <c r="K2234" s="7">
        <v>0.13077773279999999</v>
      </c>
      <c r="L2234" s="7">
        <v>12.015902799999999</v>
      </c>
      <c r="M2234" s="7">
        <f>Tabulka2[[#This Row],[Úspora E (TJ/rok)]]*277777.777777777</f>
        <v>36327.147999999892</v>
      </c>
      <c r="N2234" s="7">
        <f>Tabulka2[[#This Row],[Úspora CO2 (tCO2/rok)]]*1000</f>
        <v>12015.9028</v>
      </c>
    </row>
    <row r="2235" spans="1:14" x14ac:dyDescent="0.25">
      <c r="A2235" t="s">
        <v>9</v>
      </c>
      <c r="B2235" t="s">
        <v>13</v>
      </c>
      <c r="C2235">
        <v>5214354705</v>
      </c>
      <c r="D2235" t="s">
        <v>33</v>
      </c>
      <c r="E2235" t="s">
        <v>153</v>
      </c>
      <c r="F2235">
        <v>555134</v>
      </c>
      <c r="G2235">
        <v>53009</v>
      </c>
      <c r="H2235" t="s">
        <v>279</v>
      </c>
      <c r="I2235" s="45">
        <v>205000</v>
      </c>
      <c r="J2235" t="s">
        <v>38</v>
      </c>
      <c r="K2235" s="7">
        <v>5.8891341600000008E-2</v>
      </c>
      <c r="L2235" s="7">
        <v>5.4109566000000004</v>
      </c>
      <c r="M2235" s="7">
        <f>Tabulka2[[#This Row],[Úspora E (TJ/rok)]]*277777.777777777</f>
        <v>16358.705999999956</v>
      </c>
      <c r="N2235" s="7">
        <f>Tabulka2[[#This Row],[Úspora CO2 (tCO2/rok)]]*1000</f>
        <v>5410.9566000000004</v>
      </c>
    </row>
    <row r="2236" spans="1:14" x14ac:dyDescent="0.25">
      <c r="A2236" t="s">
        <v>9</v>
      </c>
      <c r="B2236" t="s">
        <v>13</v>
      </c>
      <c r="C2236">
        <v>5214355117</v>
      </c>
      <c r="D2236" t="s">
        <v>33</v>
      </c>
      <c r="E2236" t="s">
        <v>153</v>
      </c>
      <c r="F2236">
        <v>555134</v>
      </c>
      <c r="G2236">
        <v>53006</v>
      </c>
      <c r="H2236" t="s">
        <v>159</v>
      </c>
      <c r="I2236" s="45">
        <v>205000</v>
      </c>
      <c r="J2236" t="s">
        <v>38</v>
      </c>
      <c r="K2236" s="7">
        <v>5.8490265600000001E-2</v>
      </c>
      <c r="L2236" s="7">
        <v>5.3741056</v>
      </c>
      <c r="M2236" s="7">
        <f>Tabulka2[[#This Row],[Úspora E (TJ/rok)]]*277777.777777777</f>
        <v>16247.295999999955</v>
      </c>
      <c r="N2236" s="7">
        <f>Tabulka2[[#This Row],[Úspora CO2 (tCO2/rok)]]*1000</f>
        <v>5374.1055999999999</v>
      </c>
    </row>
    <row r="2237" spans="1:14" x14ac:dyDescent="0.25">
      <c r="A2237" t="s">
        <v>9</v>
      </c>
      <c r="B2237" t="s">
        <v>13</v>
      </c>
      <c r="C2237">
        <v>5214355132</v>
      </c>
      <c r="D2237" t="s">
        <v>33</v>
      </c>
      <c r="E2237" t="s">
        <v>244</v>
      </c>
      <c r="F2237">
        <v>575682</v>
      </c>
      <c r="G2237">
        <v>53352</v>
      </c>
      <c r="H2237" t="s">
        <v>244</v>
      </c>
      <c r="I2237" s="45">
        <v>205000</v>
      </c>
      <c r="J2237" t="s">
        <v>38</v>
      </c>
      <c r="K2237" s="7">
        <v>5.4361382400000005E-2</v>
      </c>
      <c r="L2237" s="7">
        <v>4.9947423999999998</v>
      </c>
      <c r="M2237" s="7">
        <f>Tabulka2[[#This Row],[Úspora E (TJ/rok)]]*277777.777777777</f>
        <v>15100.383999999958</v>
      </c>
      <c r="N2237" s="7">
        <f>Tabulka2[[#This Row],[Úspora CO2 (tCO2/rok)]]*1000</f>
        <v>4994.7424000000001</v>
      </c>
    </row>
    <row r="2238" spans="1:14" x14ac:dyDescent="0.25">
      <c r="A2238" t="s">
        <v>9</v>
      </c>
      <c r="B2238" t="s">
        <v>13</v>
      </c>
      <c r="C2238">
        <v>5214355146</v>
      </c>
      <c r="D2238" t="s">
        <v>33</v>
      </c>
      <c r="E2238" t="s">
        <v>62</v>
      </c>
      <c r="F2238">
        <v>574856</v>
      </c>
      <c r="G2238">
        <v>53345</v>
      </c>
      <c r="H2238" t="s">
        <v>62</v>
      </c>
      <c r="I2238" s="45">
        <v>205000</v>
      </c>
      <c r="J2238" t="s">
        <v>38</v>
      </c>
      <c r="K2238" s="7">
        <v>7.874914320000001E-2</v>
      </c>
      <c r="L2238" s="7">
        <v>7.2354982000000012</v>
      </c>
      <c r="M2238" s="7">
        <f>Tabulka2[[#This Row],[Úspora E (TJ/rok)]]*277777.777777777</f>
        <v>21874.761999999941</v>
      </c>
      <c r="N2238" s="7">
        <f>Tabulka2[[#This Row],[Úspora CO2 (tCO2/rok)]]*1000</f>
        <v>7235.4982000000009</v>
      </c>
    </row>
    <row r="2239" spans="1:14" x14ac:dyDescent="0.25">
      <c r="A2239" t="s">
        <v>9</v>
      </c>
      <c r="B2239" t="s">
        <v>13</v>
      </c>
      <c r="C2239">
        <v>5214355149</v>
      </c>
      <c r="D2239" t="s">
        <v>33</v>
      </c>
      <c r="E2239" t="s">
        <v>153</v>
      </c>
      <c r="F2239">
        <v>555134</v>
      </c>
      <c r="G2239">
        <v>53002</v>
      </c>
      <c r="H2239" t="s">
        <v>275</v>
      </c>
      <c r="I2239" s="45">
        <v>245000</v>
      </c>
      <c r="J2239" t="s">
        <v>40</v>
      </c>
      <c r="K2239" s="7">
        <v>9.6446656799999989E-2</v>
      </c>
      <c r="L2239" s="7">
        <v>8.8615517999999991</v>
      </c>
      <c r="M2239" s="7">
        <f>Tabulka2[[#This Row],[Úspora E (TJ/rok)]]*277777.777777777</f>
        <v>26790.737999999921</v>
      </c>
      <c r="N2239" s="7">
        <f>Tabulka2[[#This Row],[Úspora CO2 (tCO2/rok)]]*1000</f>
        <v>8861.5517999999993</v>
      </c>
    </row>
    <row r="2240" spans="1:14" x14ac:dyDescent="0.25">
      <c r="A2240" t="s">
        <v>9</v>
      </c>
      <c r="B2240" t="s">
        <v>13</v>
      </c>
      <c r="C2240">
        <v>5214355190</v>
      </c>
      <c r="D2240" t="s">
        <v>33</v>
      </c>
      <c r="E2240" t="s">
        <v>244</v>
      </c>
      <c r="F2240">
        <v>575682</v>
      </c>
      <c r="G2240">
        <v>53352</v>
      </c>
      <c r="H2240" t="s">
        <v>244</v>
      </c>
      <c r="I2240" s="45">
        <v>425000</v>
      </c>
      <c r="J2240" t="s">
        <v>99</v>
      </c>
      <c r="K2240" s="7">
        <v>0.24003328634935667</v>
      </c>
      <c r="L2240" s="7">
        <v>22.053871868883171</v>
      </c>
      <c r="M2240" s="7">
        <f>Tabulka2[[#This Row],[Úspora E (TJ/rok)]]*277777.777777777</f>
        <v>66675.912874821108</v>
      </c>
      <c r="N2240" s="7">
        <f>Tabulka2[[#This Row],[Úspora CO2 (tCO2/rok)]]*1000</f>
        <v>22053.871868883172</v>
      </c>
    </row>
    <row r="2241" spans="1:14" x14ac:dyDescent="0.25">
      <c r="A2241" t="s">
        <v>9</v>
      </c>
      <c r="B2241" t="s">
        <v>13</v>
      </c>
      <c r="C2241">
        <v>5214355214</v>
      </c>
      <c r="D2241" t="s">
        <v>33</v>
      </c>
      <c r="E2241" t="s">
        <v>103</v>
      </c>
      <c r="F2241">
        <v>575232</v>
      </c>
      <c r="G2241">
        <v>53002</v>
      </c>
      <c r="H2241" t="s">
        <v>103</v>
      </c>
      <c r="I2241" s="45">
        <v>245000</v>
      </c>
      <c r="J2241" t="s">
        <v>40</v>
      </c>
      <c r="K2241" s="7">
        <v>5.35258152E-2</v>
      </c>
      <c r="L2241" s="7">
        <v>4.9179702000000001</v>
      </c>
      <c r="M2241" s="7">
        <f>Tabulka2[[#This Row],[Úspora E (TJ/rok)]]*277777.777777777</f>
        <v>14868.281999999957</v>
      </c>
      <c r="N2241" s="7">
        <f>Tabulka2[[#This Row],[Úspora CO2 (tCO2/rok)]]*1000</f>
        <v>4917.9701999999997</v>
      </c>
    </row>
    <row r="2242" spans="1:14" x14ac:dyDescent="0.25">
      <c r="A2242" t="s">
        <v>9</v>
      </c>
      <c r="B2242" t="s">
        <v>13</v>
      </c>
      <c r="C2242">
        <v>5214355413</v>
      </c>
      <c r="D2242" t="s">
        <v>33</v>
      </c>
      <c r="E2242" t="s">
        <v>153</v>
      </c>
      <c r="F2242">
        <v>555134</v>
      </c>
      <c r="G2242">
        <v>53006</v>
      </c>
      <c r="H2242" t="s">
        <v>159</v>
      </c>
      <c r="I2242" s="45">
        <v>120000</v>
      </c>
      <c r="J2242" t="s">
        <v>38</v>
      </c>
      <c r="K2242" s="7">
        <v>6.1879240799999999E-2</v>
      </c>
      <c r="L2242" s="7">
        <v>5.6854857999999995</v>
      </c>
      <c r="M2242" s="7">
        <f>Tabulka2[[#This Row],[Úspora E (TJ/rok)]]*277777.777777777</f>
        <v>17188.677999999953</v>
      </c>
      <c r="N2242" s="7">
        <f>Tabulka2[[#This Row],[Úspora CO2 (tCO2/rok)]]*1000</f>
        <v>5685.4857999999995</v>
      </c>
    </row>
    <row r="2243" spans="1:14" x14ac:dyDescent="0.25">
      <c r="A2243" t="s">
        <v>9</v>
      </c>
      <c r="B2243" t="s">
        <v>13</v>
      </c>
      <c r="C2243">
        <v>5214355455</v>
      </c>
      <c r="D2243" t="s">
        <v>33</v>
      </c>
      <c r="E2243" t="s">
        <v>85</v>
      </c>
      <c r="F2243">
        <v>574953</v>
      </c>
      <c r="G2243">
        <v>53305</v>
      </c>
      <c r="H2243" t="s">
        <v>85</v>
      </c>
      <c r="I2243" s="45">
        <v>205000</v>
      </c>
      <c r="J2243" t="s">
        <v>38</v>
      </c>
      <c r="K2243" s="7">
        <v>7.4020003200000004E-2</v>
      </c>
      <c r="L2243" s="7">
        <v>6.8009831999999992</v>
      </c>
      <c r="M2243" s="7">
        <f>Tabulka2[[#This Row],[Úspora E (TJ/rok)]]*277777.777777777</f>
        <v>20561.111999999943</v>
      </c>
      <c r="N2243" s="7">
        <f>Tabulka2[[#This Row],[Úspora CO2 (tCO2/rok)]]*1000</f>
        <v>6800.9831999999997</v>
      </c>
    </row>
    <row r="2244" spans="1:14" x14ac:dyDescent="0.25">
      <c r="A2244" t="s">
        <v>9</v>
      </c>
      <c r="B2244" t="s">
        <v>13</v>
      </c>
      <c r="C2244">
        <v>5214355614</v>
      </c>
      <c r="D2244" t="s">
        <v>33</v>
      </c>
      <c r="E2244" t="s">
        <v>121</v>
      </c>
      <c r="F2244">
        <v>575372</v>
      </c>
      <c r="G2244">
        <v>53002</v>
      </c>
      <c r="H2244" t="s">
        <v>121</v>
      </c>
      <c r="I2244" s="45">
        <v>28175</v>
      </c>
      <c r="J2244" t="s">
        <v>56</v>
      </c>
      <c r="K2244" s="7">
        <v>0</v>
      </c>
      <c r="L2244" s="7">
        <v>0</v>
      </c>
      <c r="M2244" s="7">
        <f>Tabulka2[[#This Row],[Úspora E (TJ/rok)]]*277777.777777777</f>
        <v>0</v>
      </c>
      <c r="N2244" s="7">
        <f>Tabulka2[[#This Row],[Úspora CO2 (tCO2/rok)]]*1000</f>
        <v>0</v>
      </c>
    </row>
    <row r="2245" spans="1:14" x14ac:dyDescent="0.25">
      <c r="A2245" t="s">
        <v>9</v>
      </c>
      <c r="B2245" t="s">
        <v>13</v>
      </c>
      <c r="C2245">
        <v>5214355864</v>
      </c>
      <c r="D2245" t="s">
        <v>33</v>
      </c>
      <c r="E2245" t="s">
        <v>153</v>
      </c>
      <c r="F2245">
        <v>555134</v>
      </c>
      <c r="G2245">
        <v>53002</v>
      </c>
      <c r="H2245" t="s">
        <v>275</v>
      </c>
      <c r="I2245" s="45">
        <v>27426</v>
      </c>
      <c r="J2245" t="s">
        <v>56</v>
      </c>
      <c r="K2245" s="7">
        <v>0</v>
      </c>
      <c r="L2245" s="7">
        <v>0</v>
      </c>
      <c r="M2245" s="7">
        <f>Tabulka2[[#This Row],[Úspora E (TJ/rok)]]*277777.777777777</f>
        <v>0</v>
      </c>
      <c r="N2245" s="7">
        <f>Tabulka2[[#This Row],[Úspora CO2 (tCO2/rok)]]*1000</f>
        <v>0</v>
      </c>
    </row>
    <row r="2246" spans="1:14" x14ac:dyDescent="0.25">
      <c r="A2246" t="s">
        <v>9</v>
      </c>
      <c r="B2246" t="s">
        <v>13</v>
      </c>
      <c r="C2246">
        <v>5214355895</v>
      </c>
      <c r="D2246" t="s">
        <v>33</v>
      </c>
      <c r="E2246" t="s">
        <v>153</v>
      </c>
      <c r="F2246">
        <v>555134</v>
      </c>
      <c r="G2246">
        <v>53003</v>
      </c>
      <c r="H2246" t="s">
        <v>274</v>
      </c>
      <c r="I2246" s="45">
        <v>205000</v>
      </c>
      <c r="J2246" t="s">
        <v>38</v>
      </c>
      <c r="K2246" s="7">
        <v>5.1706699200000004E-2</v>
      </c>
      <c r="L2246" s="7">
        <v>4.7508292000000001</v>
      </c>
      <c r="M2246" s="7">
        <f>Tabulka2[[#This Row],[Úspora E (TJ/rok)]]*277777.777777777</f>
        <v>14362.971999999962</v>
      </c>
      <c r="N2246" s="7">
        <f>Tabulka2[[#This Row],[Úspora CO2 (tCO2/rok)]]*1000</f>
        <v>4750.8292000000001</v>
      </c>
    </row>
    <row r="2247" spans="1:14" x14ac:dyDescent="0.25">
      <c r="A2247" t="s">
        <v>9</v>
      </c>
      <c r="B2247" t="s">
        <v>13</v>
      </c>
      <c r="C2247">
        <v>5214355994</v>
      </c>
      <c r="D2247" t="s">
        <v>33</v>
      </c>
      <c r="E2247" t="s">
        <v>227</v>
      </c>
      <c r="F2247">
        <v>575640</v>
      </c>
      <c r="G2247">
        <v>53304</v>
      </c>
      <c r="H2247" t="s">
        <v>227</v>
      </c>
      <c r="I2247" s="45">
        <v>201869.5</v>
      </c>
      <c r="J2247" t="s">
        <v>38</v>
      </c>
      <c r="K2247" s="7">
        <v>4.9394966399999997E-2</v>
      </c>
      <c r="L2247" s="7">
        <v>4.5384263999999996</v>
      </c>
      <c r="M2247" s="7">
        <f>Tabulka2[[#This Row],[Úspora E (TJ/rok)]]*277777.777777777</f>
        <v>13720.823999999961</v>
      </c>
      <c r="N2247" s="7">
        <f>Tabulka2[[#This Row],[Úspora CO2 (tCO2/rok)]]*1000</f>
        <v>4538.4263999999994</v>
      </c>
    </row>
    <row r="2248" spans="1:14" x14ac:dyDescent="0.25">
      <c r="A2248" t="s">
        <v>9</v>
      </c>
      <c r="B2248" t="s">
        <v>13</v>
      </c>
      <c r="C2248">
        <v>5214356272</v>
      </c>
      <c r="D2248" t="s">
        <v>33</v>
      </c>
      <c r="E2248" t="s">
        <v>85</v>
      </c>
      <c r="F2248">
        <v>574953</v>
      </c>
      <c r="G2248">
        <v>53305</v>
      </c>
      <c r="H2248" t="s">
        <v>85</v>
      </c>
      <c r="I2248" s="45">
        <v>100000</v>
      </c>
      <c r="J2248" t="s">
        <v>41</v>
      </c>
      <c r="K2248" s="7">
        <v>0.1229060825007449</v>
      </c>
      <c r="L2248" s="7">
        <v>11.292663964581616</v>
      </c>
      <c r="M2248" s="7">
        <f>Tabulka2[[#This Row],[Úspora E (TJ/rok)]]*277777.777777777</f>
        <v>34140.578472429042</v>
      </c>
      <c r="N2248" s="7">
        <f>Tabulka2[[#This Row],[Úspora CO2 (tCO2/rok)]]*1000</f>
        <v>11292.663964581616</v>
      </c>
    </row>
    <row r="2249" spans="1:14" x14ac:dyDescent="0.25">
      <c r="A2249" t="s">
        <v>9</v>
      </c>
      <c r="B2249" t="s">
        <v>13</v>
      </c>
      <c r="C2249">
        <v>5214356319</v>
      </c>
      <c r="D2249" t="s">
        <v>33</v>
      </c>
      <c r="E2249" t="s">
        <v>153</v>
      </c>
      <c r="F2249">
        <v>555134</v>
      </c>
      <c r="G2249">
        <v>53002</v>
      </c>
      <c r="H2249" t="s">
        <v>275</v>
      </c>
      <c r="I2249" s="45">
        <v>245000</v>
      </c>
      <c r="J2249" t="s">
        <v>40</v>
      </c>
      <c r="K2249" s="7">
        <v>7.2923760000000004E-2</v>
      </c>
      <c r="L2249" s="7">
        <v>6.7002600000000001</v>
      </c>
      <c r="M2249" s="7">
        <f>Tabulka2[[#This Row],[Úspora E (TJ/rok)]]*277777.777777777</f>
        <v>20256.599999999944</v>
      </c>
      <c r="N2249" s="7">
        <f>Tabulka2[[#This Row],[Úspora CO2 (tCO2/rok)]]*1000</f>
        <v>6700.26</v>
      </c>
    </row>
    <row r="2250" spans="1:14" x14ac:dyDescent="0.25">
      <c r="A2250" t="s">
        <v>9</v>
      </c>
      <c r="B2250" t="s">
        <v>13</v>
      </c>
      <c r="C2250">
        <v>5214356720</v>
      </c>
      <c r="D2250" t="s">
        <v>33</v>
      </c>
      <c r="E2250" t="s">
        <v>153</v>
      </c>
      <c r="F2250">
        <v>555134</v>
      </c>
      <c r="G2250">
        <v>53006</v>
      </c>
      <c r="H2250" t="s">
        <v>165</v>
      </c>
      <c r="I2250" s="45">
        <v>205000</v>
      </c>
      <c r="J2250" t="s">
        <v>38</v>
      </c>
      <c r="K2250" s="7">
        <v>9.3681712799999997E-2</v>
      </c>
      <c r="L2250" s="7">
        <v>8.6075077999999987</v>
      </c>
      <c r="M2250" s="7">
        <f>Tabulka2[[#This Row],[Úspora E (TJ/rok)]]*277777.777777777</f>
        <v>26022.697999999928</v>
      </c>
      <c r="N2250" s="7">
        <f>Tabulka2[[#This Row],[Úspora CO2 (tCO2/rok)]]*1000</f>
        <v>8607.5077999999994</v>
      </c>
    </row>
    <row r="2251" spans="1:14" x14ac:dyDescent="0.25">
      <c r="A2251" t="s">
        <v>9</v>
      </c>
      <c r="B2251" t="s">
        <v>13</v>
      </c>
      <c r="C2251">
        <v>5214356789</v>
      </c>
      <c r="D2251" t="s">
        <v>33</v>
      </c>
      <c r="E2251" t="s">
        <v>153</v>
      </c>
      <c r="F2251">
        <v>555134</v>
      </c>
      <c r="G2251">
        <v>53333</v>
      </c>
      <c r="H2251" t="s">
        <v>156</v>
      </c>
      <c r="I2251" s="45">
        <v>205000</v>
      </c>
      <c r="J2251" t="s">
        <v>38</v>
      </c>
      <c r="K2251" s="7">
        <v>7.3827936000000011E-2</v>
      </c>
      <c r="L2251" s="7">
        <v>6.7833360000000003</v>
      </c>
      <c r="M2251" s="7">
        <f>Tabulka2[[#This Row],[Úspora E (TJ/rok)]]*277777.777777777</f>
        <v>20507.759999999944</v>
      </c>
      <c r="N2251" s="7">
        <f>Tabulka2[[#This Row],[Úspora CO2 (tCO2/rok)]]*1000</f>
        <v>6783.3360000000002</v>
      </c>
    </row>
    <row r="2252" spans="1:14" x14ac:dyDescent="0.25">
      <c r="A2252" t="s">
        <v>9</v>
      </c>
      <c r="B2252" t="s">
        <v>13</v>
      </c>
      <c r="C2252">
        <v>5214356830</v>
      </c>
      <c r="D2252" t="s">
        <v>33</v>
      </c>
      <c r="E2252" t="s">
        <v>139</v>
      </c>
      <c r="F2252">
        <v>572870</v>
      </c>
      <c r="G2252">
        <v>53352</v>
      </c>
      <c r="H2252" t="s">
        <v>139</v>
      </c>
      <c r="I2252" s="45">
        <v>205000</v>
      </c>
      <c r="J2252" t="s">
        <v>38</v>
      </c>
      <c r="K2252" s="7">
        <v>5.4229219200000005E-2</v>
      </c>
      <c r="L2252" s="7">
        <v>4.982599200000001</v>
      </c>
      <c r="M2252" s="7">
        <f>Tabulka2[[#This Row],[Úspora E (TJ/rok)]]*277777.777777777</f>
        <v>15063.671999999959</v>
      </c>
      <c r="N2252" s="7">
        <f>Tabulka2[[#This Row],[Úspora CO2 (tCO2/rok)]]*1000</f>
        <v>4982.5992000000006</v>
      </c>
    </row>
    <row r="2253" spans="1:14" x14ac:dyDescent="0.25">
      <c r="A2253" t="s">
        <v>9</v>
      </c>
      <c r="B2253" t="s">
        <v>13</v>
      </c>
      <c r="C2253">
        <v>5214356840</v>
      </c>
      <c r="D2253" t="s">
        <v>33</v>
      </c>
      <c r="E2253" t="s">
        <v>75</v>
      </c>
      <c r="F2253">
        <v>574899</v>
      </c>
      <c r="G2253">
        <v>53303</v>
      </c>
      <c r="H2253" t="s">
        <v>75</v>
      </c>
      <c r="I2253" s="45">
        <v>293605.31</v>
      </c>
      <c r="J2253" t="s">
        <v>82</v>
      </c>
      <c r="K2253" s="7">
        <v>0.12858336000000001</v>
      </c>
      <c r="L2253" s="7">
        <v>6.9292144000000562</v>
      </c>
      <c r="M2253" s="7">
        <f>Tabulka2[[#This Row],[Úspora E (TJ/rok)]]*277777.777777777</f>
        <v>35717.599999999904</v>
      </c>
      <c r="N2253" s="7">
        <f>Tabulka2[[#This Row],[Úspora CO2 (tCO2/rok)]]*1000</f>
        <v>6929.2144000000562</v>
      </c>
    </row>
    <row r="2254" spans="1:14" x14ac:dyDescent="0.25">
      <c r="A2254" t="s">
        <v>9</v>
      </c>
      <c r="B2254" t="s">
        <v>13</v>
      </c>
      <c r="C2254">
        <v>5214357088</v>
      </c>
      <c r="D2254" t="s">
        <v>33</v>
      </c>
      <c r="E2254" t="s">
        <v>244</v>
      </c>
      <c r="F2254">
        <v>575682</v>
      </c>
      <c r="G2254">
        <v>53352</v>
      </c>
      <c r="H2254" t="s">
        <v>244</v>
      </c>
      <c r="I2254" s="45">
        <v>200000</v>
      </c>
      <c r="J2254" t="s">
        <v>38</v>
      </c>
      <c r="K2254" s="7">
        <v>8.6112000000000008E-2</v>
      </c>
      <c r="L2254" s="7">
        <v>7.9119999999999999</v>
      </c>
      <c r="M2254" s="7">
        <f>Tabulka2[[#This Row],[Úspora E (TJ/rok)]]*277777.777777777</f>
        <v>23919.999999999935</v>
      </c>
      <c r="N2254" s="7">
        <f>Tabulka2[[#This Row],[Úspora CO2 (tCO2/rok)]]*1000</f>
        <v>7912</v>
      </c>
    </row>
    <row r="2255" spans="1:14" x14ac:dyDescent="0.25">
      <c r="A2255" t="s">
        <v>9</v>
      </c>
      <c r="B2255" t="s">
        <v>13</v>
      </c>
      <c r="C2255">
        <v>5214357252</v>
      </c>
      <c r="D2255" t="s">
        <v>33</v>
      </c>
      <c r="E2255" t="s">
        <v>75</v>
      </c>
      <c r="F2255">
        <v>574899</v>
      </c>
      <c r="G2255">
        <v>53303</v>
      </c>
      <c r="H2255" t="s">
        <v>75</v>
      </c>
      <c r="I2255" s="45">
        <v>200000</v>
      </c>
      <c r="J2255" t="s">
        <v>38</v>
      </c>
      <c r="K2255" s="7">
        <v>0.10187845200000001</v>
      </c>
      <c r="L2255" s="7">
        <v>9.3606270000000009</v>
      </c>
      <c r="M2255" s="7">
        <f>Tabulka2[[#This Row],[Úspora E (TJ/rok)]]*277777.777777777</f>
        <v>28299.569999999923</v>
      </c>
      <c r="N2255" s="7">
        <f>Tabulka2[[#This Row],[Úspora CO2 (tCO2/rok)]]*1000</f>
        <v>9360.6270000000004</v>
      </c>
    </row>
    <row r="2256" spans="1:14" x14ac:dyDescent="0.25">
      <c r="A2256" t="s">
        <v>9</v>
      </c>
      <c r="B2256" t="s">
        <v>13</v>
      </c>
      <c r="C2256">
        <v>5214357284</v>
      </c>
      <c r="D2256" t="s">
        <v>33</v>
      </c>
      <c r="E2256" t="s">
        <v>237</v>
      </c>
      <c r="F2256">
        <v>575658</v>
      </c>
      <c r="G2256">
        <v>53002</v>
      </c>
      <c r="H2256" t="s">
        <v>291</v>
      </c>
      <c r="I2256" s="45">
        <v>205000</v>
      </c>
      <c r="J2256" t="s">
        <v>38</v>
      </c>
      <c r="K2256" s="7">
        <v>9.8038886399999997E-2</v>
      </c>
      <c r="L2256" s="7">
        <v>9.0078464</v>
      </c>
      <c r="M2256" s="7">
        <f>Tabulka2[[#This Row],[Úspora E (TJ/rok)]]*277777.777777777</f>
        <v>27233.023999999921</v>
      </c>
      <c r="N2256" s="7">
        <f>Tabulka2[[#This Row],[Úspora CO2 (tCO2/rok)]]*1000</f>
        <v>9007.8464000000004</v>
      </c>
    </row>
    <row r="2257" spans="1:14" x14ac:dyDescent="0.25">
      <c r="A2257" t="s">
        <v>9</v>
      </c>
      <c r="B2257" t="s">
        <v>13</v>
      </c>
      <c r="C2257">
        <v>5214357718</v>
      </c>
      <c r="D2257" t="s">
        <v>33</v>
      </c>
      <c r="E2257" t="s">
        <v>251</v>
      </c>
      <c r="F2257">
        <v>575704</v>
      </c>
      <c r="G2257">
        <v>53352</v>
      </c>
      <c r="H2257" t="s">
        <v>294</v>
      </c>
      <c r="I2257" s="45">
        <v>205000</v>
      </c>
      <c r="J2257" t="s">
        <v>38</v>
      </c>
      <c r="K2257" s="7">
        <v>9.6793725599999991E-2</v>
      </c>
      <c r="L2257" s="7">
        <v>8.8934405999999999</v>
      </c>
      <c r="M2257" s="7">
        <f>Tabulka2[[#This Row],[Úspora E (TJ/rok)]]*277777.777777777</f>
        <v>26887.145999999921</v>
      </c>
      <c r="N2257" s="7">
        <f>Tabulka2[[#This Row],[Úspora CO2 (tCO2/rok)]]*1000</f>
        <v>8893.4405999999999</v>
      </c>
    </row>
    <row r="2258" spans="1:14" x14ac:dyDescent="0.25">
      <c r="A2258" t="s">
        <v>9</v>
      </c>
      <c r="B2258" t="s">
        <v>13</v>
      </c>
      <c r="C2258">
        <v>5214357726</v>
      </c>
      <c r="D2258" t="s">
        <v>33</v>
      </c>
      <c r="E2258" t="s">
        <v>83</v>
      </c>
      <c r="F2258">
        <v>574902</v>
      </c>
      <c r="G2258">
        <v>53345</v>
      </c>
      <c r="H2258" t="s">
        <v>83</v>
      </c>
      <c r="I2258" s="45">
        <v>205000</v>
      </c>
      <c r="J2258" t="s">
        <v>38</v>
      </c>
      <c r="K2258" s="7">
        <v>0.140895612</v>
      </c>
      <c r="L2258" s="7">
        <v>12.945537</v>
      </c>
      <c r="M2258" s="7">
        <f>Tabulka2[[#This Row],[Úspora E (TJ/rok)]]*277777.777777777</f>
        <v>39137.669999999889</v>
      </c>
      <c r="N2258" s="7">
        <f>Tabulka2[[#This Row],[Úspora CO2 (tCO2/rok)]]*1000</f>
        <v>12945.537</v>
      </c>
    </row>
    <row r="2259" spans="1:14" x14ac:dyDescent="0.25">
      <c r="A2259" t="s">
        <v>9</v>
      </c>
      <c r="B2259" t="s">
        <v>13</v>
      </c>
      <c r="C2259">
        <v>5214357727</v>
      </c>
      <c r="D2259" t="s">
        <v>33</v>
      </c>
      <c r="E2259" t="s">
        <v>244</v>
      </c>
      <c r="F2259">
        <v>575682</v>
      </c>
      <c r="G2259">
        <v>53352</v>
      </c>
      <c r="H2259" t="s">
        <v>244</v>
      </c>
      <c r="I2259" s="45">
        <v>26000</v>
      </c>
      <c r="J2259" t="s">
        <v>56</v>
      </c>
      <c r="K2259" s="7">
        <v>0</v>
      </c>
      <c r="L2259" s="7">
        <v>0</v>
      </c>
      <c r="M2259" s="7">
        <f>Tabulka2[[#This Row],[Úspora E (TJ/rok)]]*277777.777777777</f>
        <v>0</v>
      </c>
      <c r="N2259" s="7">
        <f>Tabulka2[[#This Row],[Úspora CO2 (tCO2/rok)]]*1000</f>
        <v>0</v>
      </c>
    </row>
    <row r="2260" spans="1:14" x14ac:dyDescent="0.25">
      <c r="A2260" t="s">
        <v>9</v>
      </c>
      <c r="B2260" t="s">
        <v>13</v>
      </c>
      <c r="C2260">
        <v>5214357758</v>
      </c>
      <c r="D2260" t="s">
        <v>33</v>
      </c>
      <c r="E2260" t="s">
        <v>127</v>
      </c>
      <c r="F2260">
        <v>575399</v>
      </c>
      <c r="G2260">
        <v>53002</v>
      </c>
      <c r="H2260" t="s">
        <v>129</v>
      </c>
      <c r="I2260" s="45">
        <v>205000</v>
      </c>
      <c r="J2260" t="s">
        <v>38</v>
      </c>
      <c r="K2260" s="7">
        <v>4.7485619999999999E-2</v>
      </c>
      <c r="L2260" s="7">
        <v>4.3629949999999997</v>
      </c>
      <c r="M2260" s="7">
        <f>Tabulka2[[#This Row],[Úspora E (TJ/rok)]]*277777.777777777</f>
        <v>13190.449999999963</v>
      </c>
      <c r="N2260" s="7">
        <f>Tabulka2[[#This Row],[Úspora CO2 (tCO2/rok)]]*1000</f>
        <v>4362.9949999999999</v>
      </c>
    </row>
    <row r="2261" spans="1:14" x14ac:dyDescent="0.25">
      <c r="A2261" t="s">
        <v>9</v>
      </c>
      <c r="B2261" t="s">
        <v>13</v>
      </c>
      <c r="C2261">
        <v>5214357806</v>
      </c>
      <c r="D2261" t="s">
        <v>33</v>
      </c>
      <c r="E2261" t="s">
        <v>153</v>
      </c>
      <c r="F2261">
        <v>555134</v>
      </c>
      <c r="G2261">
        <v>53003</v>
      </c>
      <c r="H2261" t="s">
        <v>155</v>
      </c>
      <c r="I2261" s="45">
        <v>205000</v>
      </c>
      <c r="J2261" t="s">
        <v>38</v>
      </c>
      <c r="K2261" s="7">
        <v>5.9923468799999997E-2</v>
      </c>
      <c r="L2261" s="7">
        <v>5.5057888000000004</v>
      </c>
      <c r="M2261" s="7">
        <f>Tabulka2[[#This Row],[Úspora E (TJ/rok)]]*277777.777777777</f>
        <v>16645.407999999952</v>
      </c>
      <c r="N2261" s="7">
        <f>Tabulka2[[#This Row],[Úspora CO2 (tCO2/rok)]]*1000</f>
        <v>5505.7888000000003</v>
      </c>
    </row>
    <row r="2262" spans="1:14" x14ac:dyDescent="0.25">
      <c r="A2262" t="s">
        <v>9</v>
      </c>
      <c r="B2262" t="s">
        <v>13</v>
      </c>
      <c r="C2262">
        <v>5214357810</v>
      </c>
      <c r="D2262" t="s">
        <v>33</v>
      </c>
      <c r="E2262" t="s">
        <v>153</v>
      </c>
      <c r="F2262">
        <v>555134</v>
      </c>
      <c r="G2262">
        <v>53006</v>
      </c>
      <c r="H2262" t="s">
        <v>159</v>
      </c>
      <c r="I2262" s="45">
        <v>245000</v>
      </c>
      <c r="J2262" t="s">
        <v>40</v>
      </c>
      <c r="K2262" s="7">
        <v>4.4062106400000002E-2</v>
      </c>
      <c r="L2262" s="7">
        <v>4.0484413999999997</v>
      </c>
      <c r="M2262" s="7">
        <f>Tabulka2[[#This Row],[Úspora E (TJ/rok)]]*277777.777777777</f>
        <v>12239.473999999966</v>
      </c>
      <c r="N2262" s="7">
        <f>Tabulka2[[#This Row],[Úspora CO2 (tCO2/rok)]]*1000</f>
        <v>4048.4413999999997</v>
      </c>
    </row>
    <row r="2263" spans="1:14" x14ac:dyDescent="0.25">
      <c r="A2263" t="s">
        <v>9</v>
      </c>
      <c r="B2263" t="s">
        <v>13</v>
      </c>
      <c r="C2263">
        <v>5214357869</v>
      </c>
      <c r="D2263" t="s">
        <v>33</v>
      </c>
      <c r="E2263" t="s">
        <v>145</v>
      </c>
      <c r="F2263">
        <v>575429</v>
      </c>
      <c r="G2263">
        <v>53345</v>
      </c>
      <c r="H2263" t="s">
        <v>145</v>
      </c>
      <c r="I2263" s="45">
        <v>575000</v>
      </c>
      <c r="J2263" t="s">
        <v>150</v>
      </c>
      <c r="K2263" s="7">
        <v>9.0949715999999986E-2</v>
      </c>
      <c r="L2263" s="7">
        <v>4.9011791400000391</v>
      </c>
      <c r="M2263" s="7">
        <f>Tabulka2[[#This Row],[Úspora E (TJ/rok)]]*277777.777777777</f>
        <v>25263.809999999925</v>
      </c>
      <c r="N2263" s="7">
        <f>Tabulka2[[#This Row],[Úspora CO2 (tCO2/rok)]]*1000</f>
        <v>4901.1791400000393</v>
      </c>
    </row>
    <row r="2264" spans="1:14" x14ac:dyDescent="0.25">
      <c r="A2264" t="s">
        <v>9</v>
      </c>
      <c r="B2264" t="s">
        <v>13</v>
      </c>
      <c r="C2264">
        <v>5214357912</v>
      </c>
      <c r="D2264" t="s">
        <v>33</v>
      </c>
      <c r="E2264" t="s">
        <v>153</v>
      </c>
      <c r="F2264">
        <v>555134</v>
      </c>
      <c r="G2264">
        <v>53351</v>
      </c>
      <c r="H2264" t="s">
        <v>277</v>
      </c>
      <c r="I2264" s="45">
        <v>205000</v>
      </c>
      <c r="J2264" t="s">
        <v>38</v>
      </c>
      <c r="K2264" s="7">
        <v>8.6060520000000001E-2</v>
      </c>
      <c r="L2264" s="7">
        <v>7.9072699999999996</v>
      </c>
      <c r="M2264" s="7">
        <f>Tabulka2[[#This Row],[Úspora E (TJ/rok)]]*277777.777777777</f>
        <v>23905.699999999932</v>
      </c>
      <c r="N2264" s="7">
        <f>Tabulka2[[#This Row],[Úspora CO2 (tCO2/rok)]]*1000</f>
        <v>7907.2699999999995</v>
      </c>
    </row>
    <row r="2265" spans="1:14" x14ac:dyDescent="0.25">
      <c r="A2265" t="s">
        <v>9</v>
      </c>
      <c r="B2265" t="s">
        <v>13</v>
      </c>
      <c r="C2265">
        <v>5214357985</v>
      </c>
      <c r="D2265" t="s">
        <v>33</v>
      </c>
      <c r="E2265" t="s">
        <v>153</v>
      </c>
      <c r="F2265">
        <v>555134</v>
      </c>
      <c r="G2265">
        <v>53003</v>
      </c>
      <c r="H2265" t="s">
        <v>274</v>
      </c>
      <c r="I2265" s="45">
        <v>176974</v>
      </c>
      <c r="J2265" t="s">
        <v>64</v>
      </c>
      <c r="K2265" s="7">
        <v>7.4268057599999909E-2</v>
      </c>
      <c r="L2265" s="7">
        <v>4.0022231040000271</v>
      </c>
      <c r="M2265" s="7">
        <f>Tabulka2[[#This Row],[Úspora E (TJ/rok)]]*277777.777777777</f>
        <v>20630.015999999916</v>
      </c>
      <c r="N2265" s="7">
        <f>Tabulka2[[#This Row],[Úspora CO2 (tCO2/rok)]]*1000</f>
        <v>4002.223104000027</v>
      </c>
    </row>
    <row r="2266" spans="1:14" x14ac:dyDescent="0.25">
      <c r="A2266" t="s">
        <v>9</v>
      </c>
      <c r="B2266" t="s">
        <v>13</v>
      </c>
      <c r="C2266">
        <v>5214358248</v>
      </c>
      <c r="D2266" t="s">
        <v>33</v>
      </c>
      <c r="E2266" t="s">
        <v>217</v>
      </c>
      <c r="F2266">
        <v>575534</v>
      </c>
      <c r="G2266">
        <v>53352</v>
      </c>
      <c r="H2266" t="s">
        <v>217</v>
      </c>
      <c r="I2266" s="45">
        <v>205000</v>
      </c>
      <c r="J2266" t="s">
        <v>38</v>
      </c>
      <c r="K2266" s="7">
        <v>5.9766033600000004E-2</v>
      </c>
      <c r="L2266" s="7">
        <v>5.4913235999999994</v>
      </c>
      <c r="M2266" s="7">
        <f>Tabulka2[[#This Row],[Úspora E (TJ/rok)]]*277777.777777777</f>
        <v>16601.675999999956</v>
      </c>
      <c r="N2266" s="7">
        <f>Tabulka2[[#This Row],[Úspora CO2 (tCO2/rok)]]*1000</f>
        <v>5491.3235999999997</v>
      </c>
    </row>
    <row r="2267" spans="1:14" x14ac:dyDescent="0.25">
      <c r="A2267" t="s">
        <v>9</v>
      </c>
      <c r="B2267" t="s">
        <v>13</v>
      </c>
      <c r="C2267">
        <v>5214358589</v>
      </c>
      <c r="D2267" t="s">
        <v>33</v>
      </c>
      <c r="E2267" t="s">
        <v>153</v>
      </c>
      <c r="F2267">
        <v>555134</v>
      </c>
      <c r="G2267">
        <v>53351</v>
      </c>
      <c r="H2267" t="s">
        <v>277</v>
      </c>
      <c r="I2267" s="45">
        <v>296900</v>
      </c>
      <c r="J2267" t="s">
        <v>205</v>
      </c>
      <c r="K2267" s="7">
        <v>0.11722753492537315</v>
      </c>
      <c r="L2267" s="7">
        <v>10.770901925970151</v>
      </c>
      <c r="M2267" s="7">
        <f>Tabulka2[[#This Row],[Úspora E (TJ/rok)]]*277777.777777777</f>
        <v>32563.204145936892</v>
      </c>
      <c r="N2267" s="7">
        <f>Tabulka2[[#This Row],[Úspora CO2 (tCO2/rok)]]*1000</f>
        <v>10770.901925970151</v>
      </c>
    </row>
    <row r="2268" spans="1:14" x14ac:dyDescent="0.25">
      <c r="A2268" t="s">
        <v>9</v>
      </c>
      <c r="B2268" t="s">
        <v>13</v>
      </c>
      <c r="C2268">
        <v>5214358598</v>
      </c>
      <c r="D2268" t="s">
        <v>33</v>
      </c>
      <c r="E2268" t="s">
        <v>153</v>
      </c>
      <c r="F2268">
        <v>555134</v>
      </c>
      <c r="G2268">
        <v>53006</v>
      </c>
      <c r="H2268" t="s">
        <v>159</v>
      </c>
      <c r="I2268" s="45">
        <v>185000</v>
      </c>
      <c r="J2268" t="s">
        <v>40</v>
      </c>
      <c r="K2268" s="7">
        <v>9.4471696799999991E-2</v>
      </c>
      <c r="L2268" s="7">
        <v>8.6800917999999978</v>
      </c>
      <c r="M2268" s="7">
        <f>Tabulka2[[#This Row],[Úspora E (TJ/rok)]]*277777.777777777</f>
        <v>26242.137999999923</v>
      </c>
      <c r="N2268" s="7">
        <f>Tabulka2[[#This Row],[Úspora CO2 (tCO2/rok)]]*1000</f>
        <v>8680.0917999999983</v>
      </c>
    </row>
    <row r="2269" spans="1:14" x14ac:dyDescent="0.25">
      <c r="A2269" t="s">
        <v>9</v>
      </c>
      <c r="B2269" t="s">
        <v>13</v>
      </c>
      <c r="C2269">
        <v>5214358623</v>
      </c>
      <c r="D2269" t="s">
        <v>33</v>
      </c>
      <c r="E2269" t="s">
        <v>153</v>
      </c>
      <c r="F2269">
        <v>555134</v>
      </c>
      <c r="G2269">
        <v>53002</v>
      </c>
      <c r="H2269" t="s">
        <v>275</v>
      </c>
      <c r="I2269" s="45">
        <v>245000</v>
      </c>
      <c r="J2269" t="s">
        <v>40</v>
      </c>
      <c r="K2269" s="7">
        <v>7.9024701599999997E-2</v>
      </c>
      <c r="L2269" s="7">
        <v>7.2608165999999992</v>
      </c>
      <c r="M2269" s="7">
        <f>Tabulka2[[#This Row],[Úspora E (TJ/rok)]]*277777.777777777</f>
        <v>21951.305999999939</v>
      </c>
      <c r="N2269" s="7">
        <f>Tabulka2[[#This Row],[Úspora CO2 (tCO2/rok)]]*1000</f>
        <v>7260.8165999999992</v>
      </c>
    </row>
    <row r="2270" spans="1:14" x14ac:dyDescent="0.25">
      <c r="A2270" t="s">
        <v>9</v>
      </c>
      <c r="B2270" t="s">
        <v>13</v>
      </c>
      <c r="C2270">
        <v>5214358812</v>
      </c>
      <c r="D2270" t="s">
        <v>33</v>
      </c>
      <c r="E2270" t="s">
        <v>262</v>
      </c>
      <c r="F2270">
        <v>576051</v>
      </c>
      <c r="G2270">
        <v>53342</v>
      </c>
      <c r="H2270" t="s">
        <v>262</v>
      </c>
      <c r="I2270" s="45">
        <v>275000</v>
      </c>
      <c r="J2270" t="s">
        <v>40</v>
      </c>
      <c r="K2270" s="7">
        <v>7.1178119999999998E-2</v>
      </c>
      <c r="L2270" s="7">
        <v>6.5398699999999996</v>
      </c>
      <c r="M2270" s="7">
        <f>Tabulka2[[#This Row],[Úspora E (TJ/rok)]]*277777.777777777</f>
        <v>19771.699999999943</v>
      </c>
      <c r="N2270" s="7">
        <f>Tabulka2[[#This Row],[Úspora CO2 (tCO2/rok)]]*1000</f>
        <v>6539.87</v>
      </c>
    </row>
    <row r="2271" spans="1:14" x14ac:dyDescent="0.25">
      <c r="A2271" t="s">
        <v>9</v>
      </c>
      <c r="B2271" t="s">
        <v>13</v>
      </c>
      <c r="C2271">
        <v>5214358862</v>
      </c>
      <c r="D2271" t="s">
        <v>33</v>
      </c>
      <c r="E2271" t="s">
        <v>145</v>
      </c>
      <c r="F2271">
        <v>575429</v>
      </c>
      <c r="G2271">
        <v>53345</v>
      </c>
      <c r="H2271" t="s">
        <v>147</v>
      </c>
      <c r="I2271" s="45">
        <v>100000</v>
      </c>
      <c r="J2271" t="s">
        <v>41</v>
      </c>
      <c r="K2271" s="7">
        <v>0.17227003416312267</v>
      </c>
      <c r="L2271" s="7">
        <v>15.828244450842616</v>
      </c>
      <c r="M2271" s="7">
        <f>Tabulka2[[#This Row],[Úspora E (TJ/rok)]]*277777.777777777</f>
        <v>47852.787267533939</v>
      </c>
      <c r="N2271" s="7">
        <f>Tabulka2[[#This Row],[Úspora CO2 (tCO2/rok)]]*1000</f>
        <v>15828.244450842616</v>
      </c>
    </row>
    <row r="2272" spans="1:14" x14ac:dyDescent="0.25">
      <c r="A2272" t="s">
        <v>9</v>
      </c>
      <c r="B2272" t="s">
        <v>13</v>
      </c>
      <c r="C2272">
        <v>5214358874</v>
      </c>
      <c r="D2272" t="s">
        <v>33</v>
      </c>
      <c r="E2272" t="s">
        <v>153</v>
      </c>
      <c r="F2272">
        <v>555134</v>
      </c>
      <c r="G2272">
        <v>53002</v>
      </c>
      <c r="H2272" t="s">
        <v>158</v>
      </c>
      <c r="I2272" s="45">
        <v>245000</v>
      </c>
      <c r="J2272" t="s">
        <v>40</v>
      </c>
      <c r="K2272" s="7">
        <v>4.6800000000000001E-3</v>
      </c>
      <c r="L2272" s="7">
        <v>0.43</v>
      </c>
      <c r="M2272" s="7">
        <f>Tabulka2[[#This Row],[Úspora E (TJ/rok)]]*277777.777777777</f>
        <v>1299.9999999999964</v>
      </c>
      <c r="N2272" s="7">
        <f>Tabulka2[[#This Row],[Úspora CO2 (tCO2/rok)]]*1000</f>
        <v>430</v>
      </c>
    </row>
    <row r="2273" spans="1:14" x14ac:dyDescent="0.25">
      <c r="A2273" t="s">
        <v>9</v>
      </c>
      <c r="B2273" t="s">
        <v>13</v>
      </c>
      <c r="C2273">
        <v>5214359459</v>
      </c>
      <c r="D2273" t="s">
        <v>33</v>
      </c>
      <c r="E2273" t="s">
        <v>153</v>
      </c>
      <c r="F2273">
        <v>555134</v>
      </c>
      <c r="G2273">
        <v>53003</v>
      </c>
      <c r="H2273" t="s">
        <v>166</v>
      </c>
      <c r="I2273" s="45">
        <v>275000</v>
      </c>
      <c r="J2273" t="s">
        <v>40</v>
      </c>
      <c r="K2273" s="7">
        <v>6.1002208799999999E-2</v>
      </c>
      <c r="L2273" s="7">
        <v>5.6049037999999998</v>
      </c>
      <c r="M2273" s="7">
        <f>Tabulka2[[#This Row],[Úspora E (TJ/rok)]]*277777.777777777</f>
        <v>16945.057999999954</v>
      </c>
      <c r="N2273" s="7">
        <f>Tabulka2[[#This Row],[Úspora CO2 (tCO2/rok)]]*1000</f>
        <v>5604.9038</v>
      </c>
    </row>
    <row r="2274" spans="1:14" x14ac:dyDescent="0.25">
      <c r="A2274" t="s">
        <v>9</v>
      </c>
      <c r="B2274" t="s">
        <v>13</v>
      </c>
      <c r="C2274">
        <v>5214359535</v>
      </c>
      <c r="D2274" t="s">
        <v>33</v>
      </c>
      <c r="E2274" t="s">
        <v>153</v>
      </c>
      <c r="F2274">
        <v>555134</v>
      </c>
      <c r="G2274">
        <v>53006</v>
      </c>
      <c r="H2274" t="s">
        <v>159</v>
      </c>
      <c r="I2274" s="45">
        <v>100000</v>
      </c>
      <c r="J2274" t="s">
        <v>41</v>
      </c>
      <c r="K2274" s="7">
        <v>0.11731925782918437</v>
      </c>
      <c r="L2274" s="7">
        <v>10.779348099857787</v>
      </c>
      <c r="M2274" s="7">
        <f>Tabulka2[[#This Row],[Úspora E (TJ/rok)]]*277777.777777777</f>
        <v>32588.682730328899</v>
      </c>
      <c r="N2274" s="7">
        <f>Tabulka2[[#This Row],[Úspora CO2 (tCO2/rok)]]*1000</f>
        <v>10779.348099857787</v>
      </c>
    </row>
    <row r="2275" spans="1:14" x14ac:dyDescent="0.25">
      <c r="A2275" t="s">
        <v>9</v>
      </c>
      <c r="B2275" t="s">
        <v>13</v>
      </c>
      <c r="C2275">
        <v>5214359550</v>
      </c>
      <c r="D2275" t="s">
        <v>33</v>
      </c>
      <c r="E2275" t="s">
        <v>244</v>
      </c>
      <c r="F2275">
        <v>575682</v>
      </c>
      <c r="G2275">
        <v>53345</v>
      </c>
      <c r="H2275" t="s">
        <v>246</v>
      </c>
      <c r="I2275" s="45">
        <v>245000</v>
      </c>
      <c r="J2275" t="s">
        <v>40</v>
      </c>
      <c r="K2275" s="7">
        <v>6.2421559200000004E-2</v>
      </c>
      <c r="L2275" s="7">
        <v>5.7353141999999995</v>
      </c>
      <c r="M2275" s="7">
        <f>Tabulka2[[#This Row],[Úspora E (TJ/rok)]]*277777.777777777</f>
        <v>17339.321999999953</v>
      </c>
      <c r="N2275" s="7">
        <f>Tabulka2[[#This Row],[Úspora CO2 (tCO2/rok)]]*1000</f>
        <v>5735.3141999999998</v>
      </c>
    </row>
    <row r="2276" spans="1:14" x14ac:dyDescent="0.25">
      <c r="A2276" t="s">
        <v>9</v>
      </c>
      <c r="B2276" t="s">
        <v>13</v>
      </c>
      <c r="C2276">
        <v>5214359589</v>
      </c>
      <c r="D2276" t="s">
        <v>33</v>
      </c>
      <c r="E2276" t="s">
        <v>153</v>
      </c>
      <c r="F2276">
        <v>555134</v>
      </c>
      <c r="G2276">
        <v>53003</v>
      </c>
      <c r="H2276" t="s">
        <v>274</v>
      </c>
      <c r="I2276" s="45">
        <v>80000</v>
      </c>
      <c r="J2276" t="s">
        <v>36</v>
      </c>
      <c r="K2276" s="7">
        <v>0.11448078402903811</v>
      </c>
      <c r="L2276" s="7">
        <v>10.518534064551726</v>
      </c>
      <c r="M2276" s="7">
        <f>Tabulka2[[#This Row],[Úspora E (TJ/rok)]]*277777.777777777</f>
        <v>31800.21778584383</v>
      </c>
      <c r="N2276" s="7">
        <f>Tabulka2[[#This Row],[Úspora CO2 (tCO2/rok)]]*1000</f>
        <v>10518.534064551726</v>
      </c>
    </row>
    <row r="2277" spans="1:14" x14ac:dyDescent="0.25">
      <c r="A2277" t="s">
        <v>9</v>
      </c>
      <c r="B2277" t="s">
        <v>13</v>
      </c>
      <c r="C2277">
        <v>5214359598</v>
      </c>
      <c r="D2277" t="s">
        <v>33</v>
      </c>
      <c r="E2277" t="s">
        <v>217</v>
      </c>
      <c r="F2277">
        <v>575534</v>
      </c>
      <c r="G2277">
        <v>53352</v>
      </c>
      <c r="H2277" t="s">
        <v>217</v>
      </c>
      <c r="I2277" s="45">
        <v>245000</v>
      </c>
      <c r="J2277" t="s">
        <v>40</v>
      </c>
      <c r="K2277" s="7">
        <v>9.4458218400000002E-2</v>
      </c>
      <c r="L2277" s="7">
        <v>8.6788533999999995</v>
      </c>
      <c r="M2277" s="7">
        <f>Tabulka2[[#This Row],[Úspora E (TJ/rok)]]*277777.777777777</f>
        <v>26238.393999999927</v>
      </c>
      <c r="N2277" s="7">
        <f>Tabulka2[[#This Row],[Úspora CO2 (tCO2/rok)]]*1000</f>
        <v>8678.8534</v>
      </c>
    </row>
    <row r="2278" spans="1:14" x14ac:dyDescent="0.25">
      <c r="A2278" t="s">
        <v>9</v>
      </c>
      <c r="B2278" t="s">
        <v>13</v>
      </c>
      <c r="C2278">
        <v>5214359673</v>
      </c>
      <c r="D2278" t="s">
        <v>33</v>
      </c>
      <c r="E2278" t="s">
        <v>153</v>
      </c>
      <c r="F2278">
        <v>555134</v>
      </c>
      <c r="G2278">
        <v>53002</v>
      </c>
      <c r="H2278" t="s">
        <v>274</v>
      </c>
      <c r="I2278" s="45">
        <v>310000</v>
      </c>
      <c r="J2278" t="s">
        <v>195</v>
      </c>
      <c r="K2278" s="7">
        <v>0.20612912989462848</v>
      </c>
      <c r="L2278" s="7">
        <v>18.939222554469584</v>
      </c>
      <c r="M2278" s="7">
        <f>Tabulka2[[#This Row],[Úspora E (TJ/rok)]]*277777.777777777</f>
        <v>57258.091637396639</v>
      </c>
      <c r="N2278" s="7">
        <f>Tabulka2[[#This Row],[Úspora CO2 (tCO2/rok)]]*1000</f>
        <v>18939.222554469583</v>
      </c>
    </row>
    <row r="2279" spans="1:14" x14ac:dyDescent="0.25">
      <c r="A2279" t="s">
        <v>9</v>
      </c>
      <c r="B2279" t="s">
        <v>13</v>
      </c>
      <c r="C2279">
        <v>5214359764</v>
      </c>
      <c r="D2279" t="s">
        <v>33</v>
      </c>
      <c r="E2279" t="s">
        <v>153</v>
      </c>
      <c r="F2279">
        <v>555134</v>
      </c>
      <c r="G2279">
        <v>53003</v>
      </c>
      <c r="H2279" t="s">
        <v>166</v>
      </c>
      <c r="I2279" s="45">
        <v>245000</v>
      </c>
      <c r="J2279" t="s">
        <v>40</v>
      </c>
      <c r="K2279" s="7">
        <v>9.227088E-2</v>
      </c>
      <c r="L2279" s="7">
        <v>8.477879999999999</v>
      </c>
      <c r="M2279" s="7">
        <f>Tabulka2[[#This Row],[Úspora E (TJ/rok)]]*277777.777777777</f>
        <v>25630.799999999927</v>
      </c>
      <c r="N2279" s="7">
        <f>Tabulka2[[#This Row],[Úspora CO2 (tCO2/rok)]]*1000</f>
        <v>8477.8799999999992</v>
      </c>
    </row>
    <row r="2280" spans="1:14" x14ac:dyDescent="0.25">
      <c r="A2280" t="s">
        <v>9</v>
      </c>
      <c r="B2280" t="s">
        <v>13</v>
      </c>
      <c r="C2280">
        <v>5214359898</v>
      </c>
      <c r="D2280" t="s">
        <v>33</v>
      </c>
      <c r="E2280" t="s">
        <v>62</v>
      </c>
      <c r="F2280">
        <v>574856</v>
      </c>
      <c r="G2280">
        <v>53345</v>
      </c>
      <c r="H2280" t="s">
        <v>62</v>
      </c>
      <c r="I2280" s="45">
        <v>385000</v>
      </c>
      <c r="J2280" t="s">
        <v>66</v>
      </c>
      <c r="K2280" s="7">
        <v>1.0395959760000002E-2</v>
      </c>
      <c r="L2280" s="7">
        <v>0.56022672040000454</v>
      </c>
      <c r="M2280" s="7">
        <f>Tabulka2[[#This Row],[Úspora E (TJ/rok)]]*277777.777777777</f>
        <v>2887.7665999999922</v>
      </c>
      <c r="N2280" s="7">
        <f>Tabulka2[[#This Row],[Úspora CO2 (tCO2/rok)]]*1000</f>
        <v>560.22672040000452</v>
      </c>
    </row>
    <row r="2281" spans="1:14" x14ac:dyDescent="0.25">
      <c r="A2281" t="s">
        <v>9</v>
      </c>
      <c r="B2281" t="s">
        <v>13</v>
      </c>
      <c r="C2281">
        <v>5214360164</v>
      </c>
      <c r="D2281" t="s">
        <v>33</v>
      </c>
      <c r="E2281" t="s">
        <v>127</v>
      </c>
      <c r="F2281">
        <v>575399</v>
      </c>
      <c r="G2281">
        <v>53002</v>
      </c>
      <c r="H2281" t="s">
        <v>129</v>
      </c>
      <c r="I2281" s="45">
        <v>245000</v>
      </c>
      <c r="J2281" t="s">
        <v>40</v>
      </c>
      <c r="K2281" s="7">
        <v>9.5950296000000004E-2</v>
      </c>
      <c r="L2281" s="7">
        <v>8.8159460000000003</v>
      </c>
      <c r="M2281" s="7">
        <f>Tabulka2[[#This Row],[Úspora E (TJ/rok)]]*277777.777777777</f>
        <v>26652.859999999928</v>
      </c>
      <c r="N2281" s="7">
        <f>Tabulka2[[#This Row],[Úspora CO2 (tCO2/rok)]]*1000</f>
        <v>8815.9459999999999</v>
      </c>
    </row>
    <row r="2282" spans="1:14" x14ac:dyDescent="0.25">
      <c r="A2282" t="s">
        <v>9</v>
      </c>
      <c r="B2282" t="s">
        <v>13</v>
      </c>
      <c r="C2282">
        <v>5214360233</v>
      </c>
      <c r="D2282" t="s">
        <v>33</v>
      </c>
      <c r="E2282" t="s">
        <v>98</v>
      </c>
      <c r="F2282">
        <v>575143</v>
      </c>
      <c r="G2282">
        <v>53002</v>
      </c>
      <c r="H2282" t="s">
        <v>98</v>
      </c>
      <c r="I2282" s="45">
        <v>30000</v>
      </c>
      <c r="J2282" t="s">
        <v>56</v>
      </c>
      <c r="K2282" s="7">
        <v>0</v>
      </c>
      <c r="L2282" s="7">
        <v>0</v>
      </c>
      <c r="M2282" s="7">
        <f>Tabulka2[[#This Row],[Úspora E (TJ/rok)]]*277777.777777777</f>
        <v>0</v>
      </c>
      <c r="N2282" s="7">
        <f>Tabulka2[[#This Row],[Úspora CO2 (tCO2/rok)]]*1000</f>
        <v>0</v>
      </c>
    </row>
    <row r="2283" spans="1:14" x14ac:dyDescent="0.25">
      <c r="A2283" t="s">
        <v>9</v>
      </c>
      <c r="B2283" t="s">
        <v>13</v>
      </c>
      <c r="C2283">
        <v>5214360390</v>
      </c>
      <c r="D2283" t="s">
        <v>33</v>
      </c>
      <c r="E2283" t="s">
        <v>153</v>
      </c>
      <c r="F2283">
        <v>555134</v>
      </c>
      <c r="G2283">
        <v>53002</v>
      </c>
      <c r="H2283" t="s">
        <v>275</v>
      </c>
      <c r="I2283" s="45">
        <v>100000</v>
      </c>
      <c r="J2283" t="s">
        <v>41</v>
      </c>
      <c r="K2283" s="7">
        <v>6.8504976341089471E-2</v>
      </c>
      <c r="L2283" s="7">
        <v>6.2942679794803418</v>
      </c>
      <c r="M2283" s="7">
        <f>Tabulka2[[#This Row],[Úspora E (TJ/rok)]]*277777.777777777</f>
        <v>19029.160094747022</v>
      </c>
      <c r="N2283" s="7">
        <f>Tabulka2[[#This Row],[Úspora CO2 (tCO2/rok)]]*1000</f>
        <v>6294.2679794803416</v>
      </c>
    </row>
    <row r="2284" spans="1:14" x14ac:dyDescent="0.25">
      <c r="A2284" t="s">
        <v>9</v>
      </c>
      <c r="B2284" t="s">
        <v>13</v>
      </c>
      <c r="C2284">
        <v>5214360408</v>
      </c>
      <c r="D2284" t="s">
        <v>33</v>
      </c>
      <c r="E2284" t="s">
        <v>227</v>
      </c>
      <c r="F2284">
        <v>575640</v>
      </c>
      <c r="G2284">
        <v>53304</v>
      </c>
      <c r="H2284" t="s">
        <v>227</v>
      </c>
      <c r="I2284" s="45">
        <v>205000</v>
      </c>
      <c r="J2284" t="s">
        <v>38</v>
      </c>
      <c r="K2284" s="7">
        <v>9.2281082400000006E-2</v>
      </c>
      <c r="L2284" s="7">
        <v>8.4788174000000005</v>
      </c>
      <c r="M2284" s="7">
        <f>Tabulka2[[#This Row],[Úspora E (TJ/rok)]]*277777.777777777</f>
        <v>25633.633999999929</v>
      </c>
      <c r="N2284" s="7">
        <f>Tabulka2[[#This Row],[Úspora CO2 (tCO2/rok)]]*1000</f>
        <v>8478.8173999999999</v>
      </c>
    </row>
    <row r="2285" spans="1:14" x14ac:dyDescent="0.25">
      <c r="A2285" t="s">
        <v>9</v>
      </c>
      <c r="B2285" t="s">
        <v>13</v>
      </c>
      <c r="C2285">
        <v>5214360526</v>
      </c>
      <c r="D2285" t="s">
        <v>33</v>
      </c>
      <c r="E2285" t="s">
        <v>217</v>
      </c>
      <c r="F2285">
        <v>575534</v>
      </c>
      <c r="G2285">
        <v>53352</v>
      </c>
      <c r="H2285" t="s">
        <v>217</v>
      </c>
      <c r="I2285" s="45">
        <v>245000</v>
      </c>
      <c r="J2285" t="s">
        <v>40</v>
      </c>
      <c r="K2285" s="7">
        <v>6.0103180799999996E-2</v>
      </c>
      <c r="L2285" s="7">
        <v>5.5223008</v>
      </c>
      <c r="M2285" s="7">
        <f>Tabulka2[[#This Row],[Úspora E (TJ/rok)]]*277777.777777777</f>
        <v>16695.32799999995</v>
      </c>
      <c r="N2285" s="7">
        <f>Tabulka2[[#This Row],[Úspora CO2 (tCO2/rok)]]*1000</f>
        <v>5522.3008</v>
      </c>
    </row>
    <row r="2286" spans="1:14" x14ac:dyDescent="0.25">
      <c r="A2286" t="s">
        <v>9</v>
      </c>
      <c r="B2286" t="s">
        <v>13</v>
      </c>
      <c r="C2286">
        <v>5214360669</v>
      </c>
      <c r="D2286" t="s">
        <v>33</v>
      </c>
      <c r="E2286" t="s">
        <v>251</v>
      </c>
      <c r="F2286">
        <v>575704</v>
      </c>
      <c r="G2286">
        <v>53352</v>
      </c>
      <c r="H2286" t="s">
        <v>293</v>
      </c>
      <c r="I2286" s="45">
        <v>100000</v>
      </c>
      <c r="J2286" t="s">
        <v>41</v>
      </c>
      <c r="K2286" s="7">
        <v>8.3089503404501983E-2</v>
      </c>
      <c r="L2286" s="7">
        <v>7.6343064145568214</v>
      </c>
      <c r="M2286" s="7">
        <f>Tabulka2[[#This Row],[Úspora E (TJ/rok)]]*277777.777777777</f>
        <v>23080.417612361598</v>
      </c>
      <c r="N2286" s="7">
        <f>Tabulka2[[#This Row],[Úspora CO2 (tCO2/rok)]]*1000</f>
        <v>7634.3064145568214</v>
      </c>
    </row>
    <row r="2287" spans="1:14" x14ac:dyDescent="0.25">
      <c r="A2287" t="s">
        <v>9</v>
      </c>
      <c r="B2287" t="s">
        <v>13</v>
      </c>
      <c r="C2287">
        <v>5214360692</v>
      </c>
      <c r="D2287" t="s">
        <v>33</v>
      </c>
      <c r="E2287" t="s">
        <v>243</v>
      </c>
      <c r="F2287">
        <v>574198</v>
      </c>
      <c r="G2287">
        <v>53002</v>
      </c>
      <c r="H2287" t="s">
        <v>243</v>
      </c>
      <c r="I2287" s="45">
        <v>55000</v>
      </c>
      <c r="J2287" t="s">
        <v>45</v>
      </c>
      <c r="K2287" s="7">
        <v>0</v>
      </c>
      <c r="L2287" s="7">
        <v>0</v>
      </c>
      <c r="M2287" s="7">
        <f>Tabulka2[[#This Row],[Úspora E (TJ/rok)]]*277777.777777777</f>
        <v>0</v>
      </c>
      <c r="N2287" s="7">
        <f>Tabulka2[[#This Row],[Úspora CO2 (tCO2/rok)]]*1000</f>
        <v>0</v>
      </c>
    </row>
    <row r="2288" spans="1:14" x14ac:dyDescent="0.25">
      <c r="A2288" t="s">
        <v>9</v>
      </c>
      <c r="B2288" t="s">
        <v>13</v>
      </c>
      <c r="C2288">
        <v>5214360755</v>
      </c>
      <c r="D2288" t="s">
        <v>33</v>
      </c>
      <c r="E2288" t="s">
        <v>257</v>
      </c>
      <c r="F2288">
        <v>572985</v>
      </c>
      <c r="G2288">
        <v>53002</v>
      </c>
      <c r="H2288" t="s">
        <v>257</v>
      </c>
      <c r="I2288" s="45">
        <v>205000</v>
      </c>
      <c r="J2288" t="s">
        <v>38</v>
      </c>
      <c r="K2288" s="7">
        <v>7.8235934400000012E-2</v>
      </c>
      <c r="L2288" s="7">
        <v>7.188344400000001</v>
      </c>
      <c r="M2288" s="7">
        <f>Tabulka2[[#This Row],[Úspora E (TJ/rok)]]*277777.777777777</f>
        <v>21732.203999999943</v>
      </c>
      <c r="N2288" s="7">
        <f>Tabulka2[[#This Row],[Úspora CO2 (tCO2/rok)]]*1000</f>
        <v>7188.3444000000009</v>
      </c>
    </row>
    <row r="2289" spans="1:14" x14ac:dyDescent="0.25">
      <c r="A2289" t="s">
        <v>9</v>
      </c>
      <c r="B2289" t="s">
        <v>13</v>
      </c>
      <c r="C2289">
        <v>5214360848</v>
      </c>
      <c r="D2289" t="s">
        <v>33</v>
      </c>
      <c r="E2289" t="s">
        <v>251</v>
      </c>
      <c r="F2289">
        <v>575704</v>
      </c>
      <c r="G2289">
        <v>53352</v>
      </c>
      <c r="H2289" t="s">
        <v>251</v>
      </c>
      <c r="I2289" s="45">
        <v>205000</v>
      </c>
      <c r="J2289" t="s">
        <v>38</v>
      </c>
      <c r="K2289" s="7">
        <v>7.2345405599999996E-2</v>
      </c>
      <c r="L2289" s="7">
        <v>6.6471206</v>
      </c>
      <c r="M2289" s="7">
        <f>Tabulka2[[#This Row],[Úspora E (TJ/rok)]]*277777.777777777</f>
        <v>20095.945999999942</v>
      </c>
      <c r="N2289" s="7">
        <f>Tabulka2[[#This Row],[Úspora CO2 (tCO2/rok)]]*1000</f>
        <v>6647.1206000000002</v>
      </c>
    </row>
    <row r="2290" spans="1:14" x14ac:dyDescent="0.25">
      <c r="A2290" t="s">
        <v>9</v>
      </c>
      <c r="B2290" t="s">
        <v>13</v>
      </c>
      <c r="C2290">
        <v>5214361031</v>
      </c>
      <c r="D2290" t="s">
        <v>33</v>
      </c>
      <c r="E2290" t="s">
        <v>243</v>
      </c>
      <c r="F2290">
        <v>574198</v>
      </c>
      <c r="G2290">
        <v>53002</v>
      </c>
      <c r="H2290" t="s">
        <v>243</v>
      </c>
      <c r="I2290" s="45">
        <v>205000</v>
      </c>
      <c r="J2290" t="s">
        <v>38</v>
      </c>
      <c r="K2290" s="7">
        <v>7.9648732799999997E-2</v>
      </c>
      <c r="L2290" s="7">
        <v>7.3181528</v>
      </c>
      <c r="M2290" s="7">
        <f>Tabulka2[[#This Row],[Úspora E (TJ/rok)]]*277777.777777777</f>
        <v>22124.647999999936</v>
      </c>
      <c r="N2290" s="7">
        <f>Tabulka2[[#This Row],[Úspora CO2 (tCO2/rok)]]*1000</f>
        <v>7318.1527999999998</v>
      </c>
    </row>
    <row r="2291" spans="1:14" x14ac:dyDescent="0.25">
      <c r="A2291" t="s">
        <v>9</v>
      </c>
      <c r="B2291" t="s">
        <v>13</v>
      </c>
      <c r="C2291">
        <v>5214361094</v>
      </c>
      <c r="D2291" t="s">
        <v>33</v>
      </c>
      <c r="E2291" t="s">
        <v>227</v>
      </c>
      <c r="F2291">
        <v>575640</v>
      </c>
      <c r="G2291">
        <v>53304</v>
      </c>
      <c r="H2291" t="s">
        <v>233</v>
      </c>
      <c r="I2291" s="45">
        <v>205000</v>
      </c>
      <c r="J2291" t="s">
        <v>38</v>
      </c>
      <c r="K2291" s="7">
        <v>6.2817580799999995E-2</v>
      </c>
      <c r="L2291" s="7">
        <v>5.7717007999999996</v>
      </c>
      <c r="M2291" s="7">
        <f>Tabulka2[[#This Row],[Úspora E (TJ/rok)]]*277777.777777777</f>
        <v>17449.32799999995</v>
      </c>
      <c r="N2291" s="7">
        <f>Tabulka2[[#This Row],[Úspora CO2 (tCO2/rok)]]*1000</f>
        <v>5771.7007999999996</v>
      </c>
    </row>
    <row r="2292" spans="1:14" x14ac:dyDescent="0.25">
      <c r="A2292" t="s">
        <v>9</v>
      </c>
      <c r="B2292" t="s">
        <v>13</v>
      </c>
      <c r="C2292">
        <v>5214361136</v>
      </c>
      <c r="D2292" t="s">
        <v>33</v>
      </c>
      <c r="E2292" t="s">
        <v>153</v>
      </c>
      <c r="F2292">
        <v>555134</v>
      </c>
      <c r="G2292">
        <v>53353</v>
      </c>
      <c r="H2292" t="s">
        <v>170</v>
      </c>
      <c r="I2292" s="45">
        <v>245000</v>
      </c>
      <c r="J2292" t="s">
        <v>40</v>
      </c>
      <c r="K2292" s="7">
        <v>4.7139206400000001E-2</v>
      </c>
      <c r="L2292" s="7">
        <v>4.3311663999999999</v>
      </c>
      <c r="M2292" s="7">
        <f>Tabulka2[[#This Row],[Úspora E (TJ/rok)]]*277777.777777777</f>
        <v>13094.223999999964</v>
      </c>
      <c r="N2292" s="7">
        <f>Tabulka2[[#This Row],[Úspora CO2 (tCO2/rok)]]*1000</f>
        <v>4331.1664000000001</v>
      </c>
    </row>
    <row r="2293" spans="1:14" x14ac:dyDescent="0.25">
      <c r="A2293" t="s">
        <v>9</v>
      </c>
      <c r="B2293" t="s">
        <v>13</v>
      </c>
      <c r="C2293">
        <v>5214361220</v>
      </c>
      <c r="D2293" t="s">
        <v>33</v>
      </c>
      <c r="E2293" t="s">
        <v>153</v>
      </c>
      <c r="F2293">
        <v>555134</v>
      </c>
      <c r="G2293">
        <v>53002</v>
      </c>
      <c r="H2293" t="s">
        <v>275</v>
      </c>
      <c r="I2293" s="45">
        <v>275000</v>
      </c>
      <c r="J2293" t="s">
        <v>37</v>
      </c>
      <c r="K2293" s="7">
        <v>9.3575616342857146E-2</v>
      </c>
      <c r="L2293" s="7">
        <v>7.821395247371429</v>
      </c>
      <c r="M2293" s="7">
        <f>Tabulka2[[#This Row],[Úspora E (TJ/rok)]]*277777.777777777</f>
        <v>25993.226761904691</v>
      </c>
      <c r="N2293" s="7">
        <f>Tabulka2[[#This Row],[Úspora CO2 (tCO2/rok)]]*1000</f>
        <v>7821.3952473714289</v>
      </c>
    </row>
    <row r="2294" spans="1:14" x14ac:dyDescent="0.25">
      <c r="A2294" t="s">
        <v>9</v>
      </c>
      <c r="B2294" t="s">
        <v>13</v>
      </c>
      <c r="C2294">
        <v>5214361241</v>
      </c>
      <c r="D2294" t="s">
        <v>33</v>
      </c>
      <c r="E2294" t="s">
        <v>121</v>
      </c>
      <c r="F2294">
        <v>575372</v>
      </c>
      <c r="G2294">
        <v>53002</v>
      </c>
      <c r="H2294" t="s">
        <v>121</v>
      </c>
      <c r="I2294" s="45">
        <v>275000</v>
      </c>
      <c r="J2294" t="s">
        <v>40</v>
      </c>
      <c r="K2294" s="7">
        <v>8.4045499199999998E-2</v>
      </c>
      <c r="L2294" s="7">
        <v>7.7221291999999995</v>
      </c>
      <c r="M2294" s="7">
        <f>Tabulka2[[#This Row],[Úspora E (TJ/rok)]]*277777.777777777</f>
        <v>23345.971999999932</v>
      </c>
      <c r="N2294" s="7">
        <f>Tabulka2[[#This Row],[Úspora CO2 (tCO2/rok)]]*1000</f>
        <v>7722.1291999999994</v>
      </c>
    </row>
    <row r="2295" spans="1:14" x14ac:dyDescent="0.25">
      <c r="A2295" t="s">
        <v>9</v>
      </c>
      <c r="B2295" t="s">
        <v>13</v>
      </c>
      <c r="C2295">
        <v>5214361329</v>
      </c>
      <c r="D2295" t="s">
        <v>33</v>
      </c>
      <c r="E2295" t="s">
        <v>258</v>
      </c>
      <c r="F2295">
        <v>575887</v>
      </c>
      <c r="G2295">
        <v>53002</v>
      </c>
      <c r="H2295" t="s">
        <v>258</v>
      </c>
      <c r="I2295" s="45">
        <v>205000</v>
      </c>
      <c r="J2295" t="s">
        <v>38</v>
      </c>
      <c r="K2295" s="7">
        <v>7.7698389600000001E-2</v>
      </c>
      <c r="L2295" s="7">
        <v>7.1389545999999999</v>
      </c>
      <c r="M2295" s="7">
        <f>Tabulka2[[#This Row],[Úspora E (TJ/rok)]]*277777.777777777</f>
        <v>21582.88599999994</v>
      </c>
      <c r="N2295" s="7">
        <f>Tabulka2[[#This Row],[Úspora CO2 (tCO2/rok)]]*1000</f>
        <v>7138.9546</v>
      </c>
    </row>
    <row r="2296" spans="1:14" x14ac:dyDescent="0.25">
      <c r="A2296" t="s">
        <v>9</v>
      </c>
      <c r="B2296" t="s">
        <v>13</v>
      </c>
      <c r="C2296">
        <v>5214361353</v>
      </c>
      <c r="D2296" t="s">
        <v>33</v>
      </c>
      <c r="E2296" t="s">
        <v>153</v>
      </c>
      <c r="F2296">
        <v>555134</v>
      </c>
      <c r="G2296">
        <v>53002</v>
      </c>
      <c r="H2296" t="s">
        <v>275</v>
      </c>
      <c r="I2296" s="45">
        <v>245000</v>
      </c>
      <c r="J2296" t="s">
        <v>40</v>
      </c>
      <c r="K2296" s="7">
        <v>6.5063512800000001E-2</v>
      </c>
      <c r="L2296" s="7">
        <v>5.9780577999999993</v>
      </c>
      <c r="M2296" s="7">
        <f>Tabulka2[[#This Row],[Úspora E (TJ/rok)]]*277777.777777777</f>
        <v>18073.197999999949</v>
      </c>
      <c r="N2296" s="7">
        <f>Tabulka2[[#This Row],[Úspora CO2 (tCO2/rok)]]*1000</f>
        <v>5978.0577999999996</v>
      </c>
    </row>
    <row r="2297" spans="1:14" x14ac:dyDescent="0.25">
      <c r="A2297" t="s">
        <v>9</v>
      </c>
      <c r="B2297" t="s">
        <v>13</v>
      </c>
      <c r="C2297">
        <v>5214361428</v>
      </c>
      <c r="D2297" t="s">
        <v>33</v>
      </c>
      <c r="E2297" t="s">
        <v>153</v>
      </c>
      <c r="F2297">
        <v>555134</v>
      </c>
      <c r="G2297">
        <v>53003</v>
      </c>
      <c r="H2297" t="s">
        <v>274</v>
      </c>
      <c r="I2297" s="45">
        <v>90600</v>
      </c>
      <c r="J2297" t="s">
        <v>38</v>
      </c>
      <c r="K2297" s="7">
        <v>5.5873583999999997E-2</v>
      </c>
      <c r="L2297" s="7">
        <v>5.1336839999999997</v>
      </c>
      <c r="M2297" s="7">
        <f>Tabulka2[[#This Row],[Úspora E (TJ/rok)]]*277777.777777777</f>
        <v>15520.439999999955</v>
      </c>
      <c r="N2297" s="7">
        <f>Tabulka2[[#This Row],[Úspora CO2 (tCO2/rok)]]*1000</f>
        <v>5133.6839999999993</v>
      </c>
    </row>
    <row r="2298" spans="1:14" x14ac:dyDescent="0.25">
      <c r="A2298" t="s">
        <v>9</v>
      </c>
      <c r="B2298" t="s">
        <v>13</v>
      </c>
      <c r="C2298">
        <v>5214361508</v>
      </c>
      <c r="D2298" t="s">
        <v>33</v>
      </c>
      <c r="E2298" t="s">
        <v>243</v>
      </c>
      <c r="F2298">
        <v>574198</v>
      </c>
      <c r="G2298">
        <v>53002</v>
      </c>
      <c r="H2298" t="s">
        <v>243</v>
      </c>
      <c r="I2298" s="45">
        <v>205000</v>
      </c>
      <c r="J2298" t="s">
        <v>38</v>
      </c>
      <c r="K2298" s="7">
        <v>8.9154093599999998E-2</v>
      </c>
      <c r="L2298" s="7">
        <v>8.1915086000000006</v>
      </c>
      <c r="M2298" s="7">
        <f>Tabulka2[[#This Row],[Úspora E (TJ/rok)]]*277777.777777777</f>
        <v>24765.025999999929</v>
      </c>
      <c r="N2298" s="7">
        <f>Tabulka2[[#This Row],[Úspora CO2 (tCO2/rok)]]*1000</f>
        <v>8191.508600000001</v>
      </c>
    </row>
    <row r="2299" spans="1:14" x14ac:dyDescent="0.25">
      <c r="A2299" t="s">
        <v>9</v>
      </c>
      <c r="B2299" t="s">
        <v>13</v>
      </c>
      <c r="C2299">
        <v>5214361523</v>
      </c>
      <c r="D2299" t="s">
        <v>33</v>
      </c>
      <c r="E2299" t="s">
        <v>251</v>
      </c>
      <c r="F2299">
        <v>575704</v>
      </c>
      <c r="G2299">
        <v>53352</v>
      </c>
      <c r="H2299" t="s">
        <v>293</v>
      </c>
      <c r="I2299" s="45">
        <v>200000</v>
      </c>
      <c r="J2299" t="s">
        <v>38</v>
      </c>
      <c r="K2299" s="7">
        <v>8.4873016799999992E-2</v>
      </c>
      <c r="L2299" s="7">
        <v>7.798161799999999</v>
      </c>
      <c r="M2299" s="7">
        <f>Tabulka2[[#This Row],[Úspora E (TJ/rok)]]*277777.777777777</f>
        <v>23575.837999999931</v>
      </c>
      <c r="N2299" s="7">
        <f>Tabulka2[[#This Row],[Úspora CO2 (tCO2/rok)]]*1000</f>
        <v>7798.1617999999989</v>
      </c>
    </row>
    <row r="2300" spans="1:14" x14ac:dyDescent="0.25">
      <c r="A2300" t="s">
        <v>9</v>
      </c>
      <c r="B2300" t="s">
        <v>13</v>
      </c>
      <c r="C2300">
        <v>5214361535</v>
      </c>
      <c r="D2300" t="s">
        <v>33</v>
      </c>
      <c r="E2300" t="s">
        <v>251</v>
      </c>
      <c r="F2300">
        <v>575704</v>
      </c>
      <c r="G2300">
        <v>53352</v>
      </c>
      <c r="H2300" t="s">
        <v>294</v>
      </c>
      <c r="I2300" s="45">
        <v>205000</v>
      </c>
      <c r="J2300" t="s">
        <v>38</v>
      </c>
      <c r="K2300" s="7">
        <v>4.6800000000000001E-3</v>
      </c>
      <c r="L2300" s="7">
        <v>0.43</v>
      </c>
      <c r="M2300" s="7">
        <f>Tabulka2[[#This Row],[Úspora E (TJ/rok)]]*277777.777777777</f>
        <v>1299.9999999999964</v>
      </c>
      <c r="N2300" s="7">
        <f>Tabulka2[[#This Row],[Úspora CO2 (tCO2/rok)]]*1000</f>
        <v>430</v>
      </c>
    </row>
    <row r="2301" spans="1:14" x14ac:dyDescent="0.25">
      <c r="A2301" t="s">
        <v>9</v>
      </c>
      <c r="B2301" t="s">
        <v>13</v>
      </c>
      <c r="C2301">
        <v>5214361550</v>
      </c>
      <c r="D2301" t="s">
        <v>33</v>
      </c>
      <c r="E2301" t="s">
        <v>108</v>
      </c>
      <c r="F2301">
        <v>574767</v>
      </c>
      <c r="G2301">
        <v>53341</v>
      </c>
      <c r="H2301" t="s">
        <v>108</v>
      </c>
      <c r="I2301" s="45">
        <v>205000</v>
      </c>
      <c r="J2301" t="s">
        <v>38</v>
      </c>
      <c r="K2301" s="7">
        <v>7.3062007200000001E-2</v>
      </c>
      <c r="L2301" s="7">
        <v>6.7129621999999998</v>
      </c>
      <c r="M2301" s="7">
        <f>Tabulka2[[#This Row],[Úspora E (TJ/rok)]]*277777.777777777</f>
        <v>20295.001999999942</v>
      </c>
      <c r="N2301" s="7">
        <f>Tabulka2[[#This Row],[Úspora CO2 (tCO2/rok)]]*1000</f>
        <v>6712.9621999999999</v>
      </c>
    </row>
    <row r="2302" spans="1:14" x14ac:dyDescent="0.25">
      <c r="A2302" t="s">
        <v>9</v>
      </c>
      <c r="B2302" t="s">
        <v>13</v>
      </c>
      <c r="C2302">
        <v>5214362136</v>
      </c>
      <c r="D2302" t="s">
        <v>33</v>
      </c>
      <c r="E2302" t="s">
        <v>153</v>
      </c>
      <c r="F2302">
        <v>555134</v>
      </c>
      <c r="G2302">
        <v>53351</v>
      </c>
      <c r="H2302" t="s">
        <v>277</v>
      </c>
      <c r="I2302" s="45">
        <v>100000</v>
      </c>
      <c r="J2302" t="s">
        <v>41</v>
      </c>
      <c r="K2302" s="7">
        <v>7.3501486773031408E-2</v>
      </c>
      <c r="L2302" s="7">
        <v>7.5123854282902744</v>
      </c>
      <c r="M2302" s="7">
        <f>Tabulka2[[#This Row],[Úspora E (TJ/rok)]]*277777.777777777</f>
        <v>20417.079659175335</v>
      </c>
      <c r="N2302" s="7">
        <f>Tabulka2[[#This Row],[Úspora CO2 (tCO2/rok)]]*1000</f>
        <v>7512.3854282902748</v>
      </c>
    </row>
    <row r="2303" spans="1:14" x14ac:dyDescent="0.25">
      <c r="A2303" t="s">
        <v>9</v>
      </c>
      <c r="B2303" t="s">
        <v>13</v>
      </c>
      <c r="C2303">
        <v>5214362182</v>
      </c>
      <c r="D2303" t="s">
        <v>33</v>
      </c>
      <c r="E2303" t="s">
        <v>237</v>
      </c>
      <c r="F2303">
        <v>575658</v>
      </c>
      <c r="G2303">
        <v>53002</v>
      </c>
      <c r="H2303" t="s">
        <v>291</v>
      </c>
      <c r="I2303" s="45">
        <v>253000</v>
      </c>
      <c r="J2303" t="s">
        <v>40</v>
      </c>
      <c r="K2303" s="7">
        <v>5.3849671200000004E-2</v>
      </c>
      <c r="L2303" s="7">
        <v>4.9477262</v>
      </c>
      <c r="M2303" s="7">
        <f>Tabulka2[[#This Row],[Úspora E (TJ/rok)]]*277777.777777777</f>
        <v>14958.241999999958</v>
      </c>
      <c r="N2303" s="7">
        <f>Tabulka2[[#This Row],[Úspora CO2 (tCO2/rok)]]*1000</f>
        <v>4947.7262000000001</v>
      </c>
    </row>
    <row r="2304" spans="1:14" x14ac:dyDescent="0.25">
      <c r="A2304" t="s">
        <v>9</v>
      </c>
      <c r="B2304" t="s">
        <v>13</v>
      </c>
      <c r="C2304">
        <v>5214362253</v>
      </c>
      <c r="D2304" t="s">
        <v>33</v>
      </c>
      <c r="E2304" t="s">
        <v>153</v>
      </c>
      <c r="F2304">
        <v>555134</v>
      </c>
      <c r="G2304">
        <v>53002</v>
      </c>
      <c r="H2304" t="s">
        <v>275</v>
      </c>
      <c r="I2304" s="45">
        <v>704838.5</v>
      </c>
      <c r="J2304" t="s">
        <v>79</v>
      </c>
      <c r="K2304" s="7">
        <v>0.81245128860000004</v>
      </c>
      <c r="L2304" s="7">
        <v>43.782097219000356</v>
      </c>
      <c r="M2304" s="7">
        <f>Tabulka2[[#This Row],[Úspora E (TJ/rok)]]*277777.777777777</f>
        <v>225680.91349999938</v>
      </c>
      <c r="N2304" s="7">
        <f>Tabulka2[[#This Row],[Úspora CO2 (tCO2/rok)]]*1000</f>
        <v>43782.097219000359</v>
      </c>
    </row>
    <row r="2305" spans="1:14" x14ac:dyDescent="0.25">
      <c r="A2305" t="s">
        <v>9</v>
      </c>
      <c r="B2305" t="s">
        <v>13</v>
      </c>
      <c r="C2305">
        <v>5214362265</v>
      </c>
      <c r="D2305" t="s">
        <v>33</v>
      </c>
      <c r="E2305" t="s">
        <v>153</v>
      </c>
      <c r="F2305">
        <v>555134</v>
      </c>
      <c r="G2305">
        <v>53333</v>
      </c>
      <c r="H2305" t="s">
        <v>156</v>
      </c>
      <c r="I2305" s="45">
        <v>355000</v>
      </c>
      <c r="J2305" t="s">
        <v>177</v>
      </c>
      <c r="K2305" s="7">
        <v>0.19292542190234307</v>
      </c>
      <c r="L2305" s="7">
        <v>17.725712170593923</v>
      </c>
      <c r="M2305" s="7">
        <f>Tabulka2[[#This Row],[Úspora E (TJ/rok)]]*277777.777777777</f>
        <v>53590.394972872928</v>
      </c>
      <c r="N2305" s="7">
        <f>Tabulka2[[#This Row],[Úspora CO2 (tCO2/rok)]]*1000</f>
        <v>17725.712170593924</v>
      </c>
    </row>
    <row r="2306" spans="1:14" x14ac:dyDescent="0.25">
      <c r="A2306" t="s">
        <v>9</v>
      </c>
      <c r="B2306" t="s">
        <v>13</v>
      </c>
      <c r="C2306">
        <v>5214362268</v>
      </c>
      <c r="D2306" t="s">
        <v>33</v>
      </c>
      <c r="E2306" t="s">
        <v>227</v>
      </c>
      <c r="F2306">
        <v>575640</v>
      </c>
      <c r="G2306">
        <v>53304</v>
      </c>
      <c r="H2306" t="s">
        <v>227</v>
      </c>
      <c r="I2306" s="45">
        <v>205000</v>
      </c>
      <c r="J2306" t="s">
        <v>38</v>
      </c>
      <c r="K2306" s="7">
        <v>5.6622477599999999E-2</v>
      </c>
      <c r="L2306" s="7">
        <v>5.2024925999999994</v>
      </c>
      <c r="M2306" s="7">
        <f>Tabulka2[[#This Row],[Úspora E (TJ/rok)]]*277777.777777777</f>
        <v>15728.465999999955</v>
      </c>
      <c r="N2306" s="7">
        <f>Tabulka2[[#This Row],[Úspora CO2 (tCO2/rok)]]*1000</f>
        <v>5202.4925999999996</v>
      </c>
    </row>
    <row r="2307" spans="1:14" x14ac:dyDescent="0.25">
      <c r="A2307" t="s">
        <v>9</v>
      </c>
      <c r="B2307" t="s">
        <v>13</v>
      </c>
      <c r="C2307">
        <v>5214362313</v>
      </c>
      <c r="D2307" t="s">
        <v>33</v>
      </c>
      <c r="E2307" t="s">
        <v>153</v>
      </c>
      <c r="F2307">
        <v>555134</v>
      </c>
      <c r="G2307">
        <v>53003</v>
      </c>
      <c r="H2307" t="s">
        <v>166</v>
      </c>
      <c r="I2307" s="45">
        <v>205000</v>
      </c>
      <c r="J2307" t="s">
        <v>38</v>
      </c>
      <c r="K2307" s="7">
        <v>3.9471307200000007E-2</v>
      </c>
      <c r="L2307" s="7">
        <v>3.6266372000000002</v>
      </c>
      <c r="M2307" s="7">
        <f>Tabulka2[[#This Row],[Úspora E (TJ/rok)]]*277777.777777777</f>
        <v>10964.251999999971</v>
      </c>
      <c r="N2307" s="7">
        <f>Tabulka2[[#This Row],[Úspora CO2 (tCO2/rok)]]*1000</f>
        <v>3626.6372000000001</v>
      </c>
    </row>
    <row r="2308" spans="1:14" x14ac:dyDescent="0.25">
      <c r="A2308" t="s">
        <v>9</v>
      </c>
      <c r="B2308" t="s">
        <v>13</v>
      </c>
      <c r="C2308">
        <v>5214362494</v>
      </c>
      <c r="D2308" t="s">
        <v>33</v>
      </c>
      <c r="E2308" t="s">
        <v>44</v>
      </c>
      <c r="F2308">
        <v>574741</v>
      </c>
      <c r="G2308">
        <v>53501</v>
      </c>
      <c r="H2308" t="s">
        <v>44</v>
      </c>
      <c r="I2308" s="45">
        <v>27920.5</v>
      </c>
      <c r="J2308" t="s">
        <v>45</v>
      </c>
      <c r="K2308" s="7">
        <v>0</v>
      </c>
      <c r="L2308" s="7">
        <v>0</v>
      </c>
      <c r="M2308" s="7">
        <f>Tabulka2[[#This Row],[Úspora E (TJ/rok)]]*277777.777777777</f>
        <v>0</v>
      </c>
      <c r="N2308" s="7">
        <f>Tabulka2[[#This Row],[Úspora CO2 (tCO2/rok)]]*1000</f>
        <v>0</v>
      </c>
    </row>
    <row r="2309" spans="1:14" x14ac:dyDescent="0.25">
      <c r="A2309" t="s">
        <v>9</v>
      </c>
      <c r="B2309" t="s">
        <v>13</v>
      </c>
      <c r="C2309">
        <v>5214362618</v>
      </c>
      <c r="D2309" t="s">
        <v>33</v>
      </c>
      <c r="E2309" t="s">
        <v>223</v>
      </c>
      <c r="F2309">
        <v>575577</v>
      </c>
      <c r="G2309">
        <v>53304</v>
      </c>
      <c r="H2309" t="s">
        <v>223</v>
      </c>
      <c r="I2309" s="45">
        <v>459744</v>
      </c>
      <c r="J2309" t="s">
        <v>163</v>
      </c>
      <c r="K2309" s="7">
        <v>0.18217456056000003</v>
      </c>
      <c r="L2309" s="7">
        <v>13.381367008400039</v>
      </c>
      <c r="M2309" s="7">
        <f>Tabulka2[[#This Row],[Úspora E (TJ/rok)]]*277777.777777777</f>
        <v>50604.044599999863</v>
      </c>
      <c r="N2309" s="7">
        <f>Tabulka2[[#This Row],[Úspora CO2 (tCO2/rok)]]*1000</f>
        <v>13381.367008400039</v>
      </c>
    </row>
    <row r="2310" spans="1:14" x14ac:dyDescent="0.25">
      <c r="A2310" t="s">
        <v>9</v>
      </c>
      <c r="B2310" t="s">
        <v>13</v>
      </c>
      <c r="C2310">
        <v>5214362633</v>
      </c>
      <c r="D2310" t="s">
        <v>33</v>
      </c>
      <c r="E2310" t="s">
        <v>153</v>
      </c>
      <c r="F2310">
        <v>555134</v>
      </c>
      <c r="G2310">
        <v>53002</v>
      </c>
      <c r="H2310" t="s">
        <v>280</v>
      </c>
      <c r="I2310" s="45">
        <v>205000</v>
      </c>
      <c r="J2310" t="s">
        <v>38</v>
      </c>
      <c r="K2310" s="7">
        <v>7.9193462399999998E-2</v>
      </c>
      <c r="L2310" s="7">
        <v>7.2763223999999997</v>
      </c>
      <c r="M2310" s="7">
        <f>Tabulka2[[#This Row],[Úspora E (TJ/rok)]]*277777.777777777</f>
        <v>21998.183999999936</v>
      </c>
      <c r="N2310" s="7">
        <f>Tabulka2[[#This Row],[Úspora CO2 (tCO2/rok)]]*1000</f>
        <v>7276.3224</v>
      </c>
    </row>
    <row r="2311" spans="1:14" x14ac:dyDescent="0.25">
      <c r="A2311" t="s">
        <v>9</v>
      </c>
      <c r="B2311" t="s">
        <v>13</v>
      </c>
      <c r="C2311">
        <v>5214362803</v>
      </c>
      <c r="D2311" t="s">
        <v>33</v>
      </c>
      <c r="E2311" t="s">
        <v>54</v>
      </c>
      <c r="F2311">
        <v>574830</v>
      </c>
      <c r="G2311">
        <v>53341</v>
      </c>
      <c r="H2311" t="s">
        <v>282</v>
      </c>
      <c r="I2311" s="45">
        <v>39619.01</v>
      </c>
      <c r="J2311" t="s">
        <v>59</v>
      </c>
      <c r="K2311" s="7">
        <v>9.6471428571428559E-3</v>
      </c>
      <c r="L2311" s="7">
        <v>0.53595242382857144</v>
      </c>
      <c r="M2311" s="7">
        <f>Tabulka2[[#This Row],[Úspora E (TJ/rok)]]*277777.777777777</f>
        <v>2679.7619047618969</v>
      </c>
      <c r="N2311" s="7">
        <f>Tabulka2[[#This Row],[Úspora CO2 (tCO2/rok)]]*1000</f>
        <v>535.95242382857145</v>
      </c>
    </row>
    <row r="2312" spans="1:14" x14ac:dyDescent="0.25">
      <c r="A2312" t="s">
        <v>9</v>
      </c>
      <c r="B2312" t="s">
        <v>13</v>
      </c>
      <c r="C2312">
        <v>5214362964</v>
      </c>
      <c r="D2312" t="s">
        <v>33</v>
      </c>
      <c r="E2312" t="s">
        <v>257</v>
      </c>
      <c r="F2312">
        <v>572985</v>
      </c>
      <c r="G2312">
        <v>53002</v>
      </c>
      <c r="H2312" t="s">
        <v>257</v>
      </c>
      <c r="I2312" s="45">
        <v>245000</v>
      </c>
      <c r="J2312" t="s">
        <v>40</v>
      </c>
      <c r="K2312" s="7">
        <v>9.7754997600000004E-2</v>
      </c>
      <c r="L2312" s="7">
        <v>8.9817625999999997</v>
      </c>
      <c r="M2312" s="7">
        <f>Tabulka2[[#This Row],[Úspora E (TJ/rok)]]*277777.777777777</f>
        <v>27154.165999999925</v>
      </c>
      <c r="N2312" s="7">
        <f>Tabulka2[[#This Row],[Úspora CO2 (tCO2/rok)]]*1000</f>
        <v>8981.7626</v>
      </c>
    </row>
    <row r="2313" spans="1:14" x14ac:dyDescent="0.25">
      <c r="A2313" t="s">
        <v>9</v>
      </c>
      <c r="B2313" t="s">
        <v>13</v>
      </c>
      <c r="C2313">
        <v>5214363210</v>
      </c>
      <c r="D2313" t="s">
        <v>33</v>
      </c>
      <c r="E2313" t="s">
        <v>153</v>
      </c>
      <c r="F2313">
        <v>555134</v>
      </c>
      <c r="G2313">
        <v>53006</v>
      </c>
      <c r="H2313" t="s">
        <v>159</v>
      </c>
      <c r="I2313" s="45">
        <v>245000</v>
      </c>
      <c r="J2313" t="s">
        <v>40</v>
      </c>
      <c r="K2313" s="7">
        <v>7.9653600000000005E-2</v>
      </c>
      <c r="L2313" s="7">
        <v>7.3185999999999991</v>
      </c>
      <c r="M2313" s="7">
        <f>Tabulka2[[#This Row],[Úspora E (TJ/rok)]]*277777.777777777</f>
        <v>22125.999999999938</v>
      </c>
      <c r="N2313" s="7">
        <f>Tabulka2[[#This Row],[Úspora CO2 (tCO2/rok)]]*1000</f>
        <v>7318.5999999999995</v>
      </c>
    </row>
    <row r="2314" spans="1:14" x14ac:dyDescent="0.25">
      <c r="A2314" t="s">
        <v>9</v>
      </c>
      <c r="B2314" t="s">
        <v>13</v>
      </c>
      <c r="C2314">
        <v>5214363307</v>
      </c>
      <c r="D2314" t="s">
        <v>33</v>
      </c>
      <c r="E2314" t="s">
        <v>227</v>
      </c>
      <c r="F2314">
        <v>575640</v>
      </c>
      <c r="G2314">
        <v>53304</v>
      </c>
      <c r="H2314" t="s">
        <v>290</v>
      </c>
      <c r="I2314" s="45">
        <v>205000</v>
      </c>
      <c r="J2314" t="s">
        <v>38</v>
      </c>
      <c r="K2314" s="7">
        <v>4.6800000000000001E-3</v>
      </c>
      <c r="L2314" s="7">
        <v>0.43</v>
      </c>
      <c r="M2314" s="7">
        <f>Tabulka2[[#This Row],[Úspora E (TJ/rok)]]*277777.777777777</f>
        <v>1299.9999999999964</v>
      </c>
      <c r="N2314" s="7">
        <f>Tabulka2[[#This Row],[Úspora CO2 (tCO2/rok)]]*1000</f>
        <v>430</v>
      </c>
    </row>
    <row r="2315" spans="1:14" x14ac:dyDescent="0.25">
      <c r="A2315" t="s">
        <v>9</v>
      </c>
      <c r="B2315" t="s">
        <v>13</v>
      </c>
      <c r="C2315">
        <v>5214363781</v>
      </c>
      <c r="D2315" t="s">
        <v>33</v>
      </c>
      <c r="E2315" t="s">
        <v>251</v>
      </c>
      <c r="F2315">
        <v>575704</v>
      </c>
      <c r="G2315">
        <v>53352</v>
      </c>
      <c r="H2315" t="s">
        <v>251</v>
      </c>
      <c r="I2315" s="45">
        <v>395000</v>
      </c>
      <c r="J2315" t="s">
        <v>99</v>
      </c>
      <c r="K2315" s="7">
        <v>0.2345378707341117</v>
      </c>
      <c r="L2315" s="7">
        <v>21.548974108607311</v>
      </c>
      <c r="M2315" s="7">
        <f>Tabulka2[[#This Row],[Úspora E (TJ/rok)]]*277777.777777777</f>
        <v>65149.408537253068</v>
      </c>
      <c r="N2315" s="7">
        <f>Tabulka2[[#This Row],[Úspora CO2 (tCO2/rok)]]*1000</f>
        <v>21548.974108607312</v>
      </c>
    </row>
    <row r="2316" spans="1:14" x14ac:dyDescent="0.25">
      <c r="A2316" t="s">
        <v>9</v>
      </c>
      <c r="B2316" t="s">
        <v>13</v>
      </c>
      <c r="C2316">
        <v>5214363852</v>
      </c>
      <c r="D2316" t="s">
        <v>33</v>
      </c>
      <c r="E2316" t="s">
        <v>227</v>
      </c>
      <c r="F2316">
        <v>575640</v>
      </c>
      <c r="G2316">
        <v>53304</v>
      </c>
      <c r="H2316" t="s">
        <v>231</v>
      </c>
      <c r="I2316" s="45">
        <v>205000</v>
      </c>
      <c r="J2316" t="s">
        <v>38</v>
      </c>
      <c r="K2316" s="7">
        <v>5.9437778399999995E-2</v>
      </c>
      <c r="L2316" s="7">
        <v>5.4611633999999993</v>
      </c>
      <c r="M2316" s="7">
        <f>Tabulka2[[#This Row],[Úspora E (TJ/rok)]]*277777.777777777</f>
        <v>16510.493999999951</v>
      </c>
      <c r="N2316" s="7">
        <f>Tabulka2[[#This Row],[Úspora CO2 (tCO2/rok)]]*1000</f>
        <v>5461.1633999999995</v>
      </c>
    </row>
    <row r="2317" spans="1:14" x14ac:dyDescent="0.25">
      <c r="A2317" t="s">
        <v>9</v>
      </c>
      <c r="B2317" t="s">
        <v>13</v>
      </c>
      <c r="C2317">
        <v>5214363863</v>
      </c>
      <c r="D2317" t="s">
        <v>33</v>
      </c>
      <c r="E2317" t="s">
        <v>118</v>
      </c>
      <c r="F2317">
        <v>575305</v>
      </c>
      <c r="G2317">
        <v>53345</v>
      </c>
      <c r="H2317" t="s">
        <v>118</v>
      </c>
      <c r="I2317" s="45">
        <v>205000</v>
      </c>
      <c r="J2317" t="s">
        <v>38</v>
      </c>
      <c r="K2317" s="7">
        <v>6.8879397600000003E-2</v>
      </c>
      <c r="L2317" s="7">
        <v>6.3286625999999995</v>
      </c>
      <c r="M2317" s="7">
        <f>Tabulka2[[#This Row],[Úspora E (TJ/rok)]]*277777.777777777</f>
        <v>19133.165999999947</v>
      </c>
      <c r="N2317" s="7">
        <f>Tabulka2[[#This Row],[Úspora CO2 (tCO2/rok)]]*1000</f>
        <v>6328.6625999999997</v>
      </c>
    </row>
    <row r="2318" spans="1:14" x14ac:dyDescent="0.25">
      <c r="A2318" t="s">
        <v>9</v>
      </c>
      <c r="B2318" t="s">
        <v>13</v>
      </c>
      <c r="C2318">
        <v>5214363956</v>
      </c>
      <c r="D2318" t="s">
        <v>33</v>
      </c>
      <c r="E2318" t="s">
        <v>153</v>
      </c>
      <c r="F2318">
        <v>555134</v>
      </c>
      <c r="G2318">
        <v>53002</v>
      </c>
      <c r="H2318" t="s">
        <v>158</v>
      </c>
      <c r="I2318" s="45">
        <v>205000</v>
      </c>
      <c r="J2318" t="s">
        <v>38</v>
      </c>
      <c r="K2318" s="7">
        <v>9.7492823999999992E-2</v>
      </c>
      <c r="L2318" s="7">
        <v>8.957673999999999</v>
      </c>
      <c r="M2318" s="7">
        <f>Tabulka2[[#This Row],[Úspora E (TJ/rok)]]*277777.777777777</f>
        <v>27081.33999999992</v>
      </c>
      <c r="N2318" s="7">
        <f>Tabulka2[[#This Row],[Úspora CO2 (tCO2/rok)]]*1000</f>
        <v>8957.6739999999991</v>
      </c>
    </row>
    <row r="2319" spans="1:14" x14ac:dyDescent="0.25">
      <c r="A2319" t="s">
        <v>9</v>
      </c>
      <c r="B2319" t="s">
        <v>13</v>
      </c>
      <c r="C2319">
        <v>5214364051</v>
      </c>
      <c r="D2319" t="s">
        <v>33</v>
      </c>
      <c r="E2319" t="s">
        <v>153</v>
      </c>
      <c r="F2319">
        <v>555134</v>
      </c>
      <c r="G2319">
        <v>53002</v>
      </c>
      <c r="H2319" t="s">
        <v>167</v>
      </c>
      <c r="I2319" s="45">
        <v>538810</v>
      </c>
      <c r="J2319" t="s">
        <v>141</v>
      </c>
      <c r="K2319" s="7">
        <v>0.11409119999999999</v>
      </c>
      <c r="L2319" s="7">
        <v>6.1482480000000486</v>
      </c>
      <c r="M2319" s="7">
        <f>Tabulka2[[#This Row],[Úspora E (TJ/rok)]]*277777.777777777</f>
        <v>31691.999999999909</v>
      </c>
      <c r="N2319" s="7">
        <f>Tabulka2[[#This Row],[Úspora CO2 (tCO2/rok)]]*1000</f>
        <v>6148.2480000000487</v>
      </c>
    </row>
    <row r="2320" spans="1:14" x14ac:dyDescent="0.25">
      <c r="A2320" t="s">
        <v>9</v>
      </c>
      <c r="B2320" t="s">
        <v>13</v>
      </c>
      <c r="C2320">
        <v>5214364078</v>
      </c>
      <c r="D2320" t="s">
        <v>33</v>
      </c>
      <c r="E2320" t="s">
        <v>227</v>
      </c>
      <c r="F2320">
        <v>575640</v>
      </c>
      <c r="G2320">
        <v>53304</v>
      </c>
      <c r="H2320" t="s">
        <v>227</v>
      </c>
      <c r="I2320" s="45">
        <v>90600</v>
      </c>
      <c r="J2320" t="s">
        <v>38</v>
      </c>
      <c r="K2320" s="7">
        <v>6.1824671999999997E-2</v>
      </c>
      <c r="L2320" s="7">
        <v>5.680472</v>
      </c>
      <c r="M2320" s="7">
        <f>Tabulka2[[#This Row],[Úspora E (TJ/rok)]]*277777.777777777</f>
        <v>17173.51999999995</v>
      </c>
      <c r="N2320" s="7">
        <f>Tabulka2[[#This Row],[Úspora CO2 (tCO2/rok)]]*1000</f>
        <v>5680.4719999999998</v>
      </c>
    </row>
    <row r="2321" spans="1:14" x14ac:dyDescent="0.25">
      <c r="A2321" t="s">
        <v>9</v>
      </c>
      <c r="B2321" t="s">
        <v>13</v>
      </c>
      <c r="C2321">
        <v>5214364085</v>
      </c>
      <c r="D2321" t="s">
        <v>33</v>
      </c>
      <c r="E2321" t="s">
        <v>62</v>
      </c>
      <c r="F2321">
        <v>574856</v>
      </c>
      <c r="G2321">
        <v>53345</v>
      </c>
      <c r="H2321" t="s">
        <v>62</v>
      </c>
      <c r="I2321" s="45">
        <v>205000</v>
      </c>
      <c r="J2321" t="s">
        <v>38</v>
      </c>
      <c r="K2321" s="7">
        <v>4.6800000000000001E-3</v>
      </c>
      <c r="L2321" s="7">
        <v>0.43</v>
      </c>
      <c r="M2321" s="7">
        <f>Tabulka2[[#This Row],[Úspora E (TJ/rok)]]*277777.777777777</f>
        <v>1299.9999999999964</v>
      </c>
      <c r="N2321" s="7">
        <f>Tabulka2[[#This Row],[Úspora CO2 (tCO2/rok)]]*1000</f>
        <v>430</v>
      </c>
    </row>
    <row r="2322" spans="1:14" x14ac:dyDescent="0.25">
      <c r="A2322" t="s">
        <v>9</v>
      </c>
      <c r="B2322" t="s">
        <v>13</v>
      </c>
      <c r="C2322">
        <v>5214364151</v>
      </c>
      <c r="D2322" t="s">
        <v>33</v>
      </c>
      <c r="E2322" t="s">
        <v>49</v>
      </c>
      <c r="F2322">
        <v>574783</v>
      </c>
      <c r="G2322">
        <v>53401</v>
      </c>
      <c r="H2322" t="s">
        <v>49</v>
      </c>
      <c r="I2322" s="45">
        <v>245000</v>
      </c>
      <c r="J2322" t="s">
        <v>40</v>
      </c>
      <c r="K2322" s="7">
        <v>9.1115856000000009E-2</v>
      </c>
      <c r="L2322" s="7">
        <v>8.3717559999999995</v>
      </c>
      <c r="M2322" s="7">
        <f>Tabulka2[[#This Row],[Úspora E (TJ/rok)]]*277777.777777777</f>
        <v>25309.95999999993</v>
      </c>
      <c r="N2322" s="7">
        <f>Tabulka2[[#This Row],[Úspora CO2 (tCO2/rok)]]*1000</f>
        <v>8371.7559999999994</v>
      </c>
    </row>
    <row r="2323" spans="1:14" x14ac:dyDescent="0.25">
      <c r="A2323" t="s">
        <v>9</v>
      </c>
      <c r="B2323" t="s">
        <v>13</v>
      </c>
      <c r="C2323">
        <v>5214364175</v>
      </c>
      <c r="D2323" t="s">
        <v>33</v>
      </c>
      <c r="E2323" t="s">
        <v>139</v>
      </c>
      <c r="F2323">
        <v>572870</v>
      </c>
      <c r="G2323">
        <v>53352</v>
      </c>
      <c r="H2323" t="s">
        <v>139</v>
      </c>
      <c r="I2323" s="45">
        <v>245000</v>
      </c>
      <c r="J2323" t="s">
        <v>40</v>
      </c>
      <c r="K2323" s="7">
        <v>6.3406231199999996E-2</v>
      </c>
      <c r="L2323" s="7">
        <v>5.8257861999999996</v>
      </c>
      <c r="M2323" s="7">
        <f>Tabulka2[[#This Row],[Úspora E (TJ/rok)]]*277777.777777777</f>
        <v>17612.84199999995</v>
      </c>
      <c r="N2323" s="7">
        <f>Tabulka2[[#This Row],[Úspora CO2 (tCO2/rok)]]*1000</f>
        <v>5825.7861999999996</v>
      </c>
    </row>
    <row r="2324" spans="1:14" x14ac:dyDescent="0.25">
      <c r="A2324" t="s">
        <v>9</v>
      </c>
      <c r="B2324" t="s">
        <v>13</v>
      </c>
      <c r="C2324">
        <v>5214364317</v>
      </c>
      <c r="D2324" t="s">
        <v>33</v>
      </c>
      <c r="E2324" t="s">
        <v>90</v>
      </c>
      <c r="F2324">
        <v>572977</v>
      </c>
      <c r="G2324">
        <v>53002</v>
      </c>
      <c r="H2324" t="s">
        <v>90</v>
      </c>
      <c r="I2324" s="45">
        <v>389552.5</v>
      </c>
      <c r="J2324" t="s">
        <v>82</v>
      </c>
      <c r="K2324" s="7">
        <v>0.101259</v>
      </c>
      <c r="L2324" s="7">
        <v>5.4567350000000436</v>
      </c>
      <c r="M2324" s="7">
        <f>Tabulka2[[#This Row],[Úspora E (TJ/rok)]]*277777.777777777</f>
        <v>28127.49999999992</v>
      </c>
      <c r="N2324" s="7">
        <f>Tabulka2[[#This Row],[Úspora CO2 (tCO2/rok)]]*1000</f>
        <v>5456.7350000000433</v>
      </c>
    </row>
    <row r="2325" spans="1:14" x14ac:dyDescent="0.25">
      <c r="A2325" t="s">
        <v>9</v>
      </c>
      <c r="B2325" t="s">
        <v>13</v>
      </c>
      <c r="C2325">
        <v>5214364525</v>
      </c>
      <c r="D2325" t="s">
        <v>33</v>
      </c>
      <c r="E2325" t="s">
        <v>121</v>
      </c>
      <c r="F2325">
        <v>575372</v>
      </c>
      <c r="G2325">
        <v>53002</v>
      </c>
      <c r="H2325" t="s">
        <v>121</v>
      </c>
      <c r="I2325" s="45">
        <v>245000</v>
      </c>
      <c r="J2325" t="s">
        <v>40</v>
      </c>
      <c r="K2325" s="7">
        <v>8.2190721600000002E-2</v>
      </c>
      <c r="L2325" s="7">
        <v>7.5517116</v>
      </c>
      <c r="M2325" s="7">
        <f>Tabulka2[[#This Row],[Úspora E (TJ/rok)]]*277777.777777777</f>
        <v>22830.755999999936</v>
      </c>
      <c r="N2325" s="7">
        <f>Tabulka2[[#This Row],[Úspora CO2 (tCO2/rok)]]*1000</f>
        <v>7551.7115999999996</v>
      </c>
    </row>
    <row r="2326" spans="1:14" x14ac:dyDescent="0.25">
      <c r="A2326" t="s">
        <v>9</v>
      </c>
      <c r="B2326" t="s">
        <v>13</v>
      </c>
      <c r="C2326">
        <v>5214364622</v>
      </c>
      <c r="D2326" t="s">
        <v>33</v>
      </c>
      <c r="E2326" t="s">
        <v>153</v>
      </c>
      <c r="F2326">
        <v>555134</v>
      </c>
      <c r="G2326">
        <v>53006</v>
      </c>
      <c r="H2326" t="s">
        <v>159</v>
      </c>
      <c r="I2326" s="45">
        <v>205000</v>
      </c>
      <c r="J2326" t="s">
        <v>38</v>
      </c>
      <c r="K2326" s="7">
        <v>4.5480239999999998E-2</v>
      </c>
      <c r="L2326" s="7">
        <v>4.1787399999999995</v>
      </c>
      <c r="M2326" s="7">
        <f>Tabulka2[[#This Row],[Úspora E (TJ/rok)]]*277777.777777777</f>
        <v>12633.399999999963</v>
      </c>
      <c r="N2326" s="7">
        <f>Tabulka2[[#This Row],[Úspora CO2 (tCO2/rok)]]*1000</f>
        <v>4178.74</v>
      </c>
    </row>
    <row r="2327" spans="1:14" x14ac:dyDescent="0.25">
      <c r="A2327" t="s">
        <v>9</v>
      </c>
      <c r="B2327" t="s">
        <v>13</v>
      </c>
      <c r="C2327">
        <v>5214364860</v>
      </c>
      <c r="D2327" t="s">
        <v>33</v>
      </c>
      <c r="E2327" t="s">
        <v>259</v>
      </c>
      <c r="F2327">
        <v>572888</v>
      </c>
      <c r="G2327">
        <v>53304</v>
      </c>
      <c r="H2327" t="s">
        <v>259</v>
      </c>
      <c r="I2327" s="45">
        <v>423488</v>
      </c>
      <c r="J2327" t="s">
        <v>218</v>
      </c>
      <c r="K2327" s="7">
        <v>0.19059238943999998</v>
      </c>
      <c r="L2327" s="7">
        <v>10.27081209760008</v>
      </c>
      <c r="M2327" s="7">
        <f>Tabulka2[[#This Row],[Úspora E (TJ/rok)]]*277777.777777777</f>
        <v>52942.330399999846</v>
      </c>
      <c r="N2327" s="7">
        <f>Tabulka2[[#This Row],[Úspora CO2 (tCO2/rok)]]*1000</f>
        <v>10270.812097600081</v>
      </c>
    </row>
    <row r="2328" spans="1:14" x14ac:dyDescent="0.25">
      <c r="A2328" t="s">
        <v>9</v>
      </c>
      <c r="B2328" t="s">
        <v>13</v>
      </c>
      <c r="C2328">
        <v>5214365347</v>
      </c>
      <c r="D2328" t="s">
        <v>33</v>
      </c>
      <c r="E2328" t="s">
        <v>34</v>
      </c>
      <c r="F2328">
        <v>574724</v>
      </c>
      <c r="G2328">
        <v>53002</v>
      </c>
      <c r="H2328" t="s">
        <v>34</v>
      </c>
      <c r="I2328" s="45">
        <v>270300</v>
      </c>
      <c r="J2328" t="s">
        <v>37</v>
      </c>
      <c r="K2328" s="7">
        <v>3.98718432E-2</v>
      </c>
      <c r="L2328" s="7">
        <v>3.2613232491999997</v>
      </c>
      <c r="M2328" s="7">
        <f>Tabulka2[[#This Row],[Úspora E (TJ/rok)]]*277777.777777777</f>
        <v>11075.511999999968</v>
      </c>
      <c r="N2328" s="7">
        <f>Tabulka2[[#This Row],[Úspora CO2 (tCO2/rok)]]*1000</f>
        <v>3261.3232491999997</v>
      </c>
    </row>
    <row r="2329" spans="1:14" x14ac:dyDescent="0.25">
      <c r="A2329" t="s">
        <v>9</v>
      </c>
      <c r="B2329" t="s">
        <v>13</v>
      </c>
      <c r="C2329">
        <v>5214365436</v>
      </c>
      <c r="D2329" t="s">
        <v>33</v>
      </c>
      <c r="E2329" t="s">
        <v>108</v>
      </c>
      <c r="F2329">
        <v>574767</v>
      </c>
      <c r="G2329">
        <v>53341</v>
      </c>
      <c r="H2329" t="s">
        <v>108</v>
      </c>
      <c r="I2329" s="45">
        <v>261100</v>
      </c>
      <c r="J2329" t="s">
        <v>37</v>
      </c>
      <c r="K2329" s="7">
        <v>5.8414987563636361E-2</v>
      </c>
      <c r="L2329" s="7">
        <v>5.3671891512727274</v>
      </c>
      <c r="M2329" s="7">
        <f>Tabulka2[[#This Row],[Úspora E (TJ/rok)]]*277777.777777777</f>
        <v>16226.385434343389</v>
      </c>
      <c r="N2329" s="7">
        <f>Tabulka2[[#This Row],[Úspora CO2 (tCO2/rok)]]*1000</f>
        <v>5367.189151272727</v>
      </c>
    </row>
    <row r="2330" spans="1:14" x14ac:dyDescent="0.25">
      <c r="A2330" t="s">
        <v>9</v>
      </c>
      <c r="B2330" t="s">
        <v>13</v>
      </c>
      <c r="C2330">
        <v>5214365472</v>
      </c>
      <c r="D2330" t="s">
        <v>33</v>
      </c>
      <c r="E2330" t="s">
        <v>121</v>
      </c>
      <c r="F2330">
        <v>575372</v>
      </c>
      <c r="G2330">
        <v>53002</v>
      </c>
      <c r="H2330" t="s">
        <v>121</v>
      </c>
      <c r="I2330" s="45">
        <v>205000</v>
      </c>
      <c r="J2330" t="s">
        <v>38</v>
      </c>
      <c r="K2330" s="7">
        <v>7.6528951200000001E-2</v>
      </c>
      <c r="L2330" s="7">
        <v>7.0315061999999999</v>
      </c>
      <c r="M2330" s="7">
        <f>Tabulka2[[#This Row],[Úspora E (TJ/rok)]]*277777.777777777</f>
        <v>21258.041999999939</v>
      </c>
      <c r="N2330" s="7">
        <f>Tabulka2[[#This Row],[Úspora CO2 (tCO2/rok)]]*1000</f>
        <v>7031.5061999999998</v>
      </c>
    </row>
    <row r="2331" spans="1:14" x14ac:dyDescent="0.25">
      <c r="A2331" t="s">
        <v>9</v>
      </c>
      <c r="B2331" t="s">
        <v>13</v>
      </c>
      <c r="C2331">
        <v>5214365678</v>
      </c>
      <c r="D2331" t="s">
        <v>33</v>
      </c>
      <c r="E2331" t="s">
        <v>153</v>
      </c>
      <c r="F2331">
        <v>555134</v>
      </c>
      <c r="G2331">
        <v>53003</v>
      </c>
      <c r="H2331" t="s">
        <v>274</v>
      </c>
      <c r="I2331" s="45">
        <v>396384</v>
      </c>
      <c r="J2331" t="s">
        <v>197</v>
      </c>
      <c r="K2331" s="7">
        <v>0.12389358131999996</v>
      </c>
      <c r="L2331" s="7">
        <v>6.6764874378000503</v>
      </c>
      <c r="M2331" s="7">
        <f>Tabulka2[[#This Row],[Úspora E (TJ/rok)]]*277777.777777777</f>
        <v>34414.883699999889</v>
      </c>
      <c r="N2331" s="7">
        <f>Tabulka2[[#This Row],[Úspora CO2 (tCO2/rok)]]*1000</f>
        <v>6676.4874378000504</v>
      </c>
    </row>
    <row r="2332" spans="1:14" x14ac:dyDescent="0.25">
      <c r="A2332" t="s">
        <v>9</v>
      </c>
      <c r="B2332" t="s">
        <v>13</v>
      </c>
      <c r="C2332">
        <v>5214365680</v>
      </c>
      <c r="D2332" t="s">
        <v>33</v>
      </c>
      <c r="E2332" t="s">
        <v>44</v>
      </c>
      <c r="F2332">
        <v>574741</v>
      </c>
      <c r="G2332">
        <v>53501</v>
      </c>
      <c r="H2332" t="s">
        <v>44</v>
      </c>
      <c r="I2332" s="45">
        <v>156000</v>
      </c>
      <c r="J2332" t="s">
        <v>38</v>
      </c>
      <c r="K2332" s="7">
        <v>2.71888344E-2</v>
      </c>
      <c r="L2332" s="7">
        <v>2.4981194000000002</v>
      </c>
      <c r="M2332" s="7">
        <f>Tabulka2[[#This Row],[Úspora E (TJ/rok)]]*277777.777777777</f>
        <v>7552.4539999999788</v>
      </c>
      <c r="N2332" s="7">
        <f>Tabulka2[[#This Row],[Úspora CO2 (tCO2/rok)]]*1000</f>
        <v>2498.1194</v>
      </c>
    </row>
    <row r="2333" spans="1:14" x14ac:dyDescent="0.25">
      <c r="A2333" t="s">
        <v>21</v>
      </c>
      <c r="B2333" t="s">
        <v>13</v>
      </c>
      <c r="C2333">
        <v>7734000004</v>
      </c>
      <c r="D2333" t="s">
        <v>33</v>
      </c>
      <c r="E2333" t="s">
        <v>153</v>
      </c>
      <c r="F2333">
        <v>555134</v>
      </c>
      <c r="G2333">
        <v>53002</v>
      </c>
      <c r="H2333" t="s">
        <v>275</v>
      </c>
      <c r="I2333" s="45">
        <v>140000</v>
      </c>
      <c r="J2333" t="s">
        <v>137</v>
      </c>
      <c r="K2333" s="7">
        <v>1.4370388059701492E-2</v>
      </c>
      <c r="L2333" s="7">
        <v>1.3203228236417908</v>
      </c>
      <c r="M2333" s="7">
        <f>Tabulka2[[#This Row],[Úspora E (TJ/rok)]]*277777.777777777</f>
        <v>3991.7744610281807</v>
      </c>
      <c r="N2333" s="7">
        <f>Tabulka2[[#This Row],[Úspora CO2 (tCO2/rok)]]*1000</f>
        <v>1320.3228236417908</v>
      </c>
    </row>
    <row r="2334" spans="1:14" x14ac:dyDescent="0.25">
      <c r="A2334" t="s">
        <v>21</v>
      </c>
      <c r="B2334" t="s">
        <v>13</v>
      </c>
      <c r="C2334">
        <v>7734000018</v>
      </c>
      <c r="D2334" t="s">
        <v>33</v>
      </c>
      <c r="E2334" t="s">
        <v>92</v>
      </c>
      <c r="F2334">
        <v>575046</v>
      </c>
      <c r="G2334">
        <v>53352</v>
      </c>
      <c r="H2334" t="s">
        <v>92</v>
      </c>
      <c r="I2334" s="45">
        <v>100000</v>
      </c>
      <c r="J2334" t="s">
        <v>60</v>
      </c>
      <c r="K2334" s="7">
        <v>5.8023088890522739E-2</v>
      </c>
      <c r="L2334" s="7">
        <v>1.9685652653634294</v>
      </c>
      <c r="M2334" s="7">
        <f>Tabulka2[[#This Row],[Úspora E (TJ/rok)]]*277777.777777777</f>
        <v>16117.524691811826</v>
      </c>
      <c r="N2334" s="7">
        <f>Tabulka2[[#This Row],[Úspora CO2 (tCO2/rok)]]*1000</f>
        <v>1968.5652653634293</v>
      </c>
    </row>
    <row r="2335" spans="1:14" x14ac:dyDescent="0.25">
      <c r="A2335" t="s">
        <v>21</v>
      </c>
      <c r="B2335" t="s">
        <v>13</v>
      </c>
      <c r="C2335">
        <v>7734000038</v>
      </c>
      <c r="D2335" t="s">
        <v>33</v>
      </c>
      <c r="E2335" t="s">
        <v>217</v>
      </c>
      <c r="F2335">
        <v>575534</v>
      </c>
      <c r="G2335">
        <v>53352</v>
      </c>
      <c r="H2335" t="s">
        <v>217</v>
      </c>
      <c r="I2335" s="45">
        <v>100000</v>
      </c>
      <c r="J2335" t="s">
        <v>60</v>
      </c>
      <c r="K2335" s="7">
        <v>5.9638003558561858E-2</v>
      </c>
      <c r="L2335" s="7">
        <v>-0.70768174725128996</v>
      </c>
      <c r="M2335" s="7">
        <f>Tabulka2[[#This Row],[Úspora E (TJ/rok)]]*277777.777777777</f>
        <v>16566.112099600468</v>
      </c>
      <c r="N2335" s="7">
        <f>Tabulka2[[#This Row],[Úspora CO2 (tCO2/rok)]]*1000</f>
        <v>-707.68174725128995</v>
      </c>
    </row>
    <row r="2336" spans="1:14" x14ac:dyDescent="0.25">
      <c r="A2336" t="s">
        <v>21</v>
      </c>
      <c r="B2336" t="s">
        <v>13</v>
      </c>
      <c r="C2336">
        <v>7734000128</v>
      </c>
      <c r="D2336" t="s">
        <v>33</v>
      </c>
      <c r="E2336" t="s">
        <v>67</v>
      </c>
      <c r="F2336">
        <v>574864</v>
      </c>
      <c r="G2336">
        <v>53332</v>
      </c>
      <c r="H2336" t="s">
        <v>67</v>
      </c>
      <c r="I2336" s="45">
        <v>200000</v>
      </c>
      <c r="J2336" t="s">
        <v>19</v>
      </c>
      <c r="K2336" s="7">
        <v>9.3600000000000003E-2</v>
      </c>
      <c r="L2336" s="7">
        <v>8.6</v>
      </c>
      <c r="M2336" s="7">
        <f>Tabulka2[[#This Row],[Úspora E (TJ/rok)]]*277777.777777777</f>
        <v>25999.999999999927</v>
      </c>
      <c r="N2336" s="7">
        <f>Tabulka2[[#This Row],[Úspora CO2 (tCO2/rok)]]*1000</f>
        <v>8600</v>
      </c>
    </row>
    <row r="2337" spans="1:14" x14ac:dyDescent="0.25">
      <c r="A2337" t="s">
        <v>21</v>
      </c>
      <c r="B2337" t="s">
        <v>13</v>
      </c>
      <c r="C2337">
        <v>7734000141</v>
      </c>
      <c r="D2337" t="s">
        <v>33</v>
      </c>
      <c r="E2337" t="s">
        <v>93</v>
      </c>
      <c r="F2337">
        <v>575062</v>
      </c>
      <c r="G2337">
        <v>53304</v>
      </c>
      <c r="H2337" t="s">
        <v>93</v>
      </c>
      <c r="I2337" s="45">
        <v>100000</v>
      </c>
      <c r="J2337" t="s">
        <v>60</v>
      </c>
      <c r="K2337" s="7">
        <v>0.10930560294715169</v>
      </c>
      <c r="L2337" s="7">
        <v>10.043050715339167</v>
      </c>
      <c r="M2337" s="7">
        <f>Tabulka2[[#This Row],[Úspora E (TJ/rok)]]*277777.777777777</f>
        <v>30362.667485319827</v>
      </c>
      <c r="N2337" s="7">
        <f>Tabulka2[[#This Row],[Úspora CO2 (tCO2/rok)]]*1000</f>
        <v>10043.050715339166</v>
      </c>
    </row>
    <row r="2338" spans="1:14" x14ac:dyDescent="0.25">
      <c r="A2338" t="s">
        <v>21</v>
      </c>
      <c r="B2338" t="s">
        <v>13</v>
      </c>
      <c r="C2338">
        <v>7734000458</v>
      </c>
      <c r="D2338" t="s">
        <v>33</v>
      </c>
      <c r="E2338" t="s">
        <v>251</v>
      </c>
      <c r="F2338">
        <v>575704</v>
      </c>
      <c r="G2338">
        <v>53352</v>
      </c>
      <c r="H2338" t="s">
        <v>251</v>
      </c>
      <c r="I2338" s="45">
        <v>200000</v>
      </c>
      <c r="J2338" t="s">
        <v>19</v>
      </c>
      <c r="K2338" s="7">
        <v>9.0375292799999993E-2</v>
      </c>
      <c r="L2338" s="7">
        <v>8.3037127999999996</v>
      </c>
      <c r="M2338" s="7">
        <f>Tabulka2[[#This Row],[Úspora E (TJ/rok)]]*277777.777777777</f>
        <v>25104.247999999927</v>
      </c>
      <c r="N2338" s="7">
        <f>Tabulka2[[#This Row],[Úspora CO2 (tCO2/rok)]]*1000</f>
        <v>8303.7127999999993</v>
      </c>
    </row>
    <row r="2339" spans="1:14" x14ac:dyDescent="0.25">
      <c r="A2339" t="s">
        <v>21</v>
      </c>
      <c r="B2339" t="s">
        <v>13</v>
      </c>
      <c r="C2339">
        <v>7734000486</v>
      </c>
      <c r="D2339" t="s">
        <v>33</v>
      </c>
      <c r="E2339" t="s">
        <v>93</v>
      </c>
      <c r="F2339">
        <v>575062</v>
      </c>
      <c r="G2339">
        <v>53304</v>
      </c>
      <c r="H2339" t="s">
        <v>93</v>
      </c>
      <c r="I2339" s="45">
        <v>100000</v>
      </c>
      <c r="J2339" t="s">
        <v>60</v>
      </c>
      <c r="K2339" s="7">
        <v>3.6609821230791845E-2</v>
      </c>
      <c r="L2339" s="7">
        <v>1.4268580155511856</v>
      </c>
      <c r="M2339" s="7">
        <f>Tabulka2[[#This Row],[Úspora E (TJ/rok)]]*277777.777777777</f>
        <v>10169.394786331039</v>
      </c>
      <c r="N2339" s="7">
        <f>Tabulka2[[#This Row],[Úspora CO2 (tCO2/rok)]]*1000</f>
        <v>1426.8580155511856</v>
      </c>
    </row>
    <row r="2340" spans="1:14" x14ac:dyDescent="0.25">
      <c r="A2340" t="s">
        <v>21</v>
      </c>
      <c r="B2340" t="s">
        <v>13</v>
      </c>
      <c r="C2340">
        <v>7734000503</v>
      </c>
      <c r="D2340" t="s">
        <v>33</v>
      </c>
      <c r="E2340" t="s">
        <v>153</v>
      </c>
      <c r="F2340">
        <v>555134</v>
      </c>
      <c r="G2340">
        <v>53351</v>
      </c>
      <c r="H2340" t="s">
        <v>277</v>
      </c>
      <c r="I2340" s="45">
        <v>80000</v>
      </c>
      <c r="J2340" t="s">
        <v>73</v>
      </c>
      <c r="K2340" s="7">
        <v>1.6090318817733987E-2</v>
      </c>
      <c r="L2340" s="7">
        <v>-0.88891262945733973</v>
      </c>
      <c r="M2340" s="7">
        <f>Tabulka2[[#This Row],[Úspora E (TJ/rok)]]*277777.777777777</f>
        <v>4469.5330049260947</v>
      </c>
      <c r="N2340" s="7">
        <f>Tabulka2[[#This Row],[Úspora CO2 (tCO2/rok)]]*1000</f>
        <v>-888.91262945733968</v>
      </c>
    </row>
    <row r="2341" spans="1:14" x14ac:dyDescent="0.25">
      <c r="A2341" t="s">
        <v>21</v>
      </c>
      <c r="B2341" t="s">
        <v>13</v>
      </c>
      <c r="C2341">
        <v>7734000948</v>
      </c>
      <c r="D2341" t="s">
        <v>33</v>
      </c>
      <c r="E2341" t="s">
        <v>67</v>
      </c>
      <c r="F2341">
        <v>574864</v>
      </c>
      <c r="G2341">
        <v>53332</v>
      </c>
      <c r="H2341" t="s">
        <v>67</v>
      </c>
      <c r="I2341" s="45">
        <v>200000</v>
      </c>
      <c r="J2341" t="s">
        <v>19</v>
      </c>
      <c r="K2341" s="7">
        <v>6.4292903999999998E-2</v>
      </c>
      <c r="L2341" s="7">
        <v>5.907254</v>
      </c>
      <c r="M2341" s="7">
        <f>Tabulka2[[#This Row],[Úspora E (TJ/rok)]]*277777.777777777</f>
        <v>17859.139999999948</v>
      </c>
      <c r="N2341" s="7">
        <f>Tabulka2[[#This Row],[Úspora CO2 (tCO2/rok)]]*1000</f>
        <v>5907.2539999999999</v>
      </c>
    </row>
    <row r="2342" spans="1:14" x14ac:dyDescent="0.25">
      <c r="A2342" t="s">
        <v>21</v>
      </c>
      <c r="B2342" t="s">
        <v>13</v>
      </c>
      <c r="C2342">
        <v>7734000999</v>
      </c>
      <c r="D2342" t="s">
        <v>33</v>
      </c>
      <c r="E2342" t="s">
        <v>67</v>
      </c>
      <c r="F2342">
        <v>574864</v>
      </c>
      <c r="G2342">
        <v>53332</v>
      </c>
      <c r="H2342" t="s">
        <v>67</v>
      </c>
      <c r="I2342" s="45">
        <v>200000</v>
      </c>
      <c r="J2342" t="s">
        <v>19</v>
      </c>
      <c r="K2342" s="7">
        <v>6.4337363999999994E-2</v>
      </c>
      <c r="L2342" s="7">
        <v>5.9113389999999999</v>
      </c>
      <c r="M2342" s="7">
        <f>Tabulka2[[#This Row],[Úspora E (TJ/rok)]]*277777.777777777</f>
        <v>17871.489999999947</v>
      </c>
      <c r="N2342" s="7">
        <f>Tabulka2[[#This Row],[Úspora CO2 (tCO2/rok)]]*1000</f>
        <v>5911.3389999999999</v>
      </c>
    </row>
    <row r="2343" spans="1:14" x14ac:dyDescent="0.25">
      <c r="A2343" t="s">
        <v>21</v>
      </c>
      <c r="B2343" t="s">
        <v>13</v>
      </c>
      <c r="C2343">
        <v>7734001150</v>
      </c>
      <c r="D2343" t="s">
        <v>33</v>
      </c>
      <c r="E2343" t="s">
        <v>121</v>
      </c>
      <c r="F2343">
        <v>575372</v>
      </c>
      <c r="G2343">
        <v>53002</v>
      </c>
      <c r="H2343" t="s">
        <v>121</v>
      </c>
      <c r="I2343" s="45">
        <v>225000</v>
      </c>
      <c r="J2343" t="s">
        <v>31</v>
      </c>
      <c r="K2343" s="7">
        <v>2.7724788000000004E-2</v>
      </c>
      <c r="L2343" s="7">
        <v>2.5473630000000003</v>
      </c>
      <c r="M2343" s="7">
        <f>Tabulka2[[#This Row],[Úspora E (TJ/rok)]]*277777.777777777</f>
        <v>7701.329999999979</v>
      </c>
      <c r="N2343" s="7">
        <f>Tabulka2[[#This Row],[Úspora CO2 (tCO2/rok)]]*1000</f>
        <v>2547.3630000000003</v>
      </c>
    </row>
    <row r="2344" spans="1:14" x14ac:dyDescent="0.25">
      <c r="A2344" t="s">
        <v>21</v>
      </c>
      <c r="B2344" t="s">
        <v>13</v>
      </c>
      <c r="C2344">
        <v>7734001241</v>
      </c>
      <c r="D2344" t="s">
        <v>33</v>
      </c>
      <c r="E2344" t="s">
        <v>153</v>
      </c>
      <c r="F2344">
        <v>555134</v>
      </c>
      <c r="G2344">
        <v>53009</v>
      </c>
      <c r="H2344" t="s">
        <v>172</v>
      </c>
      <c r="I2344" s="45">
        <v>200000</v>
      </c>
      <c r="J2344" t="s">
        <v>19</v>
      </c>
      <c r="K2344" s="7">
        <v>8.1883994400000007E-2</v>
      </c>
      <c r="L2344" s="7">
        <v>7.5235294000000001</v>
      </c>
      <c r="M2344" s="7">
        <f>Tabulka2[[#This Row],[Úspora E (TJ/rok)]]*277777.777777777</f>
        <v>22745.553999999938</v>
      </c>
      <c r="N2344" s="7">
        <f>Tabulka2[[#This Row],[Úspora CO2 (tCO2/rok)]]*1000</f>
        <v>7523.5294000000004</v>
      </c>
    </row>
    <row r="2345" spans="1:14" x14ac:dyDescent="0.25">
      <c r="A2345" t="s">
        <v>21</v>
      </c>
      <c r="B2345" t="s">
        <v>13</v>
      </c>
      <c r="C2345">
        <v>7734001568</v>
      </c>
      <c r="D2345" t="s">
        <v>33</v>
      </c>
      <c r="E2345" t="s">
        <v>153</v>
      </c>
      <c r="F2345">
        <v>555134</v>
      </c>
      <c r="G2345">
        <v>53006</v>
      </c>
      <c r="H2345" t="s">
        <v>159</v>
      </c>
      <c r="I2345" s="45">
        <v>200000</v>
      </c>
      <c r="J2345" t="s">
        <v>19</v>
      </c>
      <c r="K2345" s="7">
        <v>9.7420939200000001E-2</v>
      </c>
      <c r="L2345" s="7">
        <v>8.9510691999999992</v>
      </c>
      <c r="M2345" s="7">
        <f>Tabulka2[[#This Row],[Úspora E (TJ/rok)]]*277777.777777777</f>
        <v>27061.371999999923</v>
      </c>
      <c r="N2345" s="7">
        <f>Tabulka2[[#This Row],[Úspora CO2 (tCO2/rok)]]*1000</f>
        <v>8951.0691999999999</v>
      </c>
    </row>
    <row r="2346" spans="1:14" x14ac:dyDescent="0.25">
      <c r="A2346" t="s">
        <v>21</v>
      </c>
      <c r="B2346" t="s">
        <v>13</v>
      </c>
      <c r="C2346">
        <v>7734001701</v>
      </c>
      <c r="D2346" t="s">
        <v>33</v>
      </c>
      <c r="E2346" t="s">
        <v>153</v>
      </c>
      <c r="F2346">
        <v>555134</v>
      </c>
      <c r="G2346">
        <v>53003</v>
      </c>
      <c r="H2346" t="s">
        <v>274</v>
      </c>
      <c r="I2346" s="45">
        <v>105460</v>
      </c>
      <c r="J2346" t="s">
        <v>43</v>
      </c>
      <c r="K2346" s="7">
        <v>0.10615166172000004</v>
      </c>
      <c r="L2346" s="7">
        <v>5.7203951038000476</v>
      </c>
      <c r="M2346" s="7">
        <f>Tabulka2[[#This Row],[Úspora E (TJ/rok)]]*277777.777777777</f>
        <v>29486.572699999928</v>
      </c>
      <c r="N2346" s="7">
        <f>Tabulka2[[#This Row],[Úspora CO2 (tCO2/rok)]]*1000</f>
        <v>5720.3951038000478</v>
      </c>
    </row>
    <row r="2347" spans="1:14" x14ac:dyDescent="0.25">
      <c r="A2347" t="s">
        <v>21</v>
      </c>
      <c r="B2347" t="s">
        <v>13</v>
      </c>
      <c r="C2347">
        <v>7734001868</v>
      </c>
      <c r="D2347" t="s">
        <v>33</v>
      </c>
      <c r="E2347" t="s">
        <v>67</v>
      </c>
      <c r="F2347">
        <v>574864</v>
      </c>
      <c r="G2347">
        <v>53332</v>
      </c>
      <c r="H2347" t="s">
        <v>67</v>
      </c>
      <c r="I2347" s="45">
        <v>225000</v>
      </c>
      <c r="J2347" t="s">
        <v>31</v>
      </c>
      <c r="K2347" s="7">
        <v>5.2516245600000004E-2</v>
      </c>
      <c r="L2347" s="7">
        <v>4.8252106000000001</v>
      </c>
      <c r="M2347" s="7">
        <f>Tabulka2[[#This Row],[Úspora E (TJ/rok)]]*277777.777777777</f>
        <v>14587.84599999996</v>
      </c>
      <c r="N2347" s="7">
        <f>Tabulka2[[#This Row],[Úspora CO2 (tCO2/rok)]]*1000</f>
        <v>4825.2106000000003</v>
      </c>
    </row>
    <row r="2348" spans="1:14" x14ac:dyDescent="0.25">
      <c r="A2348" t="s">
        <v>21</v>
      </c>
      <c r="B2348" t="s">
        <v>13</v>
      </c>
      <c r="C2348">
        <v>7734001898</v>
      </c>
      <c r="D2348" t="s">
        <v>33</v>
      </c>
      <c r="E2348" t="s">
        <v>153</v>
      </c>
      <c r="F2348">
        <v>555134</v>
      </c>
      <c r="G2348">
        <v>53002</v>
      </c>
      <c r="H2348" t="s">
        <v>275</v>
      </c>
      <c r="I2348" s="45">
        <v>45000</v>
      </c>
      <c r="J2348" t="s">
        <v>70</v>
      </c>
      <c r="K2348" s="7">
        <v>1.946507462686568E-3</v>
      </c>
      <c r="L2348" s="7">
        <v>0.17884369898507466</v>
      </c>
      <c r="M2348" s="7">
        <f>Tabulka2[[#This Row],[Úspora E (TJ/rok)]]*277777.777777777</f>
        <v>540.69651741293399</v>
      </c>
      <c r="N2348" s="7">
        <f>Tabulka2[[#This Row],[Úspora CO2 (tCO2/rok)]]*1000</f>
        <v>178.84369898507467</v>
      </c>
    </row>
    <row r="2349" spans="1:14" x14ac:dyDescent="0.25">
      <c r="A2349" t="s">
        <v>21</v>
      </c>
      <c r="B2349" t="s">
        <v>13</v>
      </c>
      <c r="C2349">
        <v>7734001951</v>
      </c>
      <c r="D2349" t="s">
        <v>33</v>
      </c>
      <c r="E2349" t="s">
        <v>254</v>
      </c>
      <c r="F2349">
        <v>575721</v>
      </c>
      <c r="G2349">
        <v>53344</v>
      </c>
      <c r="H2349" t="s">
        <v>254</v>
      </c>
      <c r="I2349" s="45">
        <v>200000</v>
      </c>
      <c r="J2349" t="s">
        <v>19</v>
      </c>
      <c r="K2349" s="7">
        <v>7.752083039999999E-2</v>
      </c>
      <c r="L2349" s="7">
        <v>7.122640399999999</v>
      </c>
      <c r="M2349" s="7">
        <f>Tabulka2[[#This Row],[Úspora E (TJ/rok)]]*277777.777777777</f>
        <v>21533.563999999937</v>
      </c>
      <c r="N2349" s="7">
        <f>Tabulka2[[#This Row],[Úspora CO2 (tCO2/rok)]]*1000</f>
        <v>7122.6403999999993</v>
      </c>
    </row>
    <row r="2350" spans="1:14" x14ac:dyDescent="0.25">
      <c r="A2350" t="s">
        <v>21</v>
      </c>
      <c r="B2350" t="s">
        <v>13</v>
      </c>
      <c r="C2350">
        <v>7734002025</v>
      </c>
      <c r="D2350" t="s">
        <v>33</v>
      </c>
      <c r="E2350" t="s">
        <v>222</v>
      </c>
      <c r="F2350">
        <v>575569</v>
      </c>
      <c r="G2350">
        <v>53341</v>
      </c>
      <c r="H2350" t="s">
        <v>222</v>
      </c>
      <c r="I2350" s="45">
        <v>200000</v>
      </c>
      <c r="J2350" t="s">
        <v>19</v>
      </c>
      <c r="K2350" s="7">
        <v>5.8460781600000004E-2</v>
      </c>
      <c r="L2350" s="7">
        <v>5.3713965999999997</v>
      </c>
      <c r="M2350" s="7">
        <f>Tabulka2[[#This Row],[Úspora E (TJ/rok)]]*277777.777777777</f>
        <v>16239.105999999956</v>
      </c>
      <c r="N2350" s="7">
        <f>Tabulka2[[#This Row],[Úspora CO2 (tCO2/rok)]]*1000</f>
        <v>5371.3966</v>
      </c>
    </row>
    <row r="2351" spans="1:14" x14ac:dyDescent="0.25">
      <c r="A2351" t="s">
        <v>21</v>
      </c>
      <c r="B2351" t="s">
        <v>13</v>
      </c>
      <c r="C2351">
        <v>7734002046</v>
      </c>
      <c r="D2351" t="s">
        <v>33</v>
      </c>
      <c r="E2351" t="s">
        <v>262</v>
      </c>
      <c r="F2351">
        <v>576051</v>
      </c>
      <c r="G2351">
        <v>53342</v>
      </c>
      <c r="H2351" t="s">
        <v>262</v>
      </c>
      <c r="I2351" s="45">
        <v>100000</v>
      </c>
      <c r="J2351" t="s">
        <v>60</v>
      </c>
      <c r="K2351" s="7">
        <v>3.366385130505109E-2</v>
      </c>
      <c r="L2351" s="7">
        <v>-0.13507850216095862</v>
      </c>
      <c r="M2351" s="7">
        <f>Tabulka2[[#This Row],[Úspora E (TJ/rok)]]*277777.777777777</f>
        <v>9351.0698069586106</v>
      </c>
      <c r="N2351" s="7">
        <f>Tabulka2[[#This Row],[Úspora CO2 (tCO2/rok)]]*1000</f>
        <v>-135.07850216095864</v>
      </c>
    </row>
    <row r="2352" spans="1:14" x14ac:dyDescent="0.25">
      <c r="A2352" t="s">
        <v>21</v>
      </c>
      <c r="B2352" t="s">
        <v>13</v>
      </c>
      <c r="C2352">
        <v>7734002173</v>
      </c>
      <c r="D2352" t="s">
        <v>33</v>
      </c>
      <c r="E2352" t="s">
        <v>153</v>
      </c>
      <c r="F2352">
        <v>555134</v>
      </c>
      <c r="G2352">
        <v>53002</v>
      </c>
      <c r="H2352" t="s">
        <v>192</v>
      </c>
      <c r="I2352" s="45">
        <v>80000</v>
      </c>
      <c r="J2352" t="s">
        <v>48</v>
      </c>
      <c r="K2352" s="7">
        <v>1.7299221357063429E-3</v>
      </c>
      <c r="L2352" s="7">
        <v>0</v>
      </c>
      <c r="M2352" s="7">
        <f>Tabulka2[[#This Row],[Úspora E (TJ/rok)]]*277777.777777777</f>
        <v>480.53392658509392</v>
      </c>
      <c r="N2352" s="7">
        <f>Tabulka2[[#This Row],[Úspora CO2 (tCO2/rok)]]*1000</f>
        <v>0</v>
      </c>
    </row>
    <row r="2353" spans="1:14" x14ac:dyDescent="0.25">
      <c r="A2353" t="s">
        <v>21</v>
      </c>
      <c r="B2353" t="s">
        <v>13</v>
      </c>
      <c r="C2353">
        <v>7734002466</v>
      </c>
      <c r="D2353" t="s">
        <v>33</v>
      </c>
      <c r="E2353" t="s">
        <v>153</v>
      </c>
      <c r="F2353">
        <v>555134</v>
      </c>
      <c r="G2353">
        <v>53006</v>
      </c>
      <c r="H2353" t="s">
        <v>159</v>
      </c>
      <c r="I2353" s="45">
        <v>200000</v>
      </c>
      <c r="J2353" t="s">
        <v>19</v>
      </c>
      <c r="K2353" s="7">
        <v>9.6635541599999999E-2</v>
      </c>
      <c r="L2353" s="7">
        <v>8.8789066000000005</v>
      </c>
      <c r="M2353" s="7">
        <f>Tabulka2[[#This Row],[Úspora E (TJ/rok)]]*277777.777777777</f>
        <v>26843.205999999926</v>
      </c>
      <c r="N2353" s="7">
        <f>Tabulka2[[#This Row],[Úspora CO2 (tCO2/rok)]]*1000</f>
        <v>8878.9066000000003</v>
      </c>
    </row>
    <row r="2354" spans="1:14" x14ac:dyDescent="0.25">
      <c r="A2354" t="s">
        <v>21</v>
      </c>
      <c r="B2354" t="s">
        <v>13</v>
      </c>
      <c r="C2354">
        <v>7734002597</v>
      </c>
      <c r="D2354" t="s">
        <v>33</v>
      </c>
      <c r="E2354" t="s">
        <v>251</v>
      </c>
      <c r="F2354">
        <v>575704</v>
      </c>
      <c r="G2354">
        <v>53352</v>
      </c>
      <c r="H2354" t="s">
        <v>294</v>
      </c>
      <c r="I2354" s="45">
        <v>225000</v>
      </c>
      <c r="J2354" t="s">
        <v>31</v>
      </c>
      <c r="K2354" s="7">
        <v>0.104934024</v>
      </c>
      <c r="L2354" s="7">
        <v>9.641373999999999</v>
      </c>
      <c r="M2354" s="7">
        <f>Tabulka2[[#This Row],[Úspora E (TJ/rok)]]*277777.777777777</f>
        <v>29148.339999999916</v>
      </c>
      <c r="N2354" s="7">
        <f>Tabulka2[[#This Row],[Úspora CO2 (tCO2/rok)]]*1000</f>
        <v>9641.3739999999998</v>
      </c>
    </row>
    <row r="2355" spans="1:14" x14ac:dyDescent="0.25">
      <c r="A2355" t="s">
        <v>21</v>
      </c>
      <c r="B2355" t="s">
        <v>13</v>
      </c>
      <c r="C2355">
        <v>7734002677</v>
      </c>
      <c r="D2355" t="s">
        <v>33</v>
      </c>
      <c r="E2355" t="s">
        <v>153</v>
      </c>
      <c r="F2355">
        <v>555134</v>
      </c>
      <c r="G2355">
        <v>53002</v>
      </c>
      <c r="H2355" t="s">
        <v>280</v>
      </c>
      <c r="I2355" s="45">
        <v>100000</v>
      </c>
      <c r="J2355" t="s">
        <v>60</v>
      </c>
      <c r="K2355" s="7">
        <v>2.8178515344459962E-2</v>
      </c>
      <c r="L2355" s="7">
        <v>0.16795989424495261</v>
      </c>
      <c r="M2355" s="7">
        <f>Tabulka2[[#This Row],[Úspora E (TJ/rok)]]*277777.777777777</f>
        <v>7827.3653734610789</v>
      </c>
      <c r="N2355" s="7">
        <f>Tabulka2[[#This Row],[Úspora CO2 (tCO2/rok)]]*1000</f>
        <v>167.95989424495261</v>
      </c>
    </row>
    <row r="2356" spans="1:14" x14ac:dyDescent="0.25">
      <c r="A2356" t="s">
        <v>21</v>
      </c>
      <c r="B2356" t="s">
        <v>13</v>
      </c>
      <c r="C2356">
        <v>7734002866</v>
      </c>
      <c r="D2356" t="s">
        <v>33</v>
      </c>
      <c r="E2356" t="s">
        <v>244</v>
      </c>
      <c r="F2356">
        <v>575682</v>
      </c>
      <c r="G2356">
        <v>53352</v>
      </c>
      <c r="H2356" t="s">
        <v>244</v>
      </c>
      <c r="I2356" s="45">
        <v>100000</v>
      </c>
      <c r="J2356" t="s">
        <v>60</v>
      </c>
      <c r="K2356" s="7">
        <v>3.4415686846555396E-2</v>
      </c>
      <c r="L2356" s="7">
        <v>1.5480733741135502</v>
      </c>
      <c r="M2356" s="7">
        <f>Tabulka2[[#This Row],[Úspora E (TJ/rok)]]*277777.777777777</f>
        <v>9559.9130129320274</v>
      </c>
      <c r="N2356" s="7">
        <f>Tabulka2[[#This Row],[Úspora CO2 (tCO2/rok)]]*1000</f>
        <v>1548.0733741135502</v>
      </c>
    </row>
    <row r="2357" spans="1:14" x14ac:dyDescent="0.25">
      <c r="A2357" t="s">
        <v>21</v>
      </c>
      <c r="B2357" t="s">
        <v>13</v>
      </c>
      <c r="C2357">
        <v>7734002940</v>
      </c>
      <c r="D2357" t="s">
        <v>33</v>
      </c>
      <c r="E2357" t="s">
        <v>153</v>
      </c>
      <c r="F2357">
        <v>555134</v>
      </c>
      <c r="G2357">
        <v>53353</v>
      </c>
      <c r="H2357" t="s">
        <v>170</v>
      </c>
      <c r="I2357" s="45">
        <v>176076</v>
      </c>
      <c r="J2357" t="s">
        <v>43</v>
      </c>
      <c r="K2357" s="7">
        <v>8.4157919999999997E-2</v>
      </c>
      <c r="L2357" s="7">
        <v>4.5351768000000368</v>
      </c>
      <c r="M2357" s="7">
        <f>Tabulka2[[#This Row],[Úspora E (TJ/rok)]]*277777.777777777</f>
        <v>23377.199999999932</v>
      </c>
      <c r="N2357" s="7">
        <f>Tabulka2[[#This Row],[Úspora CO2 (tCO2/rok)]]*1000</f>
        <v>4535.1768000000366</v>
      </c>
    </row>
    <row r="2358" spans="1:14" x14ac:dyDescent="0.25">
      <c r="A2358" t="s">
        <v>21</v>
      </c>
      <c r="B2358" t="s">
        <v>13</v>
      </c>
      <c r="C2358">
        <v>7734002943</v>
      </c>
      <c r="D2358" t="s">
        <v>33</v>
      </c>
      <c r="E2358" t="s">
        <v>153</v>
      </c>
      <c r="F2358">
        <v>555134</v>
      </c>
      <c r="G2358">
        <v>53353</v>
      </c>
      <c r="H2358" t="s">
        <v>170</v>
      </c>
      <c r="I2358" s="45">
        <v>154684</v>
      </c>
      <c r="J2358" t="s">
        <v>43</v>
      </c>
      <c r="K2358" s="7">
        <v>7.2119519999999993E-2</v>
      </c>
      <c r="L2358" s="7">
        <v>3.8864408000000306</v>
      </c>
      <c r="M2358" s="7">
        <f>Tabulka2[[#This Row],[Úspora E (TJ/rok)]]*277777.777777777</f>
        <v>20033.199999999943</v>
      </c>
      <c r="N2358" s="7">
        <f>Tabulka2[[#This Row],[Úspora CO2 (tCO2/rok)]]*1000</f>
        <v>3886.4408000000308</v>
      </c>
    </row>
    <row r="2359" spans="1:14" x14ac:dyDescent="0.25">
      <c r="A2359" t="s">
        <v>21</v>
      </c>
      <c r="B2359" t="s">
        <v>13</v>
      </c>
      <c r="C2359">
        <v>7734003137</v>
      </c>
      <c r="D2359" t="s">
        <v>33</v>
      </c>
      <c r="E2359" t="s">
        <v>85</v>
      </c>
      <c r="F2359">
        <v>574953</v>
      </c>
      <c r="G2359">
        <v>53305</v>
      </c>
      <c r="H2359" t="s">
        <v>85</v>
      </c>
      <c r="I2359" s="45">
        <v>200000</v>
      </c>
      <c r="J2359" t="s">
        <v>19</v>
      </c>
      <c r="K2359" s="7">
        <v>9.2501229600000012E-2</v>
      </c>
      <c r="L2359" s="7">
        <v>8.4990446000000013</v>
      </c>
      <c r="M2359" s="7">
        <f>Tabulka2[[#This Row],[Úspora E (TJ/rok)]]*277777.777777777</f>
        <v>25694.785999999931</v>
      </c>
      <c r="N2359" s="7">
        <f>Tabulka2[[#This Row],[Úspora CO2 (tCO2/rok)]]*1000</f>
        <v>8499.0446000000011</v>
      </c>
    </row>
    <row r="2360" spans="1:14" x14ac:dyDescent="0.25">
      <c r="A2360" t="s">
        <v>21</v>
      </c>
      <c r="B2360" t="s">
        <v>13</v>
      </c>
      <c r="C2360">
        <v>7734003162</v>
      </c>
      <c r="D2360" t="s">
        <v>33</v>
      </c>
      <c r="E2360" t="s">
        <v>253</v>
      </c>
      <c r="F2360">
        <v>575712</v>
      </c>
      <c r="G2360">
        <v>53002</v>
      </c>
      <c r="H2360" t="s">
        <v>253</v>
      </c>
      <c r="I2360" s="45">
        <v>200000</v>
      </c>
      <c r="J2360" t="s">
        <v>19</v>
      </c>
      <c r="K2360" s="7">
        <v>8.7544079999999996E-2</v>
      </c>
      <c r="L2360" s="7">
        <v>8.0435800000000004</v>
      </c>
      <c r="M2360" s="7">
        <f>Tabulka2[[#This Row],[Úspora E (TJ/rok)]]*277777.777777777</f>
        <v>24317.79999999993</v>
      </c>
      <c r="N2360" s="7">
        <f>Tabulka2[[#This Row],[Úspora CO2 (tCO2/rok)]]*1000</f>
        <v>8043.5800000000008</v>
      </c>
    </row>
    <row r="2361" spans="1:14" x14ac:dyDescent="0.25">
      <c r="A2361" t="s">
        <v>21</v>
      </c>
      <c r="B2361" t="s">
        <v>13</v>
      </c>
      <c r="C2361">
        <v>7734003251</v>
      </c>
      <c r="D2361" t="s">
        <v>33</v>
      </c>
      <c r="E2361" t="s">
        <v>258</v>
      </c>
      <c r="F2361">
        <v>575887</v>
      </c>
      <c r="G2361">
        <v>53002</v>
      </c>
      <c r="H2361" t="s">
        <v>258</v>
      </c>
      <c r="I2361" s="45">
        <v>100000</v>
      </c>
      <c r="J2361" t="s">
        <v>60</v>
      </c>
      <c r="K2361" s="7">
        <v>7.3501486773031408E-2</v>
      </c>
      <c r="L2361" s="7">
        <v>8.6921863185523414</v>
      </c>
      <c r="M2361" s="7">
        <f>Tabulka2[[#This Row],[Úspora E (TJ/rok)]]*277777.777777777</f>
        <v>20417.079659175335</v>
      </c>
      <c r="N2361" s="7">
        <f>Tabulka2[[#This Row],[Úspora CO2 (tCO2/rok)]]*1000</f>
        <v>8692.1863185523416</v>
      </c>
    </row>
    <row r="2362" spans="1:14" x14ac:dyDescent="0.25">
      <c r="A2362" t="s">
        <v>21</v>
      </c>
      <c r="B2362" t="s">
        <v>13</v>
      </c>
      <c r="C2362">
        <v>7734003349</v>
      </c>
      <c r="D2362" t="s">
        <v>33</v>
      </c>
      <c r="E2362" t="s">
        <v>222</v>
      </c>
      <c r="F2362">
        <v>575569</v>
      </c>
      <c r="G2362">
        <v>53341</v>
      </c>
      <c r="H2362" t="s">
        <v>222</v>
      </c>
      <c r="I2362" s="45">
        <v>200000</v>
      </c>
      <c r="J2362" t="s">
        <v>19</v>
      </c>
      <c r="K2362" s="7">
        <v>6.2056331999999999E-2</v>
      </c>
      <c r="L2362" s="7">
        <v>5.7017569999999997</v>
      </c>
      <c r="M2362" s="7">
        <f>Tabulka2[[#This Row],[Úspora E (TJ/rok)]]*277777.777777777</f>
        <v>17237.869999999952</v>
      </c>
      <c r="N2362" s="7">
        <f>Tabulka2[[#This Row],[Úspora CO2 (tCO2/rok)]]*1000</f>
        <v>5701.7569999999996</v>
      </c>
    </row>
    <row r="2363" spans="1:14" x14ac:dyDescent="0.25">
      <c r="A2363" t="s">
        <v>21</v>
      </c>
      <c r="B2363" t="s">
        <v>13</v>
      </c>
      <c r="C2363">
        <v>7734003354</v>
      </c>
      <c r="D2363" t="s">
        <v>33</v>
      </c>
      <c r="E2363" t="s">
        <v>250</v>
      </c>
      <c r="F2363">
        <v>553719</v>
      </c>
      <c r="G2363">
        <v>53002</v>
      </c>
      <c r="H2363" t="s">
        <v>250</v>
      </c>
      <c r="I2363" s="45">
        <v>200000</v>
      </c>
      <c r="J2363" t="s">
        <v>19</v>
      </c>
      <c r="K2363" s="7">
        <v>9.4046004000000002E-2</v>
      </c>
      <c r="L2363" s="7">
        <v>8.6409789999999997</v>
      </c>
      <c r="M2363" s="7">
        <f>Tabulka2[[#This Row],[Úspora E (TJ/rok)]]*277777.777777777</f>
        <v>26123.889999999927</v>
      </c>
      <c r="N2363" s="7">
        <f>Tabulka2[[#This Row],[Úspora CO2 (tCO2/rok)]]*1000</f>
        <v>8640.9789999999994</v>
      </c>
    </row>
    <row r="2364" spans="1:14" x14ac:dyDescent="0.25">
      <c r="A2364" t="s">
        <v>21</v>
      </c>
      <c r="B2364" t="s">
        <v>13</v>
      </c>
      <c r="C2364">
        <v>7734003378</v>
      </c>
      <c r="D2364" t="s">
        <v>33</v>
      </c>
      <c r="E2364" t="s">
        <v>227</v>
      </c>
      <c r="F2364">
        <v>575640</v>
      </c>
      <c r="G2364">
        <v>53304</v>
      </c>
      <c r="H2364" t="s">
        <v>227</v>
      </c>
      <c r="I2364" s="45">
        <v>200000</v>
      </c>
      <c r="J2364" t="s">
        <v>19</v>
      </c>
      <c r="K2364" s="7">
        <v>4.8095143200000003E-2</v>
      </c>
      <c r="L2364" s="7">
        <v>4.4189981999999999</v>
      </c>
      <c r="M2364" s="7">
        <f>Tabulka2[[#This Row],[Úspora E (TJ/rok)]]*277777.777777777</f>
        <v>13359.761999999962</v>
      </c>
      <c r="N2364" s="7">
        <f>Tabulka2[[#This Row],[Úspora CO2 (tCO2/rok)]]*1000</f>
        <v>4418.9982</v>
      </c>
    </row>
    <row r="2365" spans="1:14" x14ac:dyDescent="0.25">
      <c r="A2365" t="s">
        <v>21</v>
      </c>
      <c r="B2365" t="s">
        <v>13</v>
      </c>
      <c r="C2365">
        <v>7734003396</v>
      </c>
      <c r="D2365" t="s">
        <v>33</v>
      </c>
      <c r="E2365" t="s">
        <v>213</v>
      </c>
      <c r="F2365">
        <v>572942</v>
      </c>
      <c r="G2365">
        <v>53345</v>
      </c>
      <c r="H2365" t="s">
        <v>213</v>
      </c>
      <c r="I2365" s="45">
        <v>200000</v>
      </c>
      <c r="J2365" t="s">
        <v>19</v>
      </c>
      <c r="K2365" s="7">
        <v>8.99864784E-2</v>
      </c>
      <c r="L2365" s="7">
        <v>8.2679884000000001</v>
      </c>
      <c r="M2365" s="7">
        <f>Tabulka2[[#This Row],[Úspora E (TJ/rok)]]*277777.777777777</f>
        <v>24996.24399999993</v>
      </c>
      <c r="N2365" s="7">
        <f>Tabulka2[[#This Row],[Úspora CO2 (tCO2/rok)]]*1000</f>
        <v>8267.9884000000002</v>
      </c>
    </row>
    <row r="2366" spans="1:14" x14ac:dyDescent="0.25">
      <c r="A2366" t="s">
        <v>21</v>
      </c>
      <c r="B2366" t="s">
        <v>13</v>
      </c>
      <c r="C2366">
        <v>7734003480</v>
      </c>
      <c r="D2366" t="s">
        <v>33</v>
      </c>
      <c r="E2366" t="s">
        <v>256</v>
      </c>
      <c r="F2366">
        <v>572934</v>
      </c>
      <c r="G2366">
        <v>53345</v>
      </c>
      <c r="H2366" t="s">
        <v>256</v>
      </c>
      <c r="I2366" s="45">
        <v>200000</v>
      </c>
      <c r="J2366" t="s">
        <v>19</v>
      </c>
      <c r="K2366" s="7">
        <v>8.5835786400000003E-2</v>
      </c>
      <c r="L2366" s="7">
        <v>7.8866214000000001</v>
      </c>
      <c r="M2366" s="7">
        <f>Tabulka2[[#This Row],[Úspora E (TJ/rok)]]*277777.777777777</f>
        <v>23843.273999999932</v>
      </c>
      <c r="N2366" s="7">
        <f>Tabulka2[[#This Row],[Úspora CO2 (tCO2/rok)]]*1000</f>
        <v>7886.6214</v>
      </c>
    </row>
    <row r="2367" spans="1:14" x14ac:dyDescent="0.25">
      <c r="A2367" t="s">
        <v>21</v>
      </c>
      <c r="B2367" t="s">
        <v>13</v>
      </c>
      <c r="C2367">
        <v>7734003538</v>
      </c>
      <c r="D2367" t="s">
        <v>33</v>
      </c>
      <c r="E2367" t="s">
        <v>153</v>
      </c>
      <c r="F2367">
        <v>555134</v>
      </c>
      <c r="G2367">
        <v>53351</v>
      </c>
      <c r="H2367" t="s">
        <v>277</v>
      </c>
      <c r="I2367" s="45">
        <v>100000</v>
      </c>
      <c r="J2367" t="s">
        <v>60</v>
      </c>
      <c r="K2367" s="7">
        <v>3.9149187265642232E-2</v>
      </c>
      <c r="L2367" s="7">
        <v>-0.43811689856686997</v>
      </c>
      <c r="M2367" s="7">
        <f>Tabulka2[[#This Row],[Úspora E (TJ/rok)]]*277777.777777777</f>
        <v>10874.774240456145</v>
      </c>
      <c r="N2367" s="7">
        <f>Tabulka2[[#This Row],[Úspora CO2 (tCO2/rok)]]*1000</f>
        <v>-438.11689856686996</v>
      </c>
    </row>
    <row r="2368" spans="1:14" x14ac:dyDescent="0.25">
      <c r="A2368" t="s">
        <v>21</v>
      </c>
      <c r="B2368" t="s">
        <v>13</v>
      </c>
      <c r="C2368">
        <v>7734003642</v>
      </c>
      <c r="D2368" t="s">
        <v>33</v>
      </c>
      <c r="E2368" t="s">
        <v>227</v>
      </c>
      <c r="F2368">
        <v>575640</v>
      </c>
      <c r="G2368">
        <v>53304</v>
      </c>
      <c r="H2368" t="s">
        <v>227</v>
      </c>
      <c r="I2368" s="45">
        <v>200000</v>
      </c>
      <c r="J2368" t="s">
        <v>19</v>
      </c>
      <c r="K2368" s="7">
        <v>8.1280087200000004E-2</v>
      </c>
      <c r="L2368" s="7">
        <v>7.4680422000000002</v>
      </c>
      <c r="M2368" s="7">
        <f>Tabulka2[[#This Row],[Úspora E (TJ/rok)]]*277777.777777777</f>
        <v>22577.801999999938</v>
      </c>
      <c r="N2368" s="7">
        <f>Tabulka2[[#This Row],[Úspora CO2 (tCO2/rok)]]*1000</f>
        <v>7468.0421999999999</v>
      </c>
    </row>
    <row r="2369" spans="1:14" x14ac:dyDescent="0.25">
      <c r="A2369" t="s">
        <v>21</v>
      </c>
      <c r="B2369" t="s">
        <v>13</v>
      </c>
      <c r="C2369">
        <v>7734003671</v>
      </c>
      <c r="D2369" t="s">
        <v>33</v>
      </c>
      <c r="E2369" t="s">
        <v>139</v>
      </c>
      <c r="F2369">
        <v>572870</v>
      </c>
      <c r="G2369">
        <v>53352</v>
      </c>
      <c r="H2369" t="s">
        <v>139</v>
      </c>
      <c r="I2369" s="45">
        <v>171400</v>
      </c>
      <c r="J2369" t="s">
        <v>19</v>
      </c>
      <c r="K2369" s="7">
        <v>5.334966E-2</v>
      </c>
      <c r="L2369" s="7">
        <v>4.9017850000000003</v>
      </c>
      <c r="M2369" s="7">
        <f>Tabulka2[[#This Row],[Úspora E (TJ/rok)]]*277777.777777777</f>
        <v>14819.349999999959</v>
      </c>
      <c r="N2369" s="7">
        <f>Tabulka2[[#This Row],[Úspora CO2 (tCO2/rok)]]*1000</f>
        <v>4901.7849999999999</v>
      </c>
    </row>
    <row r="2370" spans="1:14" x14ac:dyDescent="0.25">
      <c r="A2370" t="s">
        <v>21</v>
      </c>
      <c r="B2370" t="s">
        <v>13</v>
      </c>
      <c r="C2370">
        <v>7734003689</v>
      </c>
      <c r="D2370" t="s">
        <v>33</v>
      </c>
      <c r="E2370" t="s">
        <v>226</v>
      </c>
      <c r="F2370">
        <v>575593</v>
      </c>
      <c r="G2370">
        <v>53354</v>
      </c>
      <c r="H2370" t="s">
        <v>226</v>
      </c>
      <c r="I2370" s="45">
        <v>200000</v>
      </c>
      <c r="J2370" t="s">
        <v>19</v>
      </c>
      <c r="K2370" s="7">
        <v>8.980788960000001E-2</v>
      </c>
      <c r="L2370" s="7">
        <v>8.2515796000000012</v>
      </c>
      <c r="M2370" s="7">
        <f>Tabulka2[[#This Row],[Úspora E (TJ/rok)]]*277777.777777777</f>
        <v>24946.635999999933</v>
      </c>
      <c r="N2370" s="7">
        <f>Tabulka2[[#This Row],[Úspora CO2 (tCO2/rok)]]*1000</f>
        <v>8251.5796000000009</v>
      </c>
    </row>
    <row r="2371" spans="1:14" x14ac:dyDescent="0.25">
      <c r="A2371" t="s">
        <v>21</v>
      </c>
      <c r="B2371" t="s">
        <v>13</v>
      </c>
      <c r="C2371">
        <v>7734003709</v>
      </c>
      <c r="D2371" t="s">
        <v>33</v>
      </c>
      <c r="E2371" t="s">
        <v>153</v>
      </c>
      <c r="F2371">
        <v>555134</v>
      </c>
      <c r="G2371">
        <v>53002</v>
      </c>
      <c r="H2371" t="s">
        <v>173</v>
      </c>
      <c r="I2371" s="45">
        <v>200000</v>
      </c>
      <c r="J2371" t="s">
        <v>19</v>
      </c>
      <c r="K2371" s="7">
        <v>6.8845046399999998E-2</v>
      </c>
      <c r="L2371" s="7">
        <v>6.3255063999999992</v>
      </c>
      <c r="M2371" s="7">
        <f>Tabulka2[[#This Row],[Úspora E (TJ/rok)]]*277777.777777777</f>
        <v>19123.623999999945</v>
      </c>
      <c r="N2371" s="7">
        <f>Tabulka2[[#This Row],[Úspora CO2 (tCO2/rok)]]*1000</f>
        <v>6325.5063999999993</v>
      </c>
    </row>
    <row r="2372" spans="1:14" x14ac:dyDescent="0.25">
      <c r="A2372" t="s">
        <v>21</v>
      </c>
      <c r="B2372" t="s">
        <v>13</v>
      </c>
      <c r="C2372">
        <v>7734003717</v>
      </c>
      <c r="D2372" t="s">
        <v>33</v>
      </c>
      <c r="E2372" t="s">
        <v>139</v>
      </c>
      <c r="F2372">
        <v>572870</v>
      </c>
      <c r="G2372">
        <v>53352</v>
      </c>
      <c r="H2372" t="s">
        <v>139</v>
      </c>
      <c r="I2372" s="45">
        <v>205000</v>
      </c>
      <c r="J2372" t="s">
        <v>31</v>
      </c>
      <c r="K2372" s="7">
        <v>6.8014252799999994E-2</v>
      </c>
      <c r="L2372" s="7">
        <v>6.2491727999999993</v>
      </c>
      <c r="M2372" s="7">
        <f>Tabulka2[[#This Row],[Úspora E (TJ/rok)]]*277777.777777777</f>
        <v>18892.847999999944</v>
      </c>
      <c r="N2372" s="7">
        <f>Tabulka2[[#This Row],[Úspora CO2 (tCO2/rok)]]*1000</f>
        <v>6249.1727999999994</v>
      </c>
    </row>
    <row r="2373" spans="1:14" x14ac:dyDescent="0.25">
      <c r="A2373" t="s">
        <v>21</v>
      </c>
      <c r="B2373" t="s">
        <v>13</v>
      </c>
      <c r="C2373">
        <v>7734003771</v>
      </c>
      <c r="D2373" t="s">
        <v>33</v>
      </c>
      <c r="E2373" t="s">
        <v>153</v>
      </c>
      <c r="F2373">
        <v>555134</v>
      </c>
      <c r="G2373">
        <v>53006</v>
      </c>
      <c r="H2373" t="s">
        <v>159</v>
      </c>
      <c r="I2373" s="45">
        <v>200000</v>
      </c>
      <c r="J2373" t="s">
        <v>19</v>
      </c>
      <c r="K2373" s="7">
        <v>6.9880449599999991E-2</v>
      </c>
      <c r="L2373" s="7">
        <v>6.4206395999999994</v>
      </c>
      <c r="M2373" s="7">
        <f>Tabulka2[[#This Row],[Úspora E (TJ/rok)]]*277777.777777777</f>
        <v>19411.235999999943</v>
      </c>
      <c r="N2373" s="7">
        <f>Tabulka2[[#This Row],[Úspora CO2 (tCO2/rok)]]*1000</f>
        <v>6420.6395999999995</v>
      </c>
    </row>
    <row r="2374" spans="1:14" x14ac:dyDescent="0.25">
      <c r="A2374" t="s">
        <v>21</v>
      </c>
      <c r="B2374" t="s">
        <v>13</v>
      </c>
      <c r="C2374">
        <v>7734003787</v>
      </c>
      <c r="D2374" t="s">
        <v>33</v>
      </c>
      <c r="E2374" t="s">
        <v>251</v>
      </c>
      <c r="F2374">
        <v>575704</v>
      </c>
      <c r="G2374">
        <v>53352</v>
      </c>
      <c r="H2374" t="s">
        <v>294</v>
      </c>
      <c r="I2374" s="45">
        <v>200000</v>
      </c>
      <c r="J2374" t="s">
        <v>19</v>
      </c>
      <c r="K2374" s="7">
        <v>8.4548692799999992E-2</v>
      </c>
      <c r="L2374" s="7">
        <v>7.7683628000000002</v>
      </c>
      <c r="M2374" s="7">
        <f>Tabulka2[[#This Row],[Úspora E (TJ/rok)]]*277777.777777777</f>
        <v>23485.74799999993</v>
      </c>
      <c r="N2374" s="7">
        <f>Tabulka2[[#This Row],[Úspora CO2 (tCO2/rok)]]*1000</f>
        <v>7768.3627999999999</v>
      </c>
    </row>
    <row r="2375" spans="1:14" x14ac:dyDescent="0.25">
      <c r="A2375" t="s">
        <v>21</v>
      </c>
      <c r="B2375" t="s">
        <v>13</v>
      </c>
      <c r="C2375">
        <v>7734003801</v>
      </c>
      <c r="D2375" t="s">
        <v>33</v>
      </c>
      <c r="E2375" t="s">
        <v>227</v>
      </c>
      <c r="F2375">
        <v>575640</v>
      </c>
      <c r="G2375">
        <v>53304</v>
      </c>
      <c r="H2375" t="s">
        <v>227</v>
      </c>
      <c r="I2375" s="45">
        <v>193211</v>
      </c>
      <c r="J2375" t="s">
        <v>19</v>
      </c>
      <c r="K2375" s="7">
        <v>6.5914711200000003E-2</v>
      </c>
      <c r="L2375" s="7">
        <v>6.0562661999999996</v>
      </c>
      <c r="M2375" s="7">
        <f>Tabulka2[[#This Row],[Úspora E (TJ/rok)]]*277777.777777777</f>
        <v>18309.641999999949</v>
      </c>
      <c r="N2375" s="7">
        <f>Tabulka2[[#This Row],[Úspora CO2 (tCO2/rok)]]*1000</f>
        <v>6056.2662</v>
      </c>
    </row>
    <row r="2376" spans="1:14" x14ac:dyDescent="0.25">
      <c r="A2376" t="s">
        <v>21</v>
      </c>
      <c r="B2376" t="s">
        <v>13</v>
      </c>
      <c r="C2376">
        <v>7734003866</v>
      </c>
      <c r="D2376" t="s">
        <v>33</v>
      </c>
      <c r="E2376" t="s">
        <v>145</v>
      </c>
      <c r="F2376">
        <v>575429</v>
      </c>
      <c r="G2376">
        <v>53345</v>
      </c>
      <c r="H2376" t="s">
        <v>145</v>
      </c>
      <c r="I2376" s="45">
        <v>140000</v>
      </c>
      <c r="J2376" t="s">
        <v>146</v>
      </c>
      <c r="K2376" s="7">
        <v>0.17254446322290543</v>
      </c>
      <c r="L2376" s="7">
        <v>15.85346612785013</v>
      </c>
      <c r="M2376" s="7">
        <f>Tabulka2[[#This Row],[Úspora E (TJ/rok)]]*277777.777777777</f>
        <v>47929.017561918037</v>
      </c>
      <c r="N2376" s="7">
        <f>Tabulka2[[#This Row],[Úspora CO2 (tCO2/rok)]]*1000</f>
        <v>15853.46612785013</v>
      </c>
    </row>
    <row r="2377" spans="1:14" x14ac:dyDescent="0.25">
      <c r="A2377" t="s">
        <v>21</v>
      </c>
      <c r="B2377" t="s">
        <v>13</v>
      </c>
      <c r="C2377">
        <v>7734003915</v>
      </c>
      <c r="D2377" t="s">
        <v>33</v>
      </c>
      <c r="E2377" t="s">
        <v>153</v>
      </c>
      <c r="F2377">
        <v>555134</v>
      </c>
      <c r="G2377">
        <v>53003</v>
      </c>
      <c r="H2377" t="s">
        <v>166</v>
      </c>
      <c r="I2377" s="45">
        <v>200000</v>
      </c>
      <c r="J2377" t="s">
        <v>19</v>
      </c>
      <c r="K2377" s="7">
        <v>7.37065368E-2</v>
      </c>
      <c r="L2377" s="7">
        <v>6.7721818000000003</v>
      </c>
      <c r="M2377" s="7">
        <f>Tabulka2[[#This Row],[Úspora E (TJ/rok)]]*277777.777777777</f>
        <v>20474.037999999942</v>
      </c>
      <c r="N2377" s="7">
        <f>Tabulka2[[#This Row],[Úspora CO2 (tCO2/rok)]]*1000</f>
        <v>6772.1818000000003</v>
      </c>
    </row>
    <row r="2378" spans="1:14" x14ac:dyDescent="0.25">
      <c r="A2378" t="s">
        <v>21</v>
      </c>
      <c r="B2378" t="s">
        <v>13</v>
      </c>
      <c r="C2378">
        <v>7734004122</v>
      </c>
      <c r="D2378" t="s">
        <v>33</v>
      </c>
      <c r="E2378" t="s">
        <v>153</v>
      </c>
      <c r="F2378">
        <v>555134</v>
      </c>
      <c r="G2378">
        <v>53006</v>
      </c>
      <c r="H2378" t="s">
        <v>159</v>
      </c>
      <c r="I2378" s="45">
        <v>135500</v>
      </c>
      <c r="J2378" t="s">
        <v>19</v>
      </c>
      <c r="K2378" s="7">
        <v>9.5932605599999998E-2</v>
      </c>
      <c r="L2378" s="7">
        <v>8.8143205999999985</v>
      </c>
      <c r="M2378" s="7">
        <f>Tabulka2[[#This Row],[Úspora E (TJ/rok)]]*277777.777777777</f>
        <v>26647.945999999924</v>
      </c>
      <c r="N2378" s="7">
        <f>Tabulka2[[#This Row],[Úspora CO2 (tCO2/rok)]]*1000</f>
        <v>8814.3205999999991</v>
      </c>
    </row>
    <row r="2379" spans="1:14" x14ac:dyDescent="0.25">
      <c r="A2379" t="s">
        <v>21</v>
      </c>
      <c r="B2379" t="s">
        <v>13</v>
      </c>
      <c r="C2379">
        <v>7734004129</v>
      </c>
      <c r="D2379" t="s">
        <v>33</v>
      </c>
      <c r="E2379" t="s">
        <v>253</v>
      </c>
      <c r="F2379">
        <v>575712</v>
      </c>
      <c r="G2379">
        <v>53002</v>
      </c>
      <c r="H2379" t="s">
        <v>253</v>
      </c>
      <c r="I2379" s="45">
        <v>200000</v>
      </c>
      <c r="J2379" t="s">
        <v>19</v>
      </c>
      <c r="K2379" s="7">
        <v>9.8912267999999998E-2</v>
      </c>
      <c r="L2379" s="7">
        <v>9.0880929999999989</v>
      </c>
      <c r="M2379" s="7">
        <f>Tabulka2[[#This Row],[Úspora E (TJ/rok)]]*277777.777777777</f>
        <v>27475.629999999921</v>
      </c>
      <c r="N2379" s="7">
        <f>Tabulka2[[#This Row],[Úspora CO2 (tCO2/rok)]]*1000</f>
        <v>9088.0929999999989</v>
      </c>
    </row>
    <row r="2380" spans="1:14" x14ac:dyDescent="0.25">
      <c r="A2380" t="s">
        <v>21</v>
      </c>
      <c r="B2380" t="s">
        <v>13</v>
      </c>
      <c r="C2380">
        <v>7734004175</v>
      </c>
      <c r="D2380" t="s">
        <v>33</v>
      </c>
      <c r="E2380" t="s">
        <v>243</v>
      </c>
      <c r="F2380">
        <v>574198</v>
      </c>
      <c r="G2380">
        <v>53002</v>
      </c>
      <c r="H2380" t="s">
        <v>243</v>
      </c>
      <c r="I2380" s="45">
        <v>200000</v>
      </c>
      <c r="J2380" t="s">
        <v>19</v>
      </c>
      <c r="K2380" s="7">
        <v>6.1496136000000007E-2</v>
      </c>
      <c r="L2380" s="7">
        <v>5.6502860000000004</v>
      </c>
      <c r="M2380" s="7">
        <f>Tabulka2[[#This Row],[Úspora E (TJ/rok)]]*277777.777777777</f>
        <v>17082.259999999955</v>
      </c>
      <c r="N2380" s="7">
        <f>Tabulka2[[#This Row],[Úspora CO2 (tCO2/rok)]]*1000</f>
        <v>5650.2860000000001</v>
      </c>
    </row>
    <row r="2381" spans="1:14" x14ac:dyDescent="0.25">
      <c r="A2381" t="s">
        <v>21</v>
      </c>
      <c r="B2381" t="s">
        <v>13</v>
      </c>
      <c r="C2381">
        <v>7734004296</v>
      </c>
      <c r="D2381" t="s">
        <v>33</v>
      </c>
      <c r="E2381" t="s">
        <v>262</v>
      </c>
      <c r="F2381">
        <v>576051</v>
      </c>
      <c r="G2381">
        <v>53342</v>
      </c>
      <c r="H2381" t="s">
        <v>262</v>
      </c>
      <c r="I2381" s="45">
        <v>140000</v>
      </c>
      <c r="J2381" t="s">
        <v>137</v>
      </c>
      <c r="K2381" s="7">
        <v>6.751787968531725E-2</v>
      </c>
      <c r="L2381" s="7">
        <v>3.2439072918821847</v>
      </c>
      <c r="M2381" s="7">
        <f>Tabulka2[[#This Row],[Úspora E (TJ/rok)]]*277777.777777777</f>
        <v>18754.966579254738</v>
      </c>
      <c r="N2381" s="7">
        <f>Tabulka2[[#This Row],[Úspora CO2 (tCO2/rok)]]*1000</f>
        <v>3243.9072918821848</v>
      </c>
    </row>
    <row r="2382" spans="1:14" x14ac:dyDescent="0.25">
      <c r="A2382" t="s">
        <v>21</v>
      </c>
      <c r="B2382" t="s">
        <v>13</v>
      </c>
      <c r="C2382">
        <v>7734004316</v>
      </c>
      <c r="D2382" t="s">
        <v>33</v>
      </c>
      <c r="E2382" t="s">
        <v>108</v>
      </c>
      <c r="F2382">
        <v>574767</v>
      </c>
      <c r="G2382">
        <v>53341</v>
      </c>
      <c r="H2382" t="s">
        <v>108</v>
      </c>
      <c r="I2382" s="45">
        <v>200000</v>
      </c>
      <c r="J2382" t="s">
        <v>19</v>
      </c>
      <c r="K2382" s="7">
        <v>9.4741920000000007E-2</v>
      </c>
      <c r="L2382" s="7">
        <v>8.7049199999999995</v>
      </c>
      <c r="M2382" s="7">
        <f>Tabulka2[[#This Row],[Úspora E (TJ/rok)]]*277777.777777777</f>
        <v>26317.199999999928</v>
      </c>
      <c r="N2382" s="7">
        <f>Tabulka2[[#This Row],[Úspora CO2 (tCO2/rok)]]*1000</f>
        <v>8704.92</v>
      </c>
    </row>
    <row r="2383" spans="1:14" x14ac:dyDescent="0.25">
      <c r="A2383" t="s">
        <v>21</v>
      </c>
      <c r="B2383" t="s">
        <v>13</v>
      </c>
      <c r="C2383">
        <v>7734004317</v>
      </c>
      <c r="D2383" t="s">
        <v>33</v>
      </c>
      <c r="E2383" t="s">
        <v>62</v>
      </c>
      <c r="F2383">
        <v>574856</v>
      </c>
      <c r="G2383">
        <v>53345</v>
      </c>
      <c r="H2383" t="s">
        <v>62</v>
      </c>
      <c r="I2383" s="45">
        <v>200000</v>
      </c>
      <c r="J2383" t="s">
        <v>19</v>
      </c>
      <c r="K2383" s="7">
        <v>6.3829209599999992E-2</v>
      </c>
      <c r="L2383" s="7">
        <v>5.8646495999999999</v>
      </c>
      <c r="M2383" s="7">
        <f>Tabulka2[[#This Row],[Úspora E (TJ/rok)]]*277777.777777777</f>
        <v>17730.335999999948</v>
      </c>
      <c r="N2383" s="7">
        <f>Tabulka2[[#This Row],[Úspora CO2 (tCO2/rok)]]*1000</f>
        <v>5864.6495999999997</v>
      </c>
    </row>
    <row r="2384" spans="1:14" x14ac:dyDescent="0.25">
      <c r="A2384" t="s">
        <v>21</v>
      </c>
      <c r="B2384" t="s">
        <v>13</v>
      </c>
      <c r="C2384">
        <v>7734004327</v>
      </c>
      <c r="D2384" t="s">
        <v>33</v>
      </c>
      <c r="E2384" t="s">
        <v>253</v>
      </c>
      <c r="F2384">
        <v>575712</v>
      </c>
      <c r="G2384">
        <v>53002</v>
      </c>
      <c r="H2384" t="s">
        <v>253</v>
      </c>
      <c r="I2384" s="45">
        <v>200000</v>
      </c>
      <c r="J2384" t="s">
        <v>19</v>
      </c>
      <c r="K2384" s="7">
        <v>7.3049090400000002E-2</v>
      </c>
      <c r="L2384" s="7">
        <v>6.7117754000000005</v>
      </c>
      <c r="M2384" s="7">
        <f>Tabulka2[[#This Row],[Úspora E (TJ/rok)]]*277777.777777777</f>
        <v>20291.413999999942</v>
      </c>
      <c r="N2384" s="7">
        <f>Tabulka2[[#This Row],[Úspora CO2 (tCO2/rok)]]*1000</f>
        <v>6711.7754000000004</v>
      </c>
    </row>
    <row r="2385" spans="1:14" x14ac:dyDescent="0.25">
      <c r="A2385" t="s">
        <v>21</v>
      </c>
      <c r="B2385" t="s">
        <v>13</v>
      </c>
      <c r="C2385">
        <v>7734004348</v>
      </c>
      <c r="D2385" t="s">
        <v>33</v>
      </c>
      <c r="E2385" t="s">
        <v>108</v>
      </c>
      <c r="F2385">
        <v>574767</v>
      </c>
      <c r="G2385">
        <v>53341</v>
      </c>
      <c r="H2385" t="s">
        <v>108</v>
      </c>
      <c r="I2385" s="45">
        <v>200000</v>
      </c>
      <c r="J2385" t="s">
        <v>19</v>
      </c>
      <c r="K2385" s="7">
        <v>7.6181040000000005E-2</v>
      </c>
      <c r="L2385" s="7">
        <v>6.9995399999999997</v>
      </c>
      <c r="M2385" s="7">
        <f>Tabulka2[[#This Row],[Úspora E (TJ/rok)]]*277777.777777777</f>
        <v>21161.399999999943</v>
      </c>
      <c r="N2385" s="7">
        <f>Tabulka2[[#This Row],[Úspora CO2 (tCO2/rok)]]*1000</f>
        <v>6999.54</v>
      </c>
    </row>
    <row r="2386" spans="1:14" x14ac:dyDescent="0.25">
      <c r="A2386" t="s">
        <v>21</v>
      </c>
      <c r="B2386" t="s">
        <v>13</v>
      </c>
      <c r="C2386">
        <v>7734004605</v>
      </c>
      <c r="D2386" t="s">
        <v>33</v>
      </c>
      <c r="E2386" t="s">
        <v>153</v>
      </c>
      <c r="F2386">
        <v>555134</v>
      </c>
      <c r="G2386">
        <v>53006</v>
      </c>
      <c r="H2386" t="s">
        <v>160</v>
      </c>
      <c r="I2386" s="45">
        <v>200000</v>
      </c>
      <c r="J2386" t="s">
        <v>19</v>
      </c>
      <c r="K2386" s="7">
        <v>6.8527368000000005E-2</v>
      </c>
      <c r="L2386" s="7">
        <v>6.2963180000000003</v>
      </c>
      <c r="M2386" s="7">
        <f>Tabulka2[[#This Row],[Úspora E (TJ/rok)]]*277777.777777777</f>
        <v>19035.379999999946</v>
      </c>
      <c r="N2386" s="7">
        <f>Tabulka2[[#This Row],[Úspora CO2 (tCO2/rok)]]*1000</f>
        <v>6296.3180000000002</v>
      </c>
    </row>
    <row r="2387" spans="1:14" x14ac:dyDescent="0.25">
      <c r="A2387" t="s">
        <v>21</v>
      </c>
      <c r="B2387" t="s">
        <v>13</v>
      </c>
      <c r="C2387">
        <v>7734004978</v>
      </c>
      <c r="D2387" t="s">
        <v>33</v>
      </c>
      <c r="E2387" t="s">
        <v>153</v>
      </c>
      <c r="F2387">
        <v>555134</v>
      </c>
      <c r="G2387">
        <v>53003</v>
      </c>
      <c r="H2387" t="s">
        <v>166</v>
      </c>
      <c r="I2387" s="45">
        <v>162700</v>
      </c>
      <c r="J2387" t="s">
        <v>19</v>
      </c>
      <c r="K2387" s="7">
        <v>3.66030288E-2</v>
      </c>
      <c r="L2387" s="7">
        <v>3.3630987999999999</v>
      </c>
      <c r="M2387" s="7">
        <f>Tabulka2[[#This Row],[Úspora E (TJ/rok)]]*277777.777777777</f>
        <v>10167.507999999971</v>
      </c>
      <c r="N2387" s="7">
        <f>Tabulka2[[#This Row],[Úspora CO2 (tCO2/rok)]]*1000</f>
        <v>3363.0987999999998</v>
      </c>
    </row>
    <row r="2388" spans="1:14" x14ac:dyDescent="0.25">
      <c r="A2388" t="s">
        <v>21</v>
      </c>
      <c r="B2388" t="s">
        <v>13</v>
      </c>
      <c r="C2388">
        <v>7734005132</v>
      </c>
      <c r="D2388" t="s">
        <v>33</v>
      </c>
      <c r="E2388" t="s">
        <v>153</v>
      </c>
      <c r="F2388">
        <v>555134</v>
      </c>
      <c r="G2388">
        <v>53006</v>
      </c>
      <c r="H2388" t="s">
        <v>159</v>
      </c>
      <c r="I2388" s="45">
        <v>200000</v>
      </c>
      <c r="J2388" t="s">
        <v>19</v>
      </c>
      <c r="K2388" s="7">
        <v>4.9253723999999999E-2</v>
      </c>
      <c r="L2388" s="7">
        <v>4.5254490000000001</v>
      </c>
      <c r="M2388" s="7">
        <f>Tabulka2[[#This Row],[Úspora E (TJ/rok)]]*277777.777777777</f>
        <v>13681.589999999962</v>
      </c>
      <c r="N2388" s="7">
        <f>Tabulka2[[#This Row],[Úspora CO2 (tCO2/rok)]]*1000</f>
        <v>4525.4489999999996</v>
      </c>
    </row>
    <row r="2389" spans="1:14" x14ac:dyDescent="0.25">
      <c r="A2389" t="s">
        <v>21</v>
      </c>
      <c r="B2389" t="s">
        <v>13</v>
      </c>
      <c r="C2389">
        <v>7734005181</v>
      </c>
      <c r="D2389" t="s">
        <v>33</v>
      </c>
      <c r="E2389" t="s">
        <v>227</v>
      </c>
      <c r="F2389">
        <v>575640</v>
      </c>
      <c r="G2389">
        <v>53304</v>
      </c>
      <c r="H2389" t="s">
        <v>231</v>
      </c>
      <c r="I2389" s="45">
        <v>200000</v>
      </c>
      <c r="J2389" t="s">
        <v>19</v>
      </c>
      <c r="K2389" s="7">
        <v>8.0753119200000001E-2</v>
      </c>
      <c r="L2389" s="7">
        <v>7.4196241999999994</v>
      </c>
      <c r="M2389" s="7">
        <f>Tabulka2[[#This Row],[Úspora E (TJ/rok)]]*277777.777777777</f>
        <v>22431.421999999937</v>
      </c>
      <c r="N2389" s="7">
        <f>Tabulka2[[#This Row],[Úspora CO2 (tCO2/rok)]]*1000</f>
        <v>7419.6241999999993</v>
      </c>
    </row>
    <row r="2390" spans="1:14" x14ac:dyDescent="0.25">
      <c r="A2390" t="s">
        <v>21</v>
      </c>
      <c r="B2390" t="s">
        <v>13</v>
      </c>
      <c r="C2390">
        <v>7734005360</v>
      </c>
      <c r="D2390" t="s">
        <v>33</v>
      </c>
      <c r="E2390" t="s">
        <v>153</v>
      </c>
      <c r="F2390">
        <v>555134</v>
      </c>
      <c r="G2390">
        <v>53003</v>
      </c>
      <c r="H2390" t="s">
        <v>274</v>
      </c>
      <c r="I2390" s="45">
        <v>200000</v>
      </c>
      <c r="J2390" t="s">
        <v>19</v>
      </c>
      <c r="K2390" s="7">
        <v>8.4183091200000004E-2</v>
      </c>
      <c r="L2390" s="7">
        <v>7.7347712</v>
      </c>
      <c r="M2390" s="7">
        <f>Tabulka2[[#This Row],[Úspora E (TJ/rok)]]*277777.777777777</f>
        <v>23384.191999999934</v>
      </c>
      <c r="N2390" s="7">
        <f>Tabulka2[[#This Row],[Úspora CO2 (tCO2/rok)]]*1000</f>
        <v>7734.7712000000001</v>
      </c>
    </row>
    <row r="2391" spans="1:14" x14ac:dyDescent="0.25">
      <c r="A2391" t="s">
        <v>21</v>
      </c>
      <c r="B2391" t="s">
        <v>13</v>
      </c>
      <c r="C2391">
        <v>7734005419</v>
      </c>
      <c r="D2391" t="s">
        <v>33</v>
      </c>
      <c r="E2391" t="s">
        <v>139</v>
      </c>
      <c r="F2391">
        <v>572870</v>
      </c>
      <c r="G2391">
        <v>53352</v>
      </c>
      <c r="H2391" t="s">
        <v>139</v>
      </c>
      <c r="I2391" s="45">
        <v>45000</v>
      </c>
      <c r="J2391" t="s">
        <v>70</v>
      </c>
      <c r="K2391" s="7">
        <v>5.2507292110874192E-3</v>
      </c>
      <c r="L2391" s="7">
        <v>-6.5550688886993502E-2</v>
      </c>
      <c r="M2391" s="7">
        <f>Tabulka2[[#This Row],[Úspora E (TJ/rok)]]*277777.777777777</f>
        <v>1458.5358919687235</v>
      </c>
      <c r="N2391" s="7">
        <f>Tabulka2[[#This Row],[Úspora CO2 (tCO2/rok)]]*1000</f>
        <v>-65.550688886993498</v>
      </c>
    </row>
    <row r="2392" spans="1:14" x14ac:dyDescent="0.25">
      <c r="A2392" t="s">
        <v>21</v>
      </c>
      <c r="B2392" t="s">
        <v>13</v>
      </c>
      <c r="C2392">
        <v>7734005472</v>
      </c>
      <c r="D2392" t="s">
        <v>33</v>
      </c>
      <c r="E2392" t="s">
        <v>153</v>
      </c>
      <c r="F2392">
        <v>555134</v>
      </c>
      <c r="G2392">
        <v>53353</v>
      </c>
      <c r="H2392" t="s">
        <v>170</v>
      </c>
      <c r="I2392" s="45">
        <v>200000</v>
      </c>
      <c r="J2392" t="s">
        <v>19</v>
      </c>
      <c r="K2392" s="7">
        <v>6.1733224800000007E-2</v>
      </c>
      <c r="L2392" s="7">
        <v>5.6720698000000001</v>
      </c>
      <c r="M2392" s="7">
        <f>Tabulka2[[#This Row],[Úspora E (TJ/rok)]]*277777.777777777</f>
        <v>17148.117999999955</v>
      </c>
      <c r="N2392" s="7">
        <f>Tabulka2[[#This Row],[Úspora CO2 (tCO2/rok)]]*1000</f>
        <v>5672.0698000000002</v>
      </c>
    </row>
    <row r="2393" spans="1:14" x14ac:dyDescent="0.25">
      <c r="A2393" t="s">
        <v>21</v>
      </c>
      <c r="B2393" t="s">
        <v>13</v>
      </c>
      <c r="C2393">
        <v>7734005502</v>
      </c>
      <c r="D2393" t="s">
        <v>33</v>
      </c>
      <c r="E2393" t="s">
        <v>145</v>
      </c>
      <c r="F2393">
        <v>575429</v>
      </c>
      <c r="G2393">
        <v>53345</v>
      </c>
      <c r="H2393" t="s">
        <v>145</v>
      </c>
      <c r="I2393" s="45">
        <v>135500</v>
      </c>
      <c r="J2393" t="s">
        <v>19</v>
      </c>
      <c r="K2393" s="7">
        <v>8.8090797600000006E-2</v>
      </c>
      <c r="L2393" s="7">
        <v>8.0938125999999997</v>
      </c>
      <c r="M2393" s="7">
        <f>Tabulka2[[#This Row],[Úspora E (TJ/rok)]]*277777.777777777</f>
        <v>24469.665999999932</v>
      </c>
      <c r="N2393" s="7">
        <f>Tabulka2[[#This Row],[Úspora CO2 (tCO2/rok)]]*1000</f>
        <v>8093.8125999999993</v>
      </c>
    </row>
    <row r="2394" spans="1:14" x14ac:dyDescent="0.25">
      <c r="A2394" t="s">
        <v>21</v>
      </c>
      <c r="B2394" t="s">
        <v>13</v>
      </c>
      <c r="C2394">
        <v>7734005558</v>
      </c>
      <c r="D2394" t="s">
        <v>33</v>
      </c>
      <c r="E2394" t="s">
        <v>153</v>
      </c>
      <c r="F2394">
        <v>555134</v>
      </c>
      <c r="G2394">
        <v>53351</v>
      </c>
      <c r="H2394" t="s">
        <v>277</v>
      </c>
      <c r="I2394" s="45">
        <v>1310000</v>
      </c>
      <c r="J2394" t="s">
        <v>81</v>
      </c>
      <c r="K2394" s="7">
        <v>0.56291852879999993</v>
      </c>
      <c r="L2394" s="7">
        <v>33.299808600000205</v>
      </c>
      <c r="M2394" s="7">
        <f>Tabulka2[[#This Row],[Úspora E (TJ/rok)]]*277777.777777777</f>
        <v>156366.25799999954</v>
      </c>
      <c r="N2394" s="7">
        <f>Tabulka2[[#This Row],[Úspora CO2 (tCO2/rok)]]*1000</f>
        <v>33299.808600000208</v>
      </c>
    </row>
    <row r="2395" spans="1:14" x14ac:dyDescent="0.25">
      <c r="A2395" t="s">
        <v>21</v>
      </c>
      <c r="B2395" t="s">
        <v>13</v>
      </c>
      <c r="C2395">
        <v>7734005567</v>
      </c>
      <c r="D2395" t="s">
        <v>33</v>
      </c>
      <c r="E2395" t="s">
        <v>153</v>
      </c>
      <c r="F2395">
        <v>555134</v>
      </c>
      <c r="G2395">
        <v>53353</v>
      </c>
      <c r="H2395" t="s">
        <v>278</v>
      </c>
      <c r="I2395" s="45">
        <v>200000</v>
      </c>
      <c r="J2395" t="s">
        <v>19</v>
      </c>
      <c r="K2395" s="7">
        <v>7.1610364800000006E-2</v>
      </c>
      <c r="L2395" s="7">
        <v>6.5795848000000001</v>
      </c>
      <c r="M2395" s="7">
        <f>Tabulka2[[#This Row],[Úspora E (TJ/rok)]]*277777.777777777</f>
        <v>19891.767999999945</v>
      </c>
      <c r="N2395" s="7">
        <f>Tabulka2[[#This Row],[Úspora CO2 (tCO2/rok)]]*1000</f>
        <v>6579.5848000000005</v>
      </c>
    </row>
    <row r="2396" spans="1:14" x14ac:dyDescent="0.25">
      <c r="A2396" t="s">
        <v>21</v>
      </c>
      <c r="B2396" t="s">
        <v>13</v>
      </c>
      <c r="C2396">
        <v>7734005614</v>
      </c>
      <c r="D2396" t="s">
        <v>33</v>
      </c>
      <c r="E2396" t="s">
        <v>153</v>
      </c>
      <c r="F2396">
        <v>555134</v>
      </c>
      <c r="G2396">
        <v>53003</v>
      </c>
      <c r="H2396" t="s">
        <v>157</v>
      </c>
      <c r="I2396" s="45">
        <v>950000</v>
      </c>
      <c r="J2396" t="s">
        <v>80</v>
      </c>
      <c r="K2396" s="7">
        <v>0.58201809407999994</v>
      </c>
      <c r="L2396" s="7">
        <v>31.364308403200248</v>
      </c>
      <c r="M2396" s="7">
        <f>Tabulka2[[#This Row],[Úspora E (TJ/rok)]]*277777.777777777</f>
        <v>161671.69279999952</v>
      </c>
      <c r="N2396" s="7">
        <f>Tabulka2[[#This Row],[Úspora CO2 (tCO2/rok)]]*1000</f>
        <v>31364.308403200248</v>
      </c>
    </row>
    <row r="2397" spans="1:14" x14ac:dyDescent="0.25">
      <c r="A2397" t="s">
        <v>21</v>
      </c>
      <c r="B2397" t="s">
        <v>13</v>
      </c>
      <c r="C2397">
        <v>7734005670</v>
      </c>
      <c r="D2397" t="s">
        <v>33</v>
      </c>
      <c r="E2397" t="s">
        <v>145</v>
      </c>
      <c r="F2397">
        <v>575429</v>
      </c>
      <c r="G2397">
        <v>53345</v>
      </c>
      <c r="H2397" t="s">
        <v>145</v>
      </c>
      <c r="I2397" s="45">
        <v>60000</v>
      </c>
      <c r="J2397" t="s">
        <v>88</v>
      </c>
      <c r="K2397" s="7">
        <v>3.5489043049001814E-2</v>
      </c>
      <c r="L2397" s="7">
        <v>3.2607455600110353</v>
      </c>
      <c r="M2397" s="7">
        <f>Tabulka2[[#This Row],[Úspora E (TJ/rok)]]*277777.777777777</f>
        <v>9858.0675136115879</v>
      </c>
      <c r="N2397" s="7">
        <f>Tabulka2[[#This Row],[Úspora CO2 (tCO2/rok)]]*1000</f>
        <v>3260.7455600110352</v>
      </c>
    </row>
    <row r="2398" spans="1:14" x14ac:dyDescent="0.25">
      <c r="A2398" t="s">
        <v>21</v>
      </c>
      <c r="B2398" t="s">
        <v>13</v>
      </c>
      <c r="C2398">
        <v>7734005987</v>
      </c>
      <c r="D2398" t="s">
        <v>33</v>
      </c>
      <c r="E2398" t="s">
        <v>257</v>
      </c>
      <c r="F2398">
        <v>572985</v>
      </c>
      <c r="G2398">
        <v>53002</v>
      </c>
      <c r="H2398" t="s">
        <v>257</v>
      </c>
      <c r="I2398" s="45">
        <v>100000</v>
      </c>
      <c r="J2398" t="s">
        <v>60</v>
      </c>
      <c r="K2398" s="7">
        <v>0.22951042617764172</v>
      </c>
      <c r="L2398" s="7">
        <v>21.08751148311848</v>
      </c>
      <c r="M2398" s="7">
        <f>Tabulka2[[#This Row],[Úspora E (TJ/rok)]]*277777.777777777</f>
        <v>63752.896160455857</v>
      </c>
      <c r="N2398" s="7">
        <f>Tabulka2[[#This Row],[Úspora CO2 (tCO2/rok)]]*1000</f>
        <v>21087.51148311848</v>
      </c>
    </row>
    <row r="2399" spans="1:14" x14ac:dyDescent="0.25">
      <c r="A2399" t="s">
        <v>21</v>
      </c>
      <c r="B2399" t="s">
        <v>13</v>
      </c>
      <c r="C2399">
        <v>7734006372</v>
      </c>
      <c r="D2399" t="s">
        <v>33</v>
      </c>
      <c r="E2399" t="s">
        <v>93</v>
      </c>
      <c r="F2399">
        <v>575062</v>
      </c>
      <c r="G2399">
        <v>53304</v>
      </c>
      <c r="H2399" t="s">
        <v>93</v>
      </c>
      <c r="I2399" s="45">
        <v>200000</v>
      </c>
      <c r="J2399" t="s">
        <v>19</v>
      </c>
      <c r="K2399" s="7">
        <v>6.38133912E-2</v>
      </c>
      <c r="L2399" s="7">
        <v>5.8631962</v>
      </c>
      <c r="M2399" s="7">
        <f>Tabulka2[[#This Row],[Úspora E (TJ/rok)]]*277777.777777777</f>
        <v>17725.941999999952</v>
      </c>
      <c r="N2399" s="7">
        <f>Tabulka2[[#This Row],[Úspora CO2 (tCO2/rok)]]*1000</f>
        <v>5863.1962000000003</v>
      </c>
    </row>
    <row r="2400" spans="1:14" x14ac:dyDescent="0.25">
      <c r="A2400" t="s">
        <v>21</v>
      </c>
      <c r="B2400" t="s">
        <v>13</v>
      </c>
      <c r="C2400">
        <v>7734006489</v>
      </c>
      <c r="D2400" t="s">
        <v>33</v>
      </c>
      <c r="E2400" t="s">
        <v>153</v>
      </c>
      <c r="F2400">
        <v>555134</v>
      </c>
      <c r="G2400">
        <v>53003</v>
      </c>
      <c r="H2400" t="s">
        <v>166</v>
      </c>
      <c r="I2400" s="45">
        <v>200000</v>
      </c>
      <c r="J2400" t="s">
        <v>19</v>
      </c>
      <c r="K2400" s="7">
        <v>5.2744442400000001E-2</v>
      </c>
      <c r="L2400" s="7">
        <v>4.8461774000000002</v>
      </c>
      <c r="M2400" s="7">
        <f>Tabulka2[[#This Row],[Úspora E (TJ/rok)]]*277777.777777777</f>
        <v>14651.233999999959</v>
      </c>
      <c r="N2400" s="7">
        <f>Tabulka2[[#This Row],[Úspora CO2 (tCO2/rok)]]*1000</f>
        <v>4846.1774000000005</v>
      </c>
    </row>
    <row r="2401" spans="1:14" x14ac:dyDescent="0.25">
      <c r="A2401" t="s">
        <v>21</v>
      </c>
      <c r="B2401" t="s">
        <v>13</v>
      </c>
      <c r="C2401">
        <v>7734006648</v>
      </c>
      <c r="D2401" t="s">
        <v>33</v>
      </c>
      <c r="E2401" t="s">
        <v>85</v>
      </c>
      <c r="F2401">
        <v>574953</v>
      </c>
      <c r="G2401">
        <v>53305</v>
      </c>
      <c r="H2401" t="s">
        <v>85</v>
      </c>
      <c r="I2401" s="45">
        <v>200000</v>
      </c>
      <c r="J2401" t="s">
        <v>19</v>
      </c>
      <c r="K2401" s="7">
        <v>8.0365615200000004E-2</v>
      </c>
      <c r="L2401" s="7">
        <v>7.3840202000000001</v>
      </c>
      <c r="M2401" s="7">
        <f>Tabulka2[[#This Row],[Úspora E (TJ/rok)]]*277777.777777777</f>
        <v>22323.781999999937</v>
      </c>
      <c r="N2401" s="7">
        <f>Tabulka2[[#This Row],[Úspora CO2 (tCO2/rok)]]*1000</f>
        <v>7384.0201999999999</v>
      </c>
    </row>
    <row r="2402" spans="1:14" x14ac:dyDescent="0.25">
      <c r="A2402" t="s">
        <v>21</v>
      </c>
      <c r="B2402" t="s">
        <v>13</v>
      </c>
      <c r="C2402">
        <v>7734006675</v>
      </c>
      <c r="D2402" t="s">
        <v>33</v>
      </c>
      <c r="E2402" t="s">
        <v>85</v>
      </c>
      <c r="F2402">
        <v>574953</v>
      </c>
      <c r="G2402">
        <v>53305</v>
      </c>
      <c r="H2402" t="s">
        <v>85</v>
      </c>
      <c r="I2402" s="45">
        <v>200000</v>
      </c>
      <c r="J2402" t="s">
        <v>19</v>
      </c>
      <c r="K2402" s="7">
        <v>8.0365615200000004E-2</v>
      </c>
      <c r="L2402" s="7">
        <v>7.3840202000000001</v>
      </c>
      <c r="M2402" s="7">
        <f>Tabulka2[[#This Row],[Úspora E (TJ/rok)]]*277777.777777777</f>
        <v>22323.781999999937</v>
      </c>
      <c r="N2402" s="7">
        <f>Tabulka2[[#This Row],[Úspora CO2 (tCO2/rok)]]*1000</f>
        <v>7384.0201999999999</v>
      </c>
    </row>
    <row r="2403" spans="1:14" x14ac:dyDescent="0.25">
      <c r="A2403" t="s">
        <v>21</v>
      </c>
      <c r="B2403" t="s">
        <v>13</v>
      </c>
      <c r="C2403">
        <v>7734006735</v>
      </c>
      <c r="D2403" t="s">
        <v>33</v>
      </c>
      <c r="E2403" t="s">
        <v>153</v>
      </c>
      <c r="F2403">
        <v>555134</v>
      </c>
      <c r="G2403">
        <v>53002</v>
      </c>
      <c r="H2403" t="s">
        <v>173</v>
      </c>
      <c r="I2403" s="45">
        <v>200000</v>
      </c>
      <c r="J2403" t="s">
        <v>19</v>
      </c>
      <c r="K2403" s="7">
        <v>7.8482383200000005E-2</v>
      </c>
      <c r="L2403" s="7">
        <v>7.210988200000001</v>
      </c>
      <c r="M2403" s="7">
        <f>Tabulka2[[#This Row],[Úspora E (TJ/rok)]]*277777.777777777</f>
        <v>21800.661999999938</v>
      </c>
      <c r="N2403" s="7">
        <f>Tabulka2[[#This Row],[Úspora CO2 (tCO2/rok)]]*1000</f>
        <v>7210.9882000000007</v>
      </c>
    </row>
    <row r="2404" spans="1:14" x14ac:dyDescent="0.25">
      <c r="A2404" t="s">
        <v>21</v>
      </c>
      <c r="B2404" t="s">
        <v>13</v>
      </c>
      <c r="C2404">
        <v>7734006969</v>
      </c>
      <c r="D2404" t="s">
        <v>33</v>
      </c>
      <c r="E2404" t="s">
        <v>153</v>
      </c>
      <c r="F2404">
        <v>555134</v>
      </c>
      <c r="G2404">
        <v>53003</v>
      </c>
      <c r="H2404" t="s">
        <v>157</v>
      </c>
      <c r="I2404" s="45">
        <v>168400</v>
      </c>
      <c r="J2404" t="s">
        <v>19</v>
      </c>
      <c r="K2404" s="7">
        <v>5.3584315199999996E-2</v>
      </c>
      <c r="L2404" s="7">
        <v>4.9233452</v>
      </c>
      <c r="M2404" s="7">
        <f>Tabulka2[[#This Row],[Úspora E (TJ/rok)]]*277777.777777777</f>
        <v>14884.531999999957</v>
      </c>
      <c r="N2404" s="7">
        <f>Tabulka2[[#This Row],[Úspora CO2 (tCO2/rok)]]*1000</f>
        <v>4923.3451999999997</v>
      </c>
    </row>
    <row r="2405" spans="1:14" x14ac:dyDescent="0.25">
      <c r="A2405" t="s">
        <v>21</v>
      </c>
      <c r="B2405" t="s">
        <v>13</v>
      </c>
      <c r="C2405">
        <v>7734007023</v>
      </c>
      <c r="D2405" t="s">
        <v>33</v>
      </c>
      <c r="E2405" t="s">
        <v>153</v>
      </c>
      <c r="F2405">
        <v>555134</v>
      </c>
      <c r="G2405">
        <v>53003</v>
      </c>
      <c r="H2405" t="s">
        <v>157</v>
      </c>
      <c r="I2405" s="45">
        <v>222500</v>
      </c>
      <c r="J2405" t="s">
        <v>31</v>
      </c>
      <c r="K2405" s="7">
        <v>7.938740159999999E-2</v>
      </c>
      <c r="L2405" s="7">
        <v>7.2941415999999988</v>
      </c>
      <c r="M2405" s="7">
        <f>Tabulka2[[#This Row],[Úspora E (TJ/rok)]]*277777.777777777</f>
        <v>22052.055999999935</v>
      </c>
      <c r="N2405" s="7">
        <f>Tabulka2[[#This Row],[Úspora CO2 (tCO2/rok)]]*1000</f>
        <v>7294.141599999999</v>
      </c>
    </row>
    <row r="2406" spans="1:14" x14ac:dyDescent="0.25">
      <c r="A2406" t="s">
        <v>21</v>
      </c>
      <c r="B2406" t="s">
        <v>13</v>
      </c>
      <c r="C2406">
        <v>7734007052</v>
      </c>
      <c r="D2406" t="s">
        <v>33</v>
      </c>
      <c r="E2406" t="s">
        <v>153</v>
      </c>
      <c r="F2406">
        <v>555134</v>
      </c>
      <c r="G2406">
        <v>53006</v>
      </c>
      <c r="H2406" t="s">
        <v>159</v>
      </c>
      <c r="I2406" s="45">
        <v>45000</v>
      </c>
      <c r="J2406" t="s">
        <v>22</v>
      </c>
      <c r="K2406" s="7">
        <v>5.5500000000000002E-3</v>
      </c>
      <c r="L2406" s="7">
        <v>0.30833335800000006</v>
      </c>
      <c r="M2406" s="7">
        <f>Tabulka2[[#This Row],[Úspora E (TJ/rok)]]*277777.777777777</f>
        <v>1541.6666666666624</v>
      </c>
      <c r="N2406" s="7">
        <f>Tabulka2[[#This Row],[Úspora CO2 (tCO2/rok)]]*1000</f>
        <v>308.33335800000003</v>
      </c>
    </row>
    <row r="2407" spans="1:14" x14ac:dyDescent="0.25">
      <c r="A2407" t="s">
        <v>21</v>
      </c>
      <c r="B2407" t="s">
        <v>13</v>
      </c>
      <c r="C2407">
        <v>7734007245</v>
      </c>
      <c r="D2407" t="s">
        <v>33</v>
      </c>
      <c r="E2407" t="s">
        <v>251</v>
      </c>
      <c r="F2407">
        <v>575704</v>
      </c>
      <c r="G2407">
        <v>53352</v>
      </c>
      <c r="H2407" t="s">
        <v>294</v>
      </c>
      <c r="I2407" s="45">
        <v>45000</v>
      </c>
      <c r="J2407" t="s">
        <v>70</v>
      </c>
      <c r="K2407" s="7">
        <v>2.4679275467323573E-3</v>
      </c>
      <c r="L2407" s="7">
        <v>-0.22015079371917112</v>
      </c>
      <c r="M2407" s="7">
        <f>Tabulka2[[#This Row],[Úspora E (TJ/rok)]]*277777.777777777</f>
        <v>685.53542964787505</v>
      </c>
      <c r="N2407" s="7">
        <f>Tabulka2[[#This Row],[Úspora CO2 (tCO2/rok)]]*1000</f>
        <v>-220.15079371917113</v>
      </c>
    </row>
    <row r="2408" spans="1:14" x14ac:dyDescent="0.25">
      <c r="A2408" t="s">
        <v>21</v>
      </c>
      <c r="B2408" t="s">
        <v>13</v>
      </c>
      <c r="C2408">
        <v>7734007507</v>
      </c>
      <c r="D2408" t="s">
        <v>33</v>
      </c>
      <c r="E2408" t="s">
        <v>153</v>
      </c>
      <c r="F2408">
        <v>555134</v>
      </c>
      <c r="G2408">
        <v>53006</v>
      </c>
      <c r="H2408" t="s">
        <v>159</v>
      </c>
      <c r="I2408" s="45">
        <v>890393</v>
      </c>
      <c r="J2408" t="s">
        <v>179</v>
      </c>
      <c r="K2408" s="7">
        <v>0.15394968000000001</v>
      </c>
      <c r="L2408" s="7">
        <v>8.2961772000000664</v>
      </c>
      <c r="M2408" s="7">
        <f>Tabulka2[[#This Row],[Úspora E (TJ/rok)]]*277777.777777777</f>
        <v>42763.799999999879</v>
      </c>
      <c r="N2408" s="7">
        <f>Tabulka2[[#This Row],[Úspora CO2 (tCO2/rok)]]*1000</f>
        <v>8296.1772000000656</v>
      </c>
    </row>
    <row r="2409" spans="1:14" x14ac:dyDescent="0.25">
      <c r="A2409" t="s">
        <v>21</v>
      </c>
      <c r="B2409" t="s">
        <v>13</v>
      </c>
      <c r="C2409">
        <v>7734007857</v>
      </c>
      <c r="D2409" t="s">
        <v>33</v>
      </c>
      <c r="E2409" t="s">
        <v>153</v>
      </c>
      <c r="F2409">
        <v>555134</v>
      </c>
      <c r="G2409">
        <v>53003</v>
      </c>
      <c r="H2409" t="s">
        <v>274</v>
      </c>
      <c r="I2409" s="45">
        <v>200000</v>
      </c>
      <c r="J2409" t="s">
        <v>19</v>
      </c>
      <c r="K2409" s="7">
        <v>8.9747517600000007E-2</v>
      </c>
      <c r="L2409" s="7">
        <v>8.2460326000000013</v>
      </c>
      <c r="M2409" s="7">
        <f>Tabulka2[[#This Row],[Úspora E (TJ/rok)]]*277777.777777777</f>
        <v>24929.865999999933</v>
      </c>
      <c r="N2409" s="7">
        <f>Tabulka2[[#This Row],[Úspora CO2 (tCO2/rok)]]*1000</f>
        <v>8246.0326000000005</v>
      </c>
    </row>
    <row r="2410" spans="1:14" x14ac:dyDescent="0.25">
      <c r="A2410" t="s">
        <v>21</v>
      </c>
      <c r="B2410" t="s">
        <v>13</v>
      </c>
      <c r="C2410">
        <v>7734007952</v>
      </c>
      <c r="D2410" t="s">
        <v>33</v>
      </c>
      <c r="E2410" t="s">
        <v>153</v>
      </c>
      <c r="F2410">
        <v>555134</v>
      </c>
      <c r="G2410">
        <v>53003</v>
      </c>
      <c r="H2410" t="s">
        <v>157</v>
      </c>
      <c r="I2410" s="45">
        <v>225000</v>
      </c>
      <c r="J2410" t="s">
        <v>31</v>
      </c>
      <c r="K2410" s="7">
        <v>8.4781288800000007E-2</v>
      </c>
      <c r="L2410" s="7">
        <v>7.7897337999999996</v>
      </c>
      <c r="M2410" s="7">
        <f>Tabulka2[[#This Row],[Úspora E (TJ/rok)]]*277777.777777777</f>
        <v>23550.357999999935</v>
      </c>
      <c r="N2410" s="7">
        <f>Tabulka2[[#This Row],[Úspora CO2 (tCO2/rok)]]*1000</f>
        <v>7789.7338</v>
      </c>
    </row>
    <row r="2411" spans="1:14" x14ac:dyDescent="0.25">
      <c r="A2411" t="s">
        <v>21</v>
      </c>
      <c r="B2411" t="s">
        <v>13</v>
      </c>
      <c r="C2411">
        <v>7734007955</v>
      </c>
      <c r="D2411" t="s">
        <v>33</v>
      </c>
      <c r="E2411" t="s">
        <v>145</v>
      </c>
      <c r="F2411">
        <v>575429</v>
      </c>
      <c r="G2411">
        <v>53345</v>
      </c>
      <c r="H2411" t="s">
        <v>147</v>
      </c>
      <c r="I2411" s="45">
        <v>225000</v>
      </c>
      <c r="J2411" t="s">
        <v>31</v>
      </c>
      <c r="K2411" s="7">
        <v>6.7746463199999996E-2</v>
      </c>
      <c r="L2411" s="7">
        <v>6.2245681999999993</v>
      </c>
      <c r="M2411" s="7">
        <f>Tabulka2[[#This Row],[Úspora E (TJ/rok)]]*277777.777777777</f>
        <v>18818.461999999945</v>
      </c>
      <c r="N2411" s="7">
        <f>Tabulka2[[#This Row],[Úspora CO2 (tCO2/rok)]]*1000</f>
        <v>6224.5681999999997</v>
      </c>
    </row>
    <row r="2412" spans="1:14" x14ac:dyDescent="0.25">
      <c r="A2412" t="s">
        <v>21</v>
      </c>
      <c r="B2412" t="s">
        <v>13</v>
      </c>
      <c r="C2412">
        <v>7734008157</v>
      </c>
      <c r="D2412" t="s">
        <v>33</v>
      </c>
      <c r="E2412" t="s">
        <v>127</v>
      </c>
      <c r="F2412">
        <v>575399</v>
      </c>
      <c r="G2412">
        <v>53002</v>
      </c>
      <c r="H2412" t="s">
        <v>129</v>
      </c>
      <c r="I2412" s="45">
        <v>140000</v>
      </c>
      <c r="J2412" t="s">
        <v>137</v>
      </c>
      <c r="K2412" s="7">
        <v>9.1551448040585251E-2</v>
      </c>
      <c r="L2412" s="7">
        <v>4.9139727461131386</v>
      </c>
      <c r="M2412" s="7">
        <f>Tabulka2[[#This Row],[Úspora E (TJ/rok)]]*277777.777777777</f>
        <v>25430.957789051386</v>
      </c>
      <c r="N2412" s="7">
        <f>Tabulka2[[#This Row],[Úspora CO2 (tCO2/rok)]]*1000</f>
        <v>4913.9727461131388</v>
      </c>
    </row>
    <row r="2413" spans="1:14" x14ac:dyDescent="0.25">
      <c r="A2413" t="s">
        <v>21</v>
      </c>
      <c r="B2413" t="s">
        <v>13</v>
      </c>
      <c r="C2413">
        <v>7734008316</v>
      </c>
      <c r="D2413" t="s">
        <v>33</v>
      </c>
      <c r="E2413" t="s">
        <v>85</v>
      </c>
      <c r="F2413">
        <v>574953</v>
      </c>
      <c r="G2413">
        <v>53305</v>
      </c>
      <c r="H2413" t="s">
        <v>85</v>
      </c>
      <c r="I2413" s="45">
        <v>105000</v>
      </c>
      <c r="J2413" t="s">
        <v>89</v>
      </c>
      <c r="K2413" s="7">
        <v>7.1819999999999991E-3</v>
      </c>
      <c r="L2413" s="7">
        <v>0</v>
      </c>
      <c r="M2413" s="7">
        <f>Tabulka2[[#This Row],[Úspora E (TJ/rok)]]*277777.777777777</f>
        <v>1994.9999999999941</v>
      </c>
      <c r="N2413" s="7">
        <f>Tabulka2[[#This Row],[Úspora CO2 (tCO2/rok)]]*1000</f>
        <v>0</v>
      </c>
    </row>
    <row r="2414" spans="1:14" x14ac:dyDescent="0.25">
      <c r="A2414" t="s">
        <v>21</v>
      </c>
      <c r="B2414" t="s">
        <v>13</v>
      </c>
      <c r="C2414">
        <v>7734008326</v>
      </c>
      <c r="D2414" t="s">
        <v>33</v>
      </c>
      <c r="E2414" t="s">
        <v>227</v>
      </c>
      <c r="F2414">
        <v>575640</v>
      </c>
      <c r="G2414">
        <v>53304</v>
      </c>
      <c r="H2414" t="s">
        <v>227</v>
      </c>
      <c r="I2414" s="45">
        <v>45000</v>
      </c>
      <c r="J2414" t="s">
        <v>70</v>
      </c>
      <c r="K2414" s="7">
        <v>5.2507292110874192E-3</v>
      </c>
      <c r="L2414" s="7">
        <v>-6.5550688886993502E-2</v>
      </c>
      <c r="M2414" s="7">
        <f>Tabulka2[[#This Row],[Úspora E (TJ/rok)]]*277777.777777777</f>
        <v>1458.5358919687235</v>
      </c>
      <c r="N2414" s="7">
        <f>Tabulka2[[#This Row],[Úspora CO2 (tCO2/rok)]]*1000</f>
        <v>-65.550688886993498</v>
      </c>
    </row>
    <row r="2415" spans="1:14" x14ac:dyDescent="0.25">
      <c r="A2415" t="s">
        <v>21</v>
      </c>
      <c r="B2415" t="s">
        <v>13</v>
      </c>
      <c r="C2415">
        <v>7734008373</v>
      </c>
      <c r="D2415" t="s">
        <v>33</v>
      </c>
      <c r="E2415" t="s">
        <v>153</v>
      </c>
      <c r="F2415">
        <v>555134</v>
      </c>
      <c r="G2415">
        <v>53006</v>
      </c>
      <c r="H2415" t="s">
        <v>159</v>
      </c>
      <c r="I2415" s="45">
        <v>200000</v>
      </c>
      <c r="J2415" t="s">
        <v>19</v>
      </c>
      <c r="K2415" s="7">
        <v>8.2590112800000004E-2</v>
      </c>
      <c r="L2415" s="7">
        <v>7.5884077999999997</v>
      </c>
      <c r="M2415" s="7">
        <f>Tabulka2[[#This Row],[Úspora E (TJ/rok)]]*277777.777777777</f>
        <v>22941.697999999935</v>
      </c>
      <c r="N2415" s="7">
        <f>Tabulka2[[#This Row],[Úspora CO2 (tCO2/rok)]]*1000</f>
        <v>7588.4078</v>
      </c>
    </row>
    <row r="2416" spans="1:14" x14ac:dyDescent="0.25">
      <c r="A2416" t="s">
        <v>21</v>
      </c>
      <c r="B2416" t="s">
        <v>13</v>
      </c>
      <c r="C2416">
        <v>7734008478</v>
      </c>
      <c r="D2416" t="s">
        <v>33</v>
      </c>
      <c r="E2416" t="s">
        <v>153</v>
      </c>
      <c r="F2416">
        <v>555134</v>
      </c>
      <c r="G2416">
        <v>53012</v>
      </c>
      <c r="H2416" t="s">
        <v>157</v>
      </c>
      <c r="I2416" s="45">
        <v>200000</v>
      </c>
      <c r="J2416" t="s">
        <v>19</v>
      </c>
      <c r="K2416" s="7">
        <v>9.1745690399999996E-2</v>
      </c>
      <c r="L2416" s="7">
        <v>8.429625399999999</v>
      </c>
      <c r="M2416" s="7">
        <f>Tabulka2[[#This Row],[Úspora E (TJ/rok)]]*277777.777777777</f>
        <v>25484.913999999928</v>
      </c>
      <c r="N2416" s="7">
        <f>Tabulka2[[#This Row],[Úspora CO2 (tCO2/rok)]]*1000</f>
        <v>8429.625399999999</v>
      </c>
    </row>
    <row r="2417" spans="1:14" x14ac:dyDescent="0.25">
      <c r="A2417" t="s">
        <v>21</v>
      </c>
      <c r="B2417" t="s">
        <v>13</v>
      </c>
      <c r="C2417">
        <v>7734008570</v>
      </c>
      <c r="D2417" t="s">
        <v>33</v>
      </c>
      <c r="E2417" t="s">
        <v>256</v>
      </c>
      <c r="F2417">
        <v>572934</v>
      </c>
      <c r="G2417">
        <v>53345</v>
      </c>
      <c r="H2417" t="s">
        <v>256</v>
      </c>
      <c r="I2417" s="45">
        <v>223110.79</v>
      </c>
      <c r="J2417" t="s">
        <v>31</v>
      </c>
      <c r="K2417" s="7">
        <v>6.4488621600000004E-2</v>
      </c>
      <c r="L2417" s="7">
        <v>5.9252365999999999</v>
      </c>
      <c r="M2417" s="7">
        <f>Tabulka2[[#This Row],[Úspora E (TJ/rok)]]*277777.777777777</f>
        <v>17913.50599999995</v>
      </c>
      <c r="N2417" s="7">
        <f>Tabulka2[[#This Row],[Úspora CO2 (tCO2/rok)]]*1000</f>
        <v>5925.2366000000002</v>
      </c>
    </row>
    <row r="2418" spans="1:14" x14ac:dyDescent="0.25">
      <c r="A2418" t="s">
        <v>21</v>
      </c>
      <c r="B2418" t="s">
        <v>13</v>
      </c>
      <c r="C2418">
        <v>7734008692</v>
      </c>
      <c r="D2418" t="s">
        <v>33</v>
      </c>
      <c r="E2418" t="s">
        <v>250</v>
      </c>
      <c r="F2418">
        <v>553719</v>
      </c>
      <c r="G2418">
        <v>53002</v>
      </c>
      <c r="H2418" t="s">
        <v>250</v>
      </c>
      <c r="I2418" s="45">
        <v>100000</v>
      </c>
      <c r="J2418" t="s">
        <v>60</v>
      </c>
      <c r="K2418" s="7">
        <v>4.1729468127343572E-2</v>
      </c>
      <c r="L2418" s="7">
        <v>1.1440221789056686</v>
      </c>
      <c r="M2418" s="7">
        <f>Tabulka2[[#This Row],[Úspora E (TJ/rok)]]*277777.777777777</f>
        <v>11591.518924262071</v>
      </c>
      <c r="N2418" s="7">
        <f>Tabulka2[[#This Row],[Úspora CO2 (tCO2/rok)]]*1000</f>
        <v>1144.0221789056686</v>
      </c>
    </row>
    <row r="2419" spans="1:14" x14ac:dyDescent="0.25">
      <c r="A2419" t="s">
        <v>21</v>
      </c>
      <c r="B2419" t="s">
        <v>13</v>
      </c>
      <c r="C2419">
        <v>7734008851</v>
      </c>
      <c r="D2419" t="s">
        <v>33</v>
      </c>
      <c r="E2419" t="s">
        <v>153</v>
      </c>
      <c r="F2419">
        <v>555134</v>
      </c>
      <c r="G2419">
        <v>53002</v>
      </c>
      <c r="H2419" t="s">
        <v>158</v>
      </c>
      <c r="I2419" s="45">
        <v>45000</v>
      </c>
      <c r="J2419" t="s">
        <v>22</v>
      </c>
      <c r="K2419" s="7">
        <v>1.4058909090909091E-2</v>
      </c>
      <c r="L2419" s="7">
        <v>1.291737433818182</v>
      </c>
      <c r="M2419" s="7">
        <f>Tabulka2[[#This Row],[Úspora E (TJ/rok)]]*277777.777777777</f>
        <v>3905.2525252525143</v>
      </c>
      <c r="N2419" s="7">
        <f>Tabulka2[[#This Row],[Úspora CO2 (tCO2/rok)]]*1000</f>
        <v>1291.7374338181819</v>
      </c>
    </row>
    <row r="2420" spans="1:14" x14ac:dyDescent="0.25">
      <c r="A2420" t="s">
        <v>21</v>
      </c>
      <c r="B2420" t="s">
        <v>13</v>
      </c>
      <c r="C2420">
        <v>7734008868</v>
      </c>
      <c r="D2420" t="s">
        <v>33</v>
      </c>
      <c r="E2420" t="s">
        <v>219</v>
      </c>
      <c r="F2420">
        <v>575551</v>
      </c>
      <c r="G2420">
        <v>53343</v>
      </c>
      <c r="H2420" t="s">
        <v>219</v>
      </c>
      <c r="I2420" s="45">
        <v>225000</v>
      </c>
      <c r="J2420" t="s">
        <v>31</v>
      </c>
      <c r="K2420" s="7">
        <v>6.1435296000000007E-2</v>
      </c>
      <c r="L2420" s="7">
        <v>5.6446959999999997</v>
      </c>
      <c r="M2420" s="7">
        <f>Tabulka2[[#This Row],[Úspora E (TJ/rok)]]*277777.777777777</f>
        <v>17065.359999999953</v>
      </c>
      <c r="N2420" s="7">
        <f>Tabulka2[[#This Row],[Úspora CO2 (tCO2/rok)]]*1000</f>
        <v>5644.6959999999999</v>
      </c>
    </row>
    <row r="2421" spans="1:14" x14ac:dyDescent="0.25">
      <c r="A2421" t="s">
        <v>21</v>
      </c>
      <c r="B2421" t="s">
        <v>13</v>
      </c>
      <c r="C2421">
        <v>7734009043</v>
      </c>
      <c r="D2421" t="s">
        <v>33</v>
      </c>
      <c r="E2421" t="s">
        <v>256</v>
      </c>
      <c r="F2421">
        <v>572934</v>
      </c>
      <c r="G2421">
        <v>53345</v>
      </c>
      <c r="H2421" t="s">
        <v>256</v>
      </c>
      <c r="I2421" s="45">
        <v>200000</v>
      </c>
      <c r="J2421" t="s">
        <v>19</v>
      </c>
      <c r="K2421" s="7">
        <v>6.6839198399999994E-2</v>
      </c>
      <c r="L2421" s="7">
        <v>6.1412083999999991</v>
      </c>
      <c r="M2421" s="7">
        <f>Tabulka2[[#This Row],[Úspora E (TJ/rok)]]*277777.777777777</f>
        <v>18566.443999999945</v>
      </c>
      <c r="N2421" s="7">
        <f>Tabulka2[[#This Row],[Úspora CO2 (tCO2/rok)]]*1000</f>
        <v>6141.2083999999995</v>
      </c>
    </row>
    <row r="2422" spans="1:14" x14ac:dyDescent="0.25">
      <c r="A2422" t="s">
        <v>21</v>
      </c>
      <c r="B2422" t="s">
        <v>13</v>
      </c>
      <c r="C2422">
        <v>7734009152</v>
      </c>
      <c r="D2422" t="s">
        <v>33</v>
      </c>
      <c r="E2422" t="s">
        <v>153</v>
      </c>
      <c r="F2422">
        <v>555134</v>
      </c>
      <c r="G2422">
        <v>53003</v>
      </c>
      <c r="H2422" t="s">
        <v>155</v>
      </c>
      <c r="I2422" s="45">
        <v>45000</v>
      </c>
      <c r="J2422" t="s">
        <v>70</v>
      </c>
      <c r="K2422" s="7">
        <v>2.9306268656716414E-2</v>
      </c>
      <c r="L2422" s="7">
        <v>2.6926649074626869</v>
      </c>
      <c r="M2422" s="7">
        <f>Tabulka2[[#This Row],[Úspora E (TJ/rok)]]*277777.777777777</f>
        <v>8140.6301824212032</v>
      </c>
      <c r="N2422" s="7">
        <f>Tabulka2[[#This Row],[Úspora CO2 (tCO2/rok)]]*1000</f>
        <v>2692.6649074626871</v>
      </c>
    </row>
    <row r="2423" spans="1:14" x14ac:dyDescent="0.25">
      <c r="A2423" t="s">
        <v>21</v>
      </c>
      <c r="B2423" t="s">
        <v>13</v>
      </c>
      <c r="C2423">
        <v>7734009338</v>
      </c>
      <c r="D2423" t="s">
        <v>33</v>
      </c>
      <c r="E2423" t="s">
        <v>244</v>
      </c>
      <c r="F2423">
        <v>575682</v>
      </c>
      <c r="G2423">
        <v>53345</v>
      </c>
      <c r="H2423" t="s">
        <v>292</v>
      </c>
      <c r="I2423" s="45">
        <v>200000</v>
      </c>
      <c r="J2423" t="s">
        <v>19</v>
      </c>
      <c r="K2423" s="7">
        <v>7.75727784E-2</v>
      </c>
      <c r="L2423" s="7">
        <v>7.1274134</v>
      </c>
      <c r="M2423" s="7">
        <f>Tabulka2[[#This Row],[Úspora E (TJ/rok)]]*277777.777777777</f>
        <v>21547.993999999941</v>
      </c>
      <c r="N2423" s="7">
        <f>Tabulka2[[#This Row],[Úspora CO2 (tCO2/rok)]]*1000</f>
        <v>7127.4134000000004</v>
      </c>
    </row>
    <row r="2424" spans="1:14" x14ac:dyDescent="0.25">
      <c r="A2424" t="s">
        <v>21</v>
      </c>
      <c r="B2424" t="s">
        <v>13</v>
      </c>
      <c r="C2424">
        <v>7734009351</v>
      </c>
      <c r="D2424" t="s">
        <v>33</v>
      </c>
      <c r="E2424" t="s">
        <v>153</v>
      </c>
      <c r="F2424">
        <v>555134</v>
      </c>
      <c r="G2424">
        <v>53002</v>
      </c>
      <c r="H2424" t="s">
        <v>275</v>
      </c>
      <c r="I2424" s="45">
        <v>200000</v>
      </c>
      <c r="J2424" t="s">
        <v>19</v>
      </c>
      <c r="K2424" s="7">
        <v>6.3357465599999996E-2</v>
      </c>
      <c r="L2424" s="7">
        <v>5.8213055999999996</v>
      </c>
      <c r="M2424" s="7">
        <f>Tabulka2[[#This Row],[Úspora E (TJ/rok)]]*277777.777777777</f>
        <v>17599.295999999948</v>
      </c>
      <c r="N2424" s="7">
        <f>Tabulka2[[#This Row],[Úspora CO2 (tCO2/rok)]]*1000</f>
        <v>5821.3055999999997</v>
      </c>
    </row>
    <row r="2425" spans="1:14" x14ac:dyDescent="0.25">
      <c r="A2425" t="s">
        <v>21</v>
      </c>
      <c r="B2425" t="s">
        <v>13</v>
      </c>
      <c r="C2425">
        <v>7734009411</v>
      </c>
      <c r="D2425" t="s">
        <v>33</v>
      </c>
      <c r="E2425" t="s">
        <v>153</v>
      </c>
      <c r="F2425">
        <v>555134</v>
      </c>
      <c r="G2425">
        <v>53003</v>
      </c>
      <c r="H2425" t="s">
        <v>155</v>
      </c>
      <c r="I2425" s="45">
        <v>471552</v>
      </c>
      <c r="J2425" t="s">
        <v>116</v>
      </c>
      <c r="K2425" s="7">
        <v>0.19562399999999999</v>
      </c>
      <c r="L2425" s="7">
        <v>10.541960000000083</v>
      </c>
      <c r="M2425" s="7">
        <f>Tabulka2[[#This Row],[Úspora E (TJ/rok)]]*277777.777777777</f>
        <v>54339.999999999847</v>
      </c>
      <c r="N2425" s="7">
        <f>Tabulka2[[#This Row],[Úspora CO2 (tCO2/rok)]]*1000</f>
        <v>10541.960000000083</v>
      </c>
    </row>
    <row r="2426" spans="1:14" x14ac:dyDescent="0.25">
      <c r="A2426" t="s">
        <v>21</v>
      </c>
      <c r="B2426" t="s">
        <v>13</v>
      </c>
      <c r="C2426">
        <v>7734009536</v>
      </c>
      <c r="D2426" t="s">
        <v>33</v>
      </c>
      <c r="E2426" t="s">
        <v>257</v>
      </c>
      <c r="F2426">
        <v>572985</v>
      </c>
      <c r="G2426">
        <v>53002</v>
      </c>
      <c r="H2426" t="s">
        <v>257</v>
      </c>
      <c r="I2426" s="45">
        <v>200000</v>
      </c>
      <c r="J2426" t="s">
        <v>19</v>
      </c>
      <c r="K2426" s="7">
        <v>5.2638487200000007E-2</v>
      </c>
      <c r="L2426" s="7">
        <v>4.8364422000000005</v>
      </c>
      <c r="M2426" s="7">
        <f>Tabulka2[[#This Row],[Úspora E (TJ/rok)]]*277777.777777777</f>
        <v>14621.801999999961</v>
      </c>
      <c r="N2426" s="7">
        <f>Tabulka2[[#This Row],[Úspora CO2 (tCO2/rok)]]*1000</f>
        <v>4836.4422000000004</v>
      </c>
    </row>
    <row r="2427" spans="1:14" x14ac:dyDescent="0.25">
      <c r="A2427" t="s">
        <v>21</v>
      </c>
      <c r="B2427" t="s">
        <v>13</v>
      </c>
      <c r="C2427">
        <v>7734009547</v>
      </c>
      <c r="D2427" t="s">
        <v>33</v>
      </c>
      <c r="E2427" t="s">
        <v>262</v>
      </c>
      <c r="F2427">
        <v>576051</v>
      </c>
      <c r="G2427">
        <v>53341</v>
      </c>
      <c r="H2427" t="s">
        <v>263</v>
      </c>
      <c r="I2427" s="45">
        <v>100000</v>
      </c>
      <c r="J2427" t="s">
        <v>60</v>
      </c>
      <c r="K2427" s="7">
        <v>3.9901022807146524E-2</v>
      </c>
      <c r="L2427" s="7">
        <v>1.2450349777076388</v>
      </c>
      <c r="M2427" s="7">
        <f>Tabulka2[[#This Row],[Úspora E (TJ/rok)]]*277777.777777777</f>
        <v>11083.617446429558</v>
      </c>
      <c r="N2427" s="7">
        <f>Tabulka2[[#This Row],[Úspora CO2 (tCO2/rok)]]*1000</f>
        <v>1245.0349777076387</v>
      </c>
    </row>
    <row r="2428" spans="1:14" x14ac:dyDescent="0.25">
      <c r="A2428" t="s">
        <v>21</v>
      </c>
      <c r="B2428" t="s">
        <v>13</v>
      </c>
      <c r="C2428">
        <v>7734009577</v>
      </c>
      <c r="D2428" t="s">
        <v>33</v>
      </c>
      <c r="E2428" t="s">
        <v>151</v>
      </c>
      <c r="F2428">
        <v>575437</v>
      </c>
      <c r="G2428">
        <v>53002</v>
      </c>
      <c r="H2428" t="s">
        <v>151</v>
      </c>
      <c r="I2428" s="45">
        <v>200000</v>
      </c>
      <c r="J2428" t="s">
        <v>19</v>
      </c>
      <c r="K2428" s="7">
        <v>9.4023446400000002E-2</v>
      </c>
      <c r="L2428" s="7">
        <v>8.6389063999999998</v>
      </c>
      <c r="M2428" s="7">
        <f>Tabulka2[[#This Row],[Úspora E (TJ/rok)]]*277777.777777777</f>
        <v>26117.623999999927</v>
      </c>
      <c r="N2428" s="7">
        <f>Tabulka2[[#This Row],[Úspora CO2 (tCO2/rok)]]*1000</f>
        <v>8638.9063999999998</v>
      </c>
    </row>
    <row r="2429" spans="1:14" x14ac:dyDescent="0.25">
      <c r="A2429" t="s">
        <v>21</v>
      </c>
      <c r="B2429" t="s">
        <v>13</v>
      </c>
      <c r="C2429">
        <v>7734009710</v>
      </c>
      <c r="D2429" t="s">
        <v>33</v>
      </c>
      <c r="E2429" t="s">
        <v>127</v>
      </c>
      <c r="F2429">
        <v>575399</v>
      </c>
      <c r="G2429">
        <v>53372</v>
      </c>
      <c r="H2429" t="s">
        <v>127</v>
      </c>
      <c r="I2429" s="45">
        <v>200000</v>
      </c>
      <c r="J2429" t="s">
        <v>19</v>
      </c>
      <c r="K2429" s="7">
        <v>4.0442220000000001E-2</v>
      </c>
      <c r="L2429" s="7">
        <v>3.7158449999999998</v>
      </c>
      <c r="M2429" s="7">
        <f>Tabulka2[[#This Row],[Úspora E (TJ/rok)]]*277777.777777777</f>
        <v>11233.949999999968</v>
      </c>
      <c r="N2429" s="7">
        <f>Tabulka2[[#This Row],[Úspora CO2 (tCO2/rok)]]*1000</f>
        <v>3715.8449999999998</v>
      </c>
    </row>
    <row r="2430" spans="1:14" x14ac:dyDescent="0.25">
      <c r="A2430" t="s">
        <v>21</v>
      </c>
      <c r="B2430" t="s">
        <v>13</v>
      </c>
      <c r="C2430">
        <v>7734009725</v>
      </c>
      <c r="D2430" t="s">
        <v>33</v>
      </c>
      <c r="E2430" t="s">
        <v>217</v>
      </c>
      <c r="F2430">
        <v>575534</v>
      </c>
      <c r="G2430">
        <v>53352</v>
      </c>
      <c r="H2430" t="s">
        <v>217</v>
      </c>
      <c r="I2430" s="45">
        <v>200000</v>
      </c>
      <c r="J2430" t="s">
        <v>19</v>
      </c>
      <c r="K2430" s="7">
        <v>9.2344449600000003E-2</v>
      </c>
      <c r="L2430" s="7">
        <v>8.4846396000000013</v>
      </c>
      <c r="M2430" s="7">
        <f>Tabulka2[[#This Row],[Úspora E (TJ/rok)]]*277777.777777777</f>
        <v>25651.235999999928</v>
      </c>
      <c r="N2430" s="7">
        <f>Tabulka2[[#This Row],[Úspora CO2 (tCO2/rok)]]*1000</f>
        <v>8484.6396000000004</v>
      </c>
    </row>
    <row r="2431" spans="1:14" x14ac:dyDescent="0.25">
      <c r="A2431" t="s">
        <v>21</v>
      </c>
      <c r="B2431" t="s">
        <v>13</v>
      </c>
      <c r="C2431">
        <v>7734009785</v>
      </c>
      <c r="D2431" t="s">
        <v>33</v>
      </c>
      <c r="E2431" t="s">
        <v>54</v>
      </c>
      <c r="F2431">
        <v>574830</v>
      </c>
      <c r="G2431">
        <v>53341</v>
      </c>
      <c r="H2431" t="s">
        <v>282</v>
      </c>
      <c r="I2431" s="45">
        <v>225000</v>
      </c>
      <c r="J2431" t="s">
        <v>31</v>
      </c>
      <c r="K2431" s="7">
        <v>9.8794332000000012E-2</v>
      </c>
      <c r="L2431" s="7">
        <v>9.0772569999999995</v>
      </c>
      <c r="M2431" s="7">
        <f>Tabulka2[[#This Row],[Úspora E (TJ/rok)]]*277777.777777777</f>
        <v>27442.869999999926</v>
      </c>
      <c r="N2431" s="7">
        <f>Tabulka2[[#This Row],[Úspora CO2 (tCO2/rok)]]*1000</f>
        <v>9077.2569999999996</v>
      </c>
    </row>
    <row r="2432" spans="1:14" x14ac:dyDescent="0.25">
      <c r="A2432" t="s">
        <v>21</v>
      </c>
      <c r="B2432" t="s">
        <v>13</v>
      </c>
      <c r="C2432">
        <v>7734010013</v>
      </c>
      <c r="D2432" t="s">
        <v>33</v>
      </c>
      <c r="E2432" t="s">
        <v>153</v>
      </c>
      <c r="F2432">
        <v>555134</v>
      </c>
      <c r="G2432">
        <v>53002</v>
      </c>
      <c r="H2432" t="s">
        <v>275</v>
      </c>
      <c r="I2432" s="45">
        <v>45000</v>
      </c>
      <c r="J2432" t="s">
        <v>70</v>
      </c>
      <c r="K2432" s="7">
        <v>5.2507292110874192E-3</v>
      </c>
      <c r="L2432" s="7">
        <v>-6.5550688886993502E-2</v>
      </c>
      <c r="M2432" s="7">
        <f>Tabulka2[[#This Row],[Úspora E (TJ/rok)]]*277777.777777777</f>
        <v>1458.5358919687235</v>
      </c>
      <c r="N2432" s="7">
        <f>Tabulka2[[#This Row],[Úspora CO2 (tCO2/rok)]]*1000</f>
        <v>-65.550688886993498</v>
      </c>
    </row>
    <row r="2433" spans="1:14" x14ac:dyDescent="0.25">
      <c r="A2433" t="s">
        <v>21</v>
      </c>
      <c r="B2433" t="s">
        <v>13</v>
      </c>
      <c r="C2433">
        <v>7734010081</v>
      </c>
      <c r="D2433" t="s">
        <v>33</v>
      </c>
      <c r="E2433" t="s">
        <v>153</v>
      </c>
      <c r="F2433">
        <v>555134</v>
      </c>
      <c r="G2433">
        <v>53351</v>
      </c>
      <c r="H2433" t="s">
        <v>277</v>
      </c>
      <c r="I2433" s="45">
        <v>231894</v>
      </c>
      <c r="J2433" t="s">
        <v>210</v>
      </c>
      <c r="K2433" s="7">
        <v>5.1037740000000005E-2</v>
      </c>
      <c r="L2433" s="7">
        <v>2.7503671000000223</v>
      </c>
      <c r="M2433" s="7">
        <f>Tabulka2[[#This Row],[Úspora E (TJ/rok)]]*277777.777777777</f>
        <v>14177.149999999961</v>
      </c>
      <c r="N2433" s="7">
        <f>Tabulka2[[#This Row],[Úspora CO2 (tCO2/rok)]]*1000</f>
        <v>2750.3671000000222</v>
      </c>
    </row>
    <row r="2434" spans="1:14" x14ac:dyDescent="0.25">
      <c r="A2434" t="s">
        <v>21</v>
      </c>
      <c r="B2434" t="s">
        <v>13</v>
      </c>
      <c r="C2434">
        <v>7734010532</v>
      </c>
      <c r="D2434" t="s">
        <v>33</v>
      </c>
      <c r="E2434" t="s">
        <v>227</v>
      </c>
      <c r="F2434">
        <v>575640</v>
      </c>
      <c r="G2434">
        <v>53304</v>
      </c>
      <c r="H2434" t="s">
        <v>290</v>
      </c>
      <c r="I2434" s="45">
        <v>45000</v>
      </c>
      <c r="J2434" t="s">
        <v>22</v>
      </c>
      <c r="K2434" s="7">
        <v>1.5694545454545454E-2</v>
      </c>
      <c r="L2434" s="7">
        <v>1.442020269090909</v>
      </c>
      <c r="M2434" s="7">
        <f>Tabulka2[[#This Row],[Úspora E (TJ/rok)]]*277777.777777777</f>
        <v>4359.5959595959475</v>
      </c>
      <c r="N2434" s="7">
        <f>Tabulka2[[#This Row],[Úspora CO2 (tCO2/rok)]]*1000</f>
        <v>1442.0202690909089</v>
      </c>
    </row>
    <row r="2435" spans="1:14" x14ac:dyDescent="0.25">
      <c r="A2435" t="s">
        <v>21</v>
      </c>
      <c r="B2435" t="s">
        <v>13</v>
      </c>
      <c r="C2435">
        <v>7734010588</v>
      </c>
      <c r="D2435" t="s">
        <v>33</v>
      </c>
      <c r="E2435" t="s">
        <v>151</v>
      </c>
      <c r="F2435">
        <v>575437</v>
      </c>
      <c r="G2435">
        <v>53002</v>
      </c>
      <c r="H2435" t="s">
        <v>151</v>
      </c>
      <c r="I2435" s="45">
        <v>200000</v>
      </c>
      <c r="J2435" t="s">
        <v>19</v>
      </c>
      <c r="K2435" s="7">
        <v>6.5381565599999997E-2</v>
      </c>
      <c r="L2435" s="7">
        <v>6.0072805999999996</v>
      </c>
      <c r="M2435" s="7">
        <f>Tabulka2[[#This Row],[Úspora E (TJ/rok)]]*277777.777777777</f>
        <v>18161.545999999948</v>
      </c>
      <c r="N2435" s="7">
        <f>Tabulka2[[#This Row],[Úspora CO2 (tCO2/rok)]]*1000</f>
        <v>6007.2806</v>
      </c>
    </row>
    <row r="2436" spans="1:14" x14ac:dyDescent="0.25">
      <c r="A2436" t="s">
        <v>21</v>
      </c>
      <c r="B2436" t="s">
        <v>13</v>
      </c>
      <c r="C2436">
        <v>7734010691</v>
      </c>
      <c r="D2436" t="s">
        <v>33</v>
      </c>
      <c r="E2436" t="s">
        <v>153</v>
      </c>
      <c r="F2436">
        <v>555134</v>
      </c>
      <c r="G2436">
        <v>53006</v>
      </c>
      <c r="H2436" t="s">
        <v>159</v>
      </c>
      <c r="I2436" s="45">
        <v>225000</v>
      </c>
      <c r="J2436" t="s">
        <v>31</v>
      </c>
      <c r="K2436" s="7">
        <v>7.3676023199999996E-2</v>
      </c>
      <c r="L2436" s="7">
        <v>6.7693782000000002</v>
      </c>
      <c r="M2436" s="7">
        <f>Tabulka2[[#This Row],[Úspora E (TJ/rok)]]*277777.777777777</f>
        <v>20465.56199999994</v>
      </c>
      <c r="N2436" s="7">
        <f>Tabulka2[[#This Row],[Úspora CO2 (tCO2/rok)]]*1000</f>
        <v>6769.3782000000001</v>
      </c>
    </row>
    <row r="2437" spans="1:14" x14ac:dyDescent="0.25">
      <c r="A2437" t="s">
        <v>21</v>
      </c>
      <c r="B2437" t="s">
        <v>13</v>
      </c>
      <c r="C2437">
        <v>7734010828</v>
      </c>
      <c r="D2437" t="s">
        <v>33</v>
      </c>
      <c r="E2437" t="s">
        <v>256</v>
      </c>
      <c r="F2437">
        <v>572934</v>
      </c>
      <c r="G2437">
        <v>53345</v>
      </c>
      <c r="H2437" t="s">
        <v>256</v>
      </c>
      <c r="I2437" s="45">
        <v>200000</v>
      </c>
      <c r="J2437" t="s">
        <v>19</v>
      </c>
      <c r="K2437" s="7">
        <v>7.1168011200000006E-2</v>
      </c>
      <c r="L2437" s="7">
        <v>6.5389412</v>
      </c>
      <c r="M2437" s="7">
        <f>Tabulka2[[#This Row],[Úspora E (TJ/rok)]]*277777.777777777</f>
        <v>19768.891999999945</v>
      </c>
      <c r="N2437" s="7">
        <f>Tabulka2[[#This Row],[Úspora CO2 (tCO2/rok)]]*1000</f>
        <v>6538.9412000000002</v>
      </c>
    </row>
    <row r="2438" spans="1:14" x14ac:dyDescent="0.25">
      <c r="A2438" t="s">
        <v>21</v>
      </c>
      <c r="B2438" t="s">
        <v>13</v>
      </c>
      <c r="C2438">
        <v>7734011171</v>
      </c>
      <c r="D2438" t="s">
        <v>33</v>
      </c>
      <c r="E2438" t="s">
        <v>227</v>
      </c>
      <c r="F2438">
        <v>575640</v>
      </c>
      <c r="G2438">
        <v>53304</v>
      </c>
      <c r="H2438" t="s">
        <v>227</v>
      </c>
      <c r="I2438" s="45">
        <v>357000</v>
      </c>
      <c r="J2438" t="s">
        <v>134</v>
      </c>
      <c r="K2438" s="7">
        <v>0.17882078065506946</v>
      </c>
      <c r="L2438" s="7">
        <v>15.225093620952343</v>
      </c>
      <c r="M2438" s="7">
        <f>Tabulka2[[#This Row],[Úspora E (TJ/rok)]]*277777.777777777</f>
        <v>49672.439070852488</v>
      </c>
      <c r="N2438" s="7">
        <f>Tabulka2[[#This Row],[Úspora CO2 (tCO2/rok)]]*1000</f>
        <v>15225.093620952342</v>
      </c>
    </row>
    <row r="2439" spans="1:14" x14ac:dyDescent="0.25">
      <c r="A2439" t="s">
        <v>21</v>
      </c>
      <c r="B2439" t="s">
        <v>13</v>
      </c>
      <c r="C2439">
        <v>7734011276</v>
      </c>
      <c r="D2439" t="s">
        <v>33</v>
      </c>
      <c r="E2439" t="s">
        <v>103</v>
      </c>
      <c r="F2439">
        <v>575232</v>
      </c>
      <c r="G2439">
        <v>53002</v>
      </c>
      <c r="H2439" t="s">
        <v>103</v>
      </c>
      <c r="I2439" s="45">
        <v>185358.32</v>
      </c>
      <c r="J2439" t="s">
        <v>19</v>
      </c>
      <c r="K2439" s="7">
        <v>5.2646723999999999E-2</v>
      </c>
      <c r="L2439" s="7">
        <v>4.837199</v>
      </c>
      <c r="M2439" s="7">
        <f>Tabulka2[[#This Row],[Úspora E (TJ/rok)]]*277777.777777777</f>
        <v>14624.089999999958</v>
      </c>
      <c r="N2439" s="7">
        <f>Tabulka2[[#This Row],[Úspora CO2 (tCO2/rok)]]*1000</f>
        <v>4837.1989999999996</v>
      </c>
    </row>
    <row r="2440" spans="1:14" x14ac:dyDescent="0.25">
      <c r="A2440" t="s">
        <v>21</v>
      </c>
      <c r="B2440" t="s">
        <v>13</v>
      </c>
      <c r="C2440">
        <v>7734011289</v>
      </c>
      <c r="D2440" t="s">
        <v>33</v>
      </c>
      <c r="E2440" t="s">
        <v>244</v>
      </c>
      <c r="F2440">
        <v>575682</v>
      </c>
      <c r="G2440">
        <v>53345</v>
      </c>
      <c r="H2440" t="s">
        <v>246</v>
      </c>
      <c r="I2440" s="45">
        <v>148693</v>
      </c>
      <c r="J2440" t="s">
        <v>19</v>
      </c>
      <c r="K2440" s="7">
        <v>3.9457548000000002E-2</v>
      </c>
      <c r="L2440" s="7">
        <v>3.6253730000000002</v>
      </c>
      <c r="M2440" s="7">
        <f>Tabulka2[[#This Row],[Úspora E (TJ/rok)]]*277777.777777777</f>
        <v>10960.429999999969</v>
      </c>
      <c r="N2440" s="7">
        <f>Tabulka2[[#This Row],[Úspora CO2 (tCO2/rok)]]*1000</f>
        <v>3625.373</v>
      </c>
    </row>
    <row r="2441" spans="1:14" x14ac:dyDescent="0.25">
      <c r="A2441" t="s">
        <v>21</v>
      </c>
      <c r="B2441" t="s">
        <v>13</v>
      </c>
      <c r="C2441">
        <v>7734011353</v>
      </c>
      <c r="D2441" t="s">
        <v>33</v>
      </c>
      <c r="E2441" t="s">
        <v>153</v>
      </c>
      <c r="F2441">
        <v>555134</v>
      </c>
      <c r="G2441">
        <v>53006</v>
      </c>
      <c r="H2441" t="s">
        <v>159</v>
      </c>
      <c r="I2441" s="45">
        <v>140000</v>
      </c>
      <c r="J2441" t="s">
        <v>19</v>
      </c>
      <c r="K2441" s="7">
        <v>0.13532697360000001</v>
      </c>
      <c r="L2441" s="7">
        <v>12.4338886</v>
      </c>
      <c r="M2441" s="7">
        <f>Tabulka2[[#This Row],[Úspora E (TJ/rok)]]*277777.777777777</f>
        <v>37590.825999999899</v>
      </c>
      <c r="N2441" s="7">
        <f>Tabulka2[[#This Row],[Úspora CO2 (tCO2/rok)]]*1000</f>
        <v>12433.8886</v>
      </c>
    </row>
    <row r="2442" spans="1:14" x14ac:dyDescent="0.25">
      <c r="A2442" t="s">
        <v>21</v>
      </c>
      <c r="B2442" t="s">
        <v>13</v>
      </c>
      <c r="C2442">
        <v>7734011479</v>
      </c>
      <c r="D2442" t="s">
        <v>33</v>
      </c>
      <c r="E2442" t="s">
        <v>227</v>
      </c>
      <c r="F2442">
        <v>575640</v>
      </c>
      <c r="G2442">
        <v>53304</v>
      </c>
      <c r="H2442" t="s">
        <v>227</v>
      </c>
      <c r="I2442" s="45">
        <v>200000</v>
      </c>
      <c r="J2442" t="s">
        <v>19</v>
      </c>
      <c r="K2442" s="7">
        <v>8.792316E-2</v>
      </c>
      <c r="L2442" s="7">
        <v>8.0784099999999999</v>
      </c>
      <c r="M2442" s="7">
        <f>Tabulka2[[#This Row],[Úspora E (TJ/rok)]]*277777.777777777</f>
        <v>24423.099999999933</v>
      </c>
      <c r="N2442" s="7">
        <f>Tabulka2[[#This Row],[Úspora CO2 (tCO2/rok)]]*1000</f>
        <v>8078.41</v>
      </c>
    </row>
    <row r="2443" spans="1:14" x14ac:dyDescent="0.25">
      <c r="A2443" t="s">
        <v>21</v>
      </c>
      <c r="B2443" t="s">
        <v>13</v>
      </c>
      <c r="C2443">
        <v>7734011777</v>
      </c>
      <c r="D2443" t="s">
        <v>33</v>
      </c>
      <c r="E2443" t="s">
        <v>108</v>
      </c>
      <c r="F2443">
        <v>574767</v>
      </c>
      <c r="G2443">
        <v>53341</v>
      </c>
      <c r="H2443" t="s">
        <v>108</v>
      </c>
      <c r="I2443" s="45">
        <v>20044.5</v>
      </c>
      <c r="J2443" t="s">
        <v>88</v>
      </c>
      <c r="K2443" s="7">
        <v>6.8688470417422862E-2</v>
      </c>
      <c r="L2443" s="7">
        <v>6.3111204387310353</v>
      </c>
      <c r="M2443" s="7">
        <f>Tabulka2[[#This Row],[Úspora E (TJ/rok)]]*277777.777777777</f>
        <v>19080.130671506296</v>
      </c>
      <c r="N2443" s="7">
        <f>Tabulka2[[#This Row],[Úspora CO2 (tCO2/rok)]]*1000</f>
        <v>6311.1204387310354</v>
      </c>
    </row>
    <row r="2444" spans="1:14" x14ac:dyDescent="0.25">
      <c r="A2444" t="s">
        <v>21</v>
      </c>
      <c r="B2444" t="s">
        <v>13</v>
      </c>
      <c r="C2444">
        <v>7734012015</v>
      </c>
      <c r="D2444" t="s">
        <v>33</v>
      </c>
      <c r="E2444" t="s">
        <v>75</v>
      </c>
      <c r="F2444">
        <v>574899</v>
      </c>
      <c r="G2444">
        <v>53303</v>
      </c>
      <c r="H2444" t="s">
        <v>75</v>
      </c>
      <c r="I2444" s="45">
        <v>200000</v>
      </c>
      <c r="J2444" t="s">
        <v>19</v>
      </c>
      <c r="K2444" s="7">
        <v>7.45835688E-2</v>
      </c>
      <c r="L2444" s="7">
        <v>6.8527638</v>
      </c>
      <c r="M2444" s="7">
        <f>Tabulka2[[#This Row],[Úspora E (TJ/rok)]]*277777.777777777</f>
        <v>20717.657999999941</v>
      </c>
      <c r="N2444" s="7">
        <f>Tabulka2[[#This Row],[Úspora CO2 (tCO2/rok)]]*1000</f>
        <v>6852.7637999999997</v>
      </c>
    </row>
    <row r="2445" spans="1:14" x14ac:dyDescent="0.25">
      <c r="A2445" t="s">
        <v>21</v>
      </c>
      <c r="B2445" t="s">
        <v>13</v>
      </c>
      <c r="C2445">
        <v>7734012449</v>
      </c>
      <c r="D2445" t="s">
        <v>33</v>
      </c>
      <c r="E2445" t="s">
        <v>69</v>
      </c>
      <c r="F2445">
        <v>572896</v>
      </c>
      <c r="G2445">
        <v>53341</v>
      </c>
      <c r="H2445" t="s">
        <v>69</v>
      </c>
      <c r="I2445" s="45">
        <v>45000</v>
      </c>
      <c r="J2445" t="s">
        <v>70</v>
      </c>
      <c r="K2445" s="7">
        <v>2.3445014925373136E-2</v>
      </c>
      <c r="L2445" s="7">
        <v>2.1541319259701499</v>
      </c>
      <c r="M2445" s="7">
        <f>Tabulka2[[#This Row],[Úspora E (TJ/rok)]]*277777.777777777</f>
        <v>6512.5041459369641</v>
      </c>
      <c r="N2445" s="7">
        <f>Tabulka2[[#This Row],[Úspora CO2 (tCO2/rok)]]*1000</f>
        <v>2154.13192597015</v>
      </c>
    </row>
    <row r="2446" spans="1:14" x14ac:dyDescent="0.25">
      <c r="A2446" t="s">
        <v>21</v>
      </c>
      <c r="B2446" t="s">
        <v>13</v>
      </c>
      <c r="C2446">
        <v>7734012511</v>
      </c>
      <c r="D2446" t="s">
        <v>33</v>
      </c>
      <c r="E2446" t="s">
        <v>145</v>
      </c>
      <c r="F2446">
        <v>575429</v>
      </c>
      <c r="G2446">
        <v>53345</v>
      </c>
      <c r="H2446" t="s">
        <v>145</v>
      </c>
      <c r="I2446" s="45">
        <v>200000</v>
      </c>
      <c r="J2446" t="s">
        <v>19</v>
      </c>
      <c r="K2446" s="7">
        <v>9.5419115999999998E-2</v>
      </c>
      <c r="L2446" s="7">
        <v>8.7671409999999987</v>
      </c>
      <c r="M2446" s="7">
        <f>Tabulka2[[#This Row],[Úspora E (TJ/rok)]]*277777.777777777</f>
        <v>26505.309999999925</v>
      </c>
      <c r="N2446" s="7">
        <f>Tabulka2[[#This Row],[Úspora CO2 (tCO2/rok)]]*1000</f>
        <v>8767.1409999999996</v>
      </c>
    </row>
    <row r="2447" spans="1:14" x14ac:dyDescent="0.25">
      <c r="A2447" t="s">
        <v>21</v>
      </c>
      <c r="B2447" t="s">
        <v>13</v>
      </c>
      <c r="C2447">
        <v>7734012622</v>
      </c>
      <c r="D2447" t="s">
        <v>33</v>
      </c>
      <c r="E2447" t="s">
        <v>153</v>
      </c>
      <c r="F2447">
        <v>555134</v>
      </c>
      <c r="G2447">
        <v>53003</v>
      </c>
      <c r="H2447" t="s">
        <v>166</v>
      </c>
      <c r="I2447" s="45">
        <v>60000</v>
      </c>
      <c r="J2447" t="s">
        <v>47</v>
      </c>
      <c r="K2447" s="7">
        <v>1.4262857142857143E-2</v>
      </c>
      <c r="L2447" s="7">
        <v>0.79238101577142861</v>
      </c>
      <c r="M2447" s="7">
        <f>Tabulka2[[#This Row],[Úspora E (TJ/rok)]]*277777.777777777</f>
        <v>3961.904761904751</v>
      </c>
      <c r="N2447" s="7">
        <f>Tabulka2[[#This Row],[Úspora CO2 (tCO2/rok)]]*1000</f>
        <v>792.38101577142857</v>
      </c>
    </row>
    <row r="2448" spans="1:14" x14ac:dyDescent="0.25">
      <c r="A2448" t="s">
        <v>21</v>
      </c>
      <c r="B2448" t="s">
        <v>13</v>
      </c>
      <c r="C2448">
        <v>7734012736</v>
      </c>
      <c r="D2448" t="s">
        <v>33</v>
      </c>
      <c r="E2448" t="s">
        <v>153</v>
      </c>
      <c r="F2448">
        <v>555134</v>
      </c>
      <c r="G2448">
        <v>53351</v>
      </c>
      <c r="H2448" t="s">
        <v>277</v>
      </c>
      <c r="I2448" s="45">
        <v>100000</v>
      </c>
      <c r="J2448" t="s">
        <v>60</v>
      </c>
      <c r="K2448" s="7">
        <v>3.5492296625248138E-2</v>
      </c>
      <c r="L2448" s="7">
        <v>-0.23609130096292907</v>
      </c>
      <c r="M2448" s="7">
        <f>Tabulka2[[#This Row],[Úspora E (TJ/rok)]]*277777.777777777</f>
        <v>9858.9712847911214</v>
      </c>
      <c r="N2448" s="7">
        <f>Tabulka2[[#This Row],[Úspora CO2 (tCO2/rok)]]*1000</f>
        <v>-236.09130096292907</v>
      </c>
    </row>
    <row r="2449" spans="1:14" x14ac:dyDescent="0.25">
      <c r="A2449" t="s">
        <v>21</v>
      </c>
      <c r="B2449" t="s">
        <v>13</v>
      </c>
      <c r="C2449">
        <v>7734013055</v>
      </c>
      <c r="D2449" t="s">
        <v>33</v>
      </c>
      <c r="E2449" t="s">
        <v>96</v>
      </c>
      <c r="F2449">
        <v>575097</v>
      </c>
      <c r="G2449">
        <v>53316</v>
      </c>
      <c r="H2449" t="s">
        <v>96</v>
      </c>
      <c r="I2449" s="45">
        <v>80000</v>
      </c>
      <c r="J2449" t="s">
        <v>48</v>
      </c>
      <c r="K2449" s="7">
        <v>0.23333189766407114</v>
      </c>
      <c r="L2449" s="7">
        <v>25.169214365131037</v>
      </c>
      <c r="M2449" s="7">
        <f>Tabulka2[[#This Row],[Úspora E (TJ/rok)]]*277777.777777777</f>
        <v>64814.416017797354</v>
      </c>
      <c r="N2449" s="7">
        <f>Tabulka2[[#This Row],[Úspora CO2 (tCO2/rok)]]*1000</f>
        <v>25169.214365131036</v>
      </c>
    </row>
    <row r="2450" spans="1:14" x14ac:dyDescent="0.25">
      <c r="A2450" t="s">
        <v>21</v>
      </c>
      <c r="B2450" t="s">
        <v>13</v>
      </c>
      <c r="C2450">
        <v>7734013101</v>
      </c>
      <c r="D2450" t="s">
        <v>33</v>
      </c>
      <c r="E2450" t="s">
        <v>222</v>
      </c>
      <c r="F2450">
        <v>575569</v>
      </c>
      <c r="G2450">
        <v>53341</v>
      </c>
      <c r="H2450" t="s">
        <v>222</v>
      </c>
      <c r="I2450" s="45">
        <v>80000</v>
      </c>
      <c r="J2450" t="s">
        <v>48</v>
      </c>
      <c r="K2450" s="7">
        <v>0.24305406006674082</v>
      </c>
      <c r="L2450" s="7">
        <v>26.217931630344832</v>
      </c>
      <c r="M2450" s="7">
        <f>Tabulka2[[#This Row],[Úspora E (TJ/rok)]]*277777.777777777</f>
        <v>67515.016685205599</v>
      </c>
      <c r="N2450" s="7">
        <f>Tabulka2[[#This Row],[Úspora CO2 (tCO2/rok)]]*1000</f>
        <v>26217.931630344832</v>
      </c>
    </row>
    <row r="2451" spans="1:14" x14ac:dyDescent="0.25">
      <c r="A2451" t="s">
        <v>21</v>
      </c>
      <c r="B2451" t="s">
        <v>13</v>
      </c>
      <c r="C2451">
        <v>7734013178</v>
      </c>
      <c r="D2451" t="s">
        <v>33</v>
      </c>
      <c r="E2451" t="s">
        <v>153</v>
      </c>
      <c r="F2451">
        <v>555134</v>
      </c>
      <c r="G2451">
        <v>53006</v>
      </c>
      <c r="H2451" t="s">
        <v>159</v>
      </c>
      <c r="I2451" s="45">
        <v>200000</v>
      </c>
      <c r="J2451" t="s">
        <v>19</v>
      </c>
      <c r="K2451" s="7">
        <v>6.2035459200000004E-2</v>
      </c>
      <c r="L2451" s="7">
        <v>5.6998392000000004</v>
      </c>
      <c r="M2451" s="7">
        <f>Tabulka2[[#This Row],[Úspora E (TJ/rok)]]*277777.777777777</f>
        <v>17232.071999999953</v>
      </c>
      <c r="N2451" s="7">
        <f>Tabulka2[[#This Row],[Úspora CO2 (tCO2/rok)]]*1000</f>
        <v>5699.8392000000003</v>
      </c>
    </row>
    <row r="2452" spans="1:14" x14ac:dyDescent="0.25">
      <c r="A2452" t="s">
        <v>21</v>
      </c>
      <c r="B2452" t="s">
        <v>13</v>
      </c>
      <c r="C2452">
        <v>7734013249</v>
      </c>
      <c r="D2452" t="s">
        <v>33</v>
      </c>
      <c r="E2452" t="s">
        <v>153</v>
      </c>
      <c r="F2452">
        <v>555134</v>
      </c>
      <c r="G2452">
        <v>53006</v>
      </c>
      <c r="H2452" t="s">
        <v>159</v>
      </c>
      <c r="I2452" s="45">
        <v>189416.27</v>
      </c>
      <c r="J2452" t="s">
        <v>19</v>
      </c>
      <c r="K2452" s="7">
        <v>4.7554790400000005E-2</v>
      </c>
      <c r="L2452" s="7">
        <v>4.3693504000000001</v>
      </c>
      <c r="M2452" s="7">
        <f>Tabulka2[[#This Row],[Úspora E (TJ/rok)]]*277777.777777777</f>
        <v>13209.663999999964</v>
      </c>
      <c r="N2452" s="7">
        <f>Tabulka2[[#This Row],[Úspora CO2 (tCO2/rok)]]*1000</f>
        <v>4369.3504000000003</v>
      </c>
    </row>
    <row r="2453" spans="1:14" x14ac:dyDescent="0.25">
      <c r="A2453" t="s">
        <v>21</v>
      </c>
      <c r="B2453" t="s">
        <v>13</v>
      </c>
      <c r="C2453">
        <v>7734013593</v>
      </c>
      <c r="D2453" t="s">
        <v>33</v>
      </c>
      <c r="E2453" t="s">
        <v>256</v>
      </c>
      <c r="F2453">
        <v>572934</v>
      </c>
      <c r="G2453">
        <v>53345</v>
      </c>
      <c r="H2453" t="s">
        <v>256</v>
      </c>
      <c r="I2453" s="45">
        <v>60000</v>
      </c>
      <c r="J2453" t="s">
        <v>88</v>
      </c>
      <c r="K2453" s="7">
        <v>0.13737694083484572</v>
      </c>
      <c r="L2453" s="7">
        <v>12.622240877462071</v>
      </c>
      <c r="M2453" s="7">
        <f>Tabulka2[[#This Row],[Úspora E (TJ/rok)]]*277777.777777777</f>
        <v>38160.261343012593</v>
      </c>
      <c r="N2453" s="7">
        <f>Tabulka2[[#This Row],[Úspora CO2 (tCO2/rok)]]*1000</f>
        <v>12622.240877462071</v>
      </c>
    </row>
    <row r="2454" spans="1:14" x14ac:dyDescent="0.25">
      <c r="A2454" t="s">
        <v>21</v>
      </c>
      <c r="B2454" t="s">
        <v>13</v>
      </c>
      <c r="C2454">
        <v>7734013726</v>
      </c>
      <c r="D2454" t="s">
        <v>33</v>
      </c>
      <c r="E2454" t="s">
        <v>153</v>
      </c>
      <c r="F2454">
        <v>555134</v>
      </c>
      <c r="G2454">
        <v>53009</v>
      </c>
      <c r="H2454" t="s">
        <v>172</v>
      </c>
      <c r="I2454" s="45">
        <v>200000</v>
      </c>
      <c r="J2454" t="s">
        <v>19</v>
      </c>
      <c r="K2454" s="7">
        <v>5.6320992E-2</v>
      </c>
      <c r="L2454" s="7">
        <v>5.1747919999999992</v>
      </c>
      <c r="M2454" s="7">
        <f>Tabulka2[[#This Row],[Úspora E (TJ/rok)]]*277777.777777777</f>
        <v>15644.719999999956</v>
      </c>
      <c r="N2454" s="7">
        <f>Tabulka2[[#This Row],[Úspora CO2 (tCO2/rok)]]*1000</f>
        <v>5174.7919999999995</v>
      </c>
    </row>
    <row r="2455" spans="1:14" x14ac:dyDescent="0.25">
      <c r="A2455" t="s">
        <v>21</v>
      </c>
      <c r="B2455" t="s">
        <v>13</v>
      </c>
      <c r="C2455">
        <v>7734013843</v>
      </c>
      <c r="D2455" t="s">
        <v>33</v>
      </c>
      <c r="E2455" t="s">
        <v>127</v>
      </c>
      <c r="F2455">
        <v>575399</v>
      </c>
      <c r="G2455">
        <v>53401</v>
      </c>
      <c r="H2455" t="s">
        <v>287</v>
      </c>
      <c r="I2455" s="45">
        <v>45000</v>
      </c>
      <c r="J2455" t="s">
        <v>70</v>
      </c>
      <c r="K2455" s="7">
        <v>5.2507292110874192E-3</v>
      </c>
      <c r="L2455" s="7">
        <v>-6.5550688886993502E-2</v>
      </c>
      <c r="M2455" s="7">
        <f>Tabulka2[[#This Row],[Úspora E (TJ/rok)]]*277777.777777777</f>
        <v>1458.5358919687235</v>
      </c>
      <c r="N2455" s="7">
        <f>Tabulka2[[#This Row],[Úspora CO2 (tCO2/rok)]]*1000</f>
        <v>-65.550688886993498</v>
      </c>
    </row>
    <row r="2456" spans="1:14" x14ac:dyDescent="0.25">
      <c r="A2456" t="s">
        <v>21</v>
      </c>
      <c r="B2456" t="s">
        <v>13</v>
      </c>
      <c r="C2456">
        <v>7734014198</v>
      </c>
      <c r="D2456" t="s">
        <v>33</v>
      </c>
      <c r="E2456" t="s">
        <v>153</v>
      </c>
      <c r="F2456">
        <v>555134</v>
      </c>
      <c r="G2456">
        <v>53003</v>
      </c>
      <c r="H2456" t="s">
        <v>274</v>
      </c>
      <c r="I2456" s="45">
        <v>225000</v>
      </c>
      <c r="J2456" t="s">
        <v>31</v>
      </c>
      <c r="K2456" s="7">
        <v>8.4206303999999996E-2</v>
      </c>
      <c r="L2456" s="7">
        <v>7.7369039999999991</v>
      </c>
      <c r="M2456" s="7">
        <f>Tabulka2[[#This Row],[Úspora E (TJ/rok)]]*277777.777777777</f>
        <v>23390.639999999934</v>
      </c>
      <c r="N2456" s="7">
        <f>Tabulka2[[#This Row],[Úspora CO2 (tCO2/rok)]]*1000</f>
        <v>7736.9039999999995</v>
      </c>
    </row>
    <row r="2457" spans="1:14" x14ac:dyDescent="0.25">
      <c r="A2457" t="s">
        <v>21</v>
      </c>
      <c r="B2457" t="s">
        <v>13</v>
      </c>
      <c r="C2457">
        <v>7734014207</v>
      </c>
      <c r="D2457" t="s">
        <v>33</v>
      </c>
      <c r="E2457" t="s">
        <v>153</v>
      </c>
      <c r="F2457">
        <v>555134</v>
      </c>
      <c r="G2457">
        <v>53006</v>
      </c>
      <c r="H2457" t="s">
        <v>159</v>
      </c>
      <c r="I2457" s="45">
        <v>200000</v>
      </c>
      <c r="J2457" t="s">
        <v>19</v>
      </c>
      <c r="K2457" s="7">
        <v>6.36991056E-2</v>
      </c>
      <c r="L2457" s="7">
        <v>5.8526955999999997</v>
      </c>
      <c r="M2457" s="7">
        <f>Tabulka2[[#This Row],[Úspora E (TJ/rok)]]*277777.777777777</f>
        <v>17694.195999999949</v>
      </c>
      <c r="N2457" s="7">
        <f>Tabulka2[[#This Row],[Úspora CO2 (tCO2/rok)]]*1000</f>
        <v>5852.6956</v>
      </c>
    </row>
    <row r="2458" spans="1:14" x14ac:dyDescent="0.25">
      <c r="A2458" t="s">
        <v>21</v>
      </c>
      <c r="B2458" t="s">
        <v>13</v>
      </c>
      <c r="C2458">
        <v>7734014219</v>
      </c>
      <c r="D2458" t="s">
        <v>33</v>
      </c>
      <c r="E2458" t="s">
        <v>127</v>
      </c>
      <c r="F2458">
        <v>575399</v>
      </c>
      <c r="G2458">
        <v>53372</v>
      </c>
      <c r="H2458" t="s">
        <v>127</v>
      </c>
      <c r="I2458" s="45">
        <v>200000</v>
      </c>
      <c r="J2458" t="s">
        <v>19</v>
      </c>
      <c r="K2458" s="7">
        <v>6.80038632E-2</v>
      </c>
      <c r="L2458" s="7">
        <v>6.2482182000000002</v>
      </c>
      <c r="M2458" s="7">
        <f>Tabulka2[[#This Row],[Úspora E (TJ/rok)]]*277777.777777777</f>
        <v>18889.961999999949</v>
      </c>
      <c r="N2458" s="7">
        <f>Tabulka2[[#This Row],[Úspora CO2 (tCO2/rok)]]*1000</f>
        <v>6248.2182000000003</v>
      </c>
    </row>
    <row r="2459" spans="1:14" x14ac:dyDescent="0.25">
      <c r="A2459" t="s">
        <v>21</v>
      </c>
      <c r="B2459" t="s">
        <v>13</v>
      </c>
      <c r="C2459">
        <v>7734014222</v>
      </c>
      <c r="D2459" t="s">
        <v>33</v>
      </c>
      <c r="E2459" t="s">
        <v>108</v>
      </c>
      <c r="F2459">
        <v>574767</v>
      </c>
      <c r="G2459">
        <v>53341</v>
      </c>
      <c r="H2459" t="s">
        <v>108</v>
      </c>
      <c r="I2459" s="45">
        <v>200000</v>
      </c>
      <c r="J2459" t="s">
        <v>19</v>
      </c>
      <c r="K2459" s="7">
        <v>8.1681350399999991E-2</v>
      </c>
      <c r="L2459" s="7">
        <v>7.5049104</v>
      </c>
      <c r="M2459" s="7">
        <f>Tabulka2[[#This Row],[Úspora E (TJ/rok)]]*277777.777777777</f>
        <v>22689.263999999934</v>
      </c>
      <c r="N2459" s="7">
        <f>Tabulka2[[#This Row],[Úspora CO2 (tCO2/rok)]]*1000</f>
        <v>7504.9103999999998</v>
      </c>
    </row>
    <row r="2460" spans="1:14" x14ac:dyDescent="0.25">
      <c r="A2460" t="s">
        <v>21</v>
      </c>
      <c r="B2460" t="s">
        <v>13</v>
      </c>
      <c r="C2460">
        <v>7734014279</v>
      </c>
      <c r="D2460" t="s">
        <v>33</v>
      </c>
      <c r="E2460" t="s">
        <v>34</v>
      </c>
      <c r="F2460">
        <v>574724</v>
      </c>
      <c r="G2460">
        <v>53002</v>
      </c>
      <c r="H2460" t="s">
        <v>34</v>
      </c>
      <c r="I2460" s="45">
        <v>535000</v>
      </c>
      <c r="J2460" t="s">
        <v>42</v>
      </c>
      <c r="K2460" s="7">
        <v>4.6834199999999999E-2</v>
      </c>
      <c r="L2460" s="7">
        <v>2.7450045000000221</v>
      </c>
      <c r="M2460" s="7">
        <f>Tabulka2[[#This Row],[Úspora E (TJ/rok)]]*277777.777777777</f>
        <v>13009.499999999964</v>
      </c>
      <c r="N2460" s="7">
        <f>Tabulka2[[#This Row],[Úspora CO2 (tCO2/rok)]]*1000</f>
        <v>2745.0045000000218</v>
      </c>
    </row>
    <row r="2461" spans="1:14" x14ac:dyDescent="0.25">
      <c r="A2461" t="s">
        <v>21</v>
      </c>
      <c r="B2461" t="s">
        <v>13</v>
      </c>
      <c r="C2461">
        <v>7734014333</v>
      </c>
      <c r="D2461" t="s">
        <v>33</v>
      </c>
      <c r="E2461" t="s">
        <v>153</v>
      </c>
      <c r="F2461">
        <v>555134</v>
      </c>
      <c r="G2461">
        <v>53351</v>
      </c>
      <c r="H2461" t="s">
        <v>277</v>
      </c>
      <c r="I2461" s="45">
        <v>484120</v>
      </c>
      <c r="J2461" t="s">
        <v>80</v>
      </c>
      <c r="K2461" s="7">
        <v>7.1426603519999993E-2</v>
      </c>
      <c r="L2461" s="7">
        <v>3.8491003008000302</v>
      </c>
      <c r="M2461" s="7">
        <f>Tabulka2[[#This Row],[Úspora E (TJ/rok)]]*277777.777777777</f>
        <v>19840.723199999942</v>
      </c>
      <c r="N2461" s="7">
        <f>Tabulka2[[#This Row],[Úspora CO2 (tCO2/rok)]]*1000</f>
        <v>3849.1003008000303</v>
      </c>
    </row>
    <row r="2462" spans="1:14" x14ac:dyDescent="0.25">
      <c r="A2462" t="s">
        <v>21</v>
      </c>
      <c r="B2462" t="s">
        <v>13</v>
      </c>
      <c r="C2462">
        <v>7734014468</v>
      </c>
      <c r="D2462" t="s">
        <v>33</v>
      </c>
      <c r="E2462" t="s">
        <v>217</v>
      </c>
      <c r="F2462">
        <v>575534</v>
      </c>
      <c r="G2462">
        <v>53352</v>
      </c>
      <c r="H2462" t="s">
        <v>217</v>
      </c>
      <c r="I2462" s="45">
        <v>178000</v>
      </c>
      <c r="J2462" t="s">
        <v>19</v>
      </c>
      <c r="K2462" s="7">
        <v>3.1188456E-2</v>
      </c>
      <c r="L2462" s="7">
        <v>2.8656059999999997</v>
      </c>
      <c r="M2462" s="7">
        <f>Tabulka2[[#This Row],[Úspora E (TJ/rok)]]*277777.777777777</f>
        <v>8663.4599999999755</v>
      </c>
      <c r="N2462" s="7">
        <f>Tabulka2[[#This Row],[Úspora CO2 (tCO2/rok)]]*1000</f>
        <v>2865.6059999999998</v>
      </c>
    </row>
    <row r="2463" spans="1:14" x14ac:dyDescent="0.25">
      <c r="A2463" t="s">
        <v>21</v>
      </c>
      <c r="B2463" t="s">
        <v>13</v>
      </c>
      <c r="C2463">
        <v>7734014617</v>
      </c>
      <c r="D2463" t="s">
        <v>33</v>
      </c>
      <c r="E2463" t="s">
        <v>153</v>
      </c>
      <c r="F2463">
        <v>555134</v>
      </c>
      <c r="G2463">
        <v>53002</v>
      </c>
      <c r="H2463" t="s">
        <v>280</v>
      </c>
      <c r="I2463" s="45">
        <v>200000</v>
      </c>
      <c r="J2463" t="s">
        <v>19</v>
      </c>
      <c r="K2463" s="7">
        <v>7.6452667200000005E-2</v>
      </c>
      <c r="L2463" s="7">
        <v>7.0244972000000008</v>
      </c>
      <c r="M2463" s="7">
        <f>Tabulka2[[#This Row],[Úspora E (TJ/rok)]]*277777.777777777</f>
        <v>21236.851999999941</v>
      </c>
      <c r="N2463" s="7">
        <f>Tabulka2[[#This Row],[Úspora CO2 (tCO2/rok)]]*1000</f>
        <v>7024.4972000000007</v>
      </c>
    </row>
    <row r="2464" spans="1:14" x14ac:dyDescent="0.25">
      <c r="A2464" t="s">
        <v>21</v>
      </c>
      <c r="B2464" t="s">
        <v>13</v>
      </c>
      <c r="C2464">
        <v>7734014657</v>
      </c>
      <c r="D2464" t="s">
        <v>33</v>
      </c>
      <c r="E2464" t="s">
        <v>153</v>
      </c>
      <c r="F2464">
        <v>555134</v>
      </c>
      <c r="G2464">
        <v>53006</v>
      </c>
      <c r="H2464" t="s">
        <v>159</v>
      </c>
      <c r="I2464" s="45">
        <v>200000</v>
      </c>
      <c r="J2464" t="s">
        <v>19</v>
      </c>
      <c r="K2464" s="7">
        <v>4.4806413600000004E-2</v>
      </c>
      <c r="L2464" s="7">
        <v>4.1168285999999998</v>
      </c>
      <c r="M2464" s="7">
        <f>Tabulka2[[#This Row],[Úspora E (TJ/rok)]]*277777.777777777</f>
        <v>12446.225999999966</v>
      </c>
      <c r="N2464" s="7">
        <f>Tabulka2[[#This Row],[Úspora CO2 (tCO2/rok)]]*1000</f>
        <v>4116.8285999999998</v>
      </c>
    </row>
    <row r="2465" spans="1:14" x14ac:dyDescent="0.25">
      <c r="A2465" t="s">
        <v>21</v>
      </c>
      <c r="B2465" t="s">
        <v>13</v>
      </c>
      <c r="C2465">
        <v>7734015159</v>
      </c>
      <c r="D2465" t="s">
        <v>33</v>
      </c>
      <c r="E2465" t="s">
        <v>255</v>
      </c>
      <c r="F2465">
        <v>575739</v>
      </c>
      <c r="G2465">
        <v>53002</v>
      </c>
      <c r="H2465" t="s">
        <v>255</v>
      </c>
      <c r="I2465" s="45">
        <v>200000</v>
      </c>
      <c r="J2465" t="s">
        <v>19</v>
      </c>
      <c r="K2465" s="7">
        <v>7.897696559999999E-2</v>
      </c>
      <c r="L2465" s="7">
        <v>7.256430599999999</v>
      </c>
      <c r="M2465" s="7">
        <f>Tabulka2[[#This Row],[Úspora E (TJ/rok)]]*277777.777777777</f>
        <v>21938.045999999937</v>
      </c>
      <c r="N2465" s="7">
        <f>Tabulka2[[#This Row],[Úspora CO2 (tCO2/rok)]]*1000</f>
        <v>7256.4305999999988</v>
      </c>
    </row>
    <row r="2466" spans="1:14" x14ac:dyDescent="0.25">
      <c r="A2466" t="s">
        <v>21</v>
      </c>
      <c r="B2466" t="s">
        <v>13</v>
      </c>
      <c r="C2466">
        <v>7734015240</v>
      </c>
      <c r="D2466" t="s">
        <v>33</v>
      </c>
      <c r="E2466" t="s">
        <v>153</v>
      </c>
      <c r="F2466">
        <v>555134</v>
      </c>
      <c r="G2466">
        <v>53003</v>
      </c>
      <c r="H2466" t="s">
        <v>166</v>
      </c>
      <c r="I2466" s="45">
        <v>45000</v>
      </c>
      <c r="J2466" t="s">
        <v>70</v>
      </c>
      <c r="K2466" s="7">
        <v>1.7583761194029851E-2</v>
      </c>
      <c r="L2466" s="7">
        <v>1.6155989444776122</v>
      </c>
      <c r="M2466" s="7">
        <f>Tabulka2[[#This Row],[Úspora E (TJ/rok)]]*277777.777777777</f>
        <v>4884.378109452723</v>
      </c>
      <c r="N2466" s="7">
        <f>Tabulka2[[#This Row],[Úspora CO2 (tCO2/rok)]]*1000</f>
        <v>1615.5989444776121</v>
      </c>
    </row>
    <row r="2467" spans="1:14" x14ac:dyDescent="0.25">
      <c r="A2467" t="s">
        <v>21</v>
      </c>
      <c r="B2467" t="s">
        <v>13</v>
      </c>
      <c r="C2467">
        <v>7734015246</v>
      </c>
      <c r="D2467" t="s">
        <v>33</v>
      </c>
      <c r="E2467" t="s">
        <v>153</v>
      </c>
      <c r="F2467">
        <v>555134</v>
      </c>
      <c r="G2467">
        <v>53003</v>
      </c>
      <c r="H2467" t="s">
        <v>155</v>
      </c>
      <c r="I2467" s="45">
        <v>45000</v>
      </c>
      <c r="J2467" t="s">
        <v>22</v>
      </c>
      <c r="K2467" s="7">
        <v>5.4366000000000006E-3</v>
      </c>
      <c r="L2467" s="7">
        <v>0.49951668990000003</v>
      </c>
      <c r="M2467" s="7">
        <f>Tabulka2[[#This Row],[Úspora E (TJ/rok)]]*277777.777777777</f>
        <v>1510.1666666666626</v>
      </c>
      <c r="N2467" s="7">
        <f>Tabulka2[[#This Row],[Úspora CO2 (tCO2/rok)]]*1000</f>
        <v>499.51668990000002</v>
      </c>
    </row>
    <row r="2468" spans="1:14" x14ac:dyDescent="0.25">
      <c r="A2468" t="s">
        <v>21</v>
      </c>
      <c r="B2468" t="s">
        <v>13</v>
      </c>
      <c r="C2468">
        <v>7734015530</v>
      </c>
      <c r="D2468" t="s">
        <v>33</v>
      </c>
      <c r="E2468" t="s">
        <v>223</v>
      </c>
      <c r="F2468">
        <v>575577</v>
      </c>
      <c r="G2468">
        <v>53304</v>
      </c>
      <c r="H2468" t="s">
        <v>223</v>
      </c>
      <c r="I2468" s="45">
        <v>225000</v>
      </c>
      <c r="J2468" t="s">
        <v>31</v>
      </c>
      <c r="K2468" s="7">
        <v>9.8560144799999999E-2</v>
      </c>
      <c r="L2468" s="7">
        <v>9.0557397999999996</v>
      </c>
      <c r="M2468" s="7">
        <f>Tabulka2[[#This Row],[Úspora E (TJ/rok)]]*277777.777777777</f>
        <v>27377.817999999923</v>
      </c>
      <c r="N2468" s="7">
        <f>Tabulka2[[#This Row],[Úspora CO2 (tCO2/rok)]]*1000</f>
        <v>9055.7397999999994</v>
      </c>
    </row>
    <row r="2469" spans="1:14" x14ac:dyDescent="0.25">
      <c r="A2469" t="s">
        <v>21</v>
      </c>
      <c r="B2469" t="s">
        <v>13</v>
      </c>
      <c r="C2469">
        <v>7734015780</v>
      </c>
      <c r="D2469" t="s">
        <v>33</v>
      </c>
      <c r="E2469" t="s">
        <v>85</v>
      </c>
      <c r="F2469">
        <v>574953</v>
      </c>
      <c r="G2469">
        <v>53305</v>
      </c>
      <c r="H2469" t="s">
        <v>85</v>
      </c>
      <c r="I2469" s="45">
        <v>200000</v>
      </c>
      <c r="J2469" t="s">
        <v>19</v>
      </c>
      <c r="K2469" s="7">
        <v>9.269769600000001E-2</v>
      </c>
      <c r="L2469" s="7">
        <v>8.5170959999999987</v>
      </c>
      <c r="M2469" s="7">
        <f>Tabulka2[[#This Row],[Úspora E (TJ/rok)]]*277777.777777777</f>
        <v>25749.359999999931</v>
      </c>
      <c r="N2469" s="7">
        <f>Tabulka2[[#This Row],[Úspora CO2 (tCO2/rok)]]*1000</f>
        <v>8517.0959999999995</v>
      </c>
    </row>
    <row r="2470" spans="1:14" x14ac:dyDescent="0.25">
      <c r="A2470" t="s">
        <v>21</v>
      </c>
      <c r="B2470" t="s">
        <v>13</v>
      </c>
      <c r="C2470">
        <v>7734015865</v>
      </c>
      <c r="D2470" t="s">
        <v>33</v>
      </c>
      <c r="E2470" t="s">
        <v>106</v>
      </c>
      <c r="F2470">
        <v>573515</v>
      </c>
      <c r="G2470">
        <v>53304</v>
      </c>
      <c r="H2470" t="s">
        <v>106</v>
      </c>
      <c r="I2470" s="45">
        <v>200000</v>
      </c>
      <c r="J2470" t="s">
        <v>19</v>
      </c>
      <c r="K2470" s="7">
        <v>0.1154025288</v>
      </c>
      <c r="L2470" s="7">
        <v>10.6032238</v>
      </c>
      <c r="M2470" s="7">
        <f>Tabulka2[[#This Row],[Úspora E (TJ/rok)]]*277777.777777777</f>
        <v>32056.257999999911</v>
      </c>
      <c r="N2470" s="7">
        <f>Tabulka2[[#This Row],[Úspora CO2 (tCO2/rok)]]*1000</f>
        <v>10603.2238</v>
      </c>
    </row>
    <row r="2471" spans="1:14" x14ac:dyDescent="0.25">
      <c r="A2471" t="s">
        <v>21</v>
      </c>
      <c r="B2471" t="s">
        <v>13</v>
      </c>
      <c r="C2471">
        <v>7734015972</v>
      </c>
      <c r="D2471" t="s">
        <v>33</v>
      </c>
      <c r="E2471" t="s">
        <v>153</v>
      </c>
      <c r="F2471">
        <v>555134</v>
      </c>
      <c r="G2471">
        <v>53002</v>
      </c>
      <c r="H2471" t="s">
        <v>275</v>
      </c>
      <c r="I2471" s="45">
        <v>200000</v>
      </c>
      <c r="J2471" t="s">
        <v>19</v>
      </c>
      <c r="K2471" s="7">
        <v>9.0812030399999993E-2</v>
      </c>
      <c r="L2471" s="7">
        <v>8.3438403999999995</v>
      </c>
      <c r="M2471" s="7">
        <f>Tabulka2[[#This Row],[Úspora E (TJ/rok)]]*277777.777777777</f>
        <v>25225.563999999926</v>
      </c>
      <c r="N2471" s="7">
        <f>Tabulka2[[#This Row],[Úspora CO2 (tCO2/rok)]]*1000</f>
        <v>8343.8403999999991</v>
      </c>
    </row>
    <row r="2472" spans="1:14" x14ac:dyDescent="0.25">
      <c r="A2472" t="s">
        <v>21</v>
      </c>
      <c r="B2472" t="s">
        <v>13</v>
      </c>
      <c r="C2472">
        <v>7734016120</v>
      </c>
      <c r="D2472" t="s">
        <v>33</v>
      </c>
      <c r="E2472" t="s">
        <v>262</v>
      </c>
      <c r="F2472">
        <v>576051</v>
      </c>
      <c r="G2472">
        <v>53342</v>
      </c>
      <c r="H2472" t="s">
        <v>262</v>
      </c>
      <c r="I2472" s="45">
        <v>200000</v>
      </c>
      <c r="J2472" t="s">
        <v>19</v>
      </c>
      <c r="K2472" s="7">
        <v>9.4596840000000001E-2</v>
      </c>
      <c r="L2472" s="7">
        <v>8.6915899999999997</v>
      </c>
      <c r="M2472" s="7">
        <f>Tabulka2[[#This Row],[Úspora E (TJ/rok)]]*277777.777777777</f>
        <v>26276.899999999925</v>
      </c>
      <c r="N2472" s="7">
        <f>Tabulka2[[#This Row],[Úspora CO2 (tCO2/rok)]]*1000</f>
        <v>8691.59</v>
      </c>
    </row>
    <row r="2473" spans="1:14" x14ac:dyDescent="0.25">
      <c r="A2473" t="s">
        <v>21</v>
      </c>
      <c r="B2473" t="s">
        <v>13</v>
      </c>
      <c r="C2473">
        <v>7734016145</v>
      </c>
      <c r="D2473" t="s">
        <v>33</v>
      </c>
      <c r="E2473" t="s">
        <v>251</v>
      </c>
      <c r="F2473">
        <v>575704</v>
      </c>
      <c r="G2473">
        <v>53352</v>
      </c>
      <c r="H2473" t="s">
        <v>293</v>
      </c>
      <c r="I2473" s="45">
        <v>200000</v>
      </c>
      <c r="J2473" t="s">
        <v>19</v>
      </c>
      <c r="K2473" s="7">
        <v>7.7302461599999997E-2</v>
      </c>
      <c r="L2473" s="7">
        <v>7.102576599999999</v>
      </c>
      <c r="M2473" s="7">
        <f>Tabulka2[[#This Row],[Úspora E (TJ/rok)]]*277777.777777777</f>
        <v>21472.905999999937</v>
      </c>
      <c r="N2473" s="7">
        <f>Tabulka2[[#This Row],[Úspora CO2 (tCO2/rok)]]*1000</f>
        <v>7102.5765999999994</v>
      </c>
    </row>
    <row r="2474" spans="1:14" x14ac:dyDescent="0.25">
      <c r="A2474" t="s">
        <v>21</v>
      </c>
      <c r="B2474" t="s">
        <v>13</v>
      </c>
      <c r="C2474">
        <v>7734016226</v>
      </c>
      <c r="D2474" t="s">
        <v>33</v>
      </c>
      <c r="E2474" t="s">
        <v>251</v>
      </c>
      <c r="F2474">
        <v>575704</v>
      </c>
      <c r="G2474">
        <v>53352</v>
      </c>
      <c r="H2474" t="s">
        <v>251</v>
      </c>
      <c r="I2474" s="45">
        <v>200000</v>
      </c>
      <c r="J2474" t="s">
        <v>19</v>
      </c>
      <c r="K2474" s="7">
        <v>0.11989261440000001</v>
      </c>
      <c r="L2474" s="7">
        <v>11.0157744</v>
      </c>
      <c r="M2474" s="7">
        <f>Tabulka2[[#This Row],[Úspora E (TJ/rok)]]*277777.777777777</f>
        <v>33303.503999999914</v>
      </c>
      <c r="N2474" s="7">
        <f>Tabulka2[[#This Row],[Úspora CO2 (tCO2/rok)]]*1000</f>
        <v>11015.7744</v>
      </c>
    </row>
    <row r="2475" spans="1:14" x14ac:dyDescent="0.25">
      <c r="A2475" t="s">
        <v>21</v>
      </c>
      <c r="B2475" t="s">
        <v>13</v>
      </c>
      <c r="C2475">
        <v>7734016431</v>
      </c>
      <c r="D2475" t="s">
        <v>33</v>
      </c>
      <c r="E2475" t="s">
        <v>251</v>
      </c>
      <c r="F2475">
        <v>575704</v>
      </c>
      <c r="G2475">
        <v>53352</v>
      </c>
      <c r="H2475" t="s">
        <v>251</v>
      </c>
      <c r="I2475" s="45">
        <v>200000</v>
      </c>
      <c r="J2475" t="s">
        <v>19</v>
      </c>
      <c r="K2475" s="7">
        <v>8.7209927999999992E-2</v>
      </c>
      <c r="L2475" s="7">
        <v>8.0128779999999988</v>
      </c>
      <c r="M2475" s="7">
        <f>Tabulka2[[#This Row],[Úspora E (TJ/rok)]]*277777.777777777</f>
        <v>24224.97999999993</v>
      </c>
      <c r="N2475" s="7">
        <f>Tabulka2[[#This Row],[Úspora CO2 (tCO2/rok)]]*1000</f>
        <v>8012.8779999999988</v>
      </c>
    </row>
    <row r="2476" spans="1:14" x14ac:dyDescent="0.25">
      <c r="A2476" t="s">
        <v>21</v>
      </c>
      <c r="B2476" t="s">
        <v>13</v>
      </c>
      <c r="C2476">
        <v>7734016449</v>
      </c>
      <c r="D2476" t="s">
        <v>33</v>
      </c>
      <c r="E2476" t="s">
        <v>127</v>
      </c>
      <c r="F2476">
        <v>575399</v>
      </c>
      <c r="G2476">
        <v>53372</v>
      </c>
      <c r="H2476" t="s">
        <v>127</v>
      </c>
      <c r="I2476" s="45">
        <v>50000</v>
      </c>
      <c r="J2476" t="s">
        <v>132</v>
      </c>
      <c r="K2476" s="7">
        <v>8.4857142857142857E-4</v>
      </c>
      <c r="L2476" s="7">
        <v>0</v>
      </c>
      <c r="M2476" s="7">
        <f>Tabulka2[[#This Row],[Úspora E (TJ/rok)]]*277777.777777777</f>
        <v>235.71428571428504</v>
      </c>
      <c r="N2476" s="7">
        <f>Tabulka2[[#This Row],[Úspora CO2 (tCO2/rok)]]*1000</f>
        <v>0</v>
      </c>
    </row>
    <row r="2477" spans="1:14" x14ac:dyDescent="0.25">
      <c r="A2477" t="s">
        <v>21</v>
      </c>
      <c r="B2477" t="s">
        <v>13</v>
      </c>
      <c r="C2477">
        <v>7734016458</v>
      </c>
      <c r="D2477" t="s">
        <v>33</v>
      </c>
      <c r="E2477" t="s">
        <v>153</v>
      </c>
      <c r="F2477">
        <v>555134</v>
      </c>
      <c r="G2477">
        <v>53006</v>
      </c>
      <c r="H2477" t="s">
        <v>159</v>
      </c>
      <c r="I2477" s="45">
        <v>225000</v>
      </c>
      <c r="J2477" t="s">
        <v>31</v>
      </c>
      <c r="K2477" s="7">
        <v>8.4075451199999998E-2</v>
      </c>
      <c r="L2477" s="7">
        <v>7.7248811999999996</v>
      </c>
      <c r="M2477" s="7">
        <f>Tabulka2[[#This Row],[Úspora E (TJ/rok)]]*277777.777777777</f>
        <v>23354.291999999932</v>
      </c>
      <c r="N2477" s="7">
        <f>Tabulka2[[#This Row],[Úspora CO2 (tCO2/rok)]]*1000</f>
        <v>7724.8811999999998</v>
      </c>
    </row>
    <row r="2478" spans="1:14" x14ac:dyDescent="0.25">
      <c r="A2478" t="s">
        <v>21</v>
      </c>
      <c r="B2478" t="s">
        <v>13</v>
      </c>
      <c r="C2478">
        <v>7734016603</v>
      </c>
      <c r="D2478" t="s">
        <v>33</v>
      </c>
      <c r="E2478" t="s">
        <v>153</v>
      </c>
      <c r="F2478">
        <v>555134</v>
      </c>
      <c r="G2478">
        <v>53003</v>
      </c>
      <c r="H2478" t="s">
        <v>155</v>
      </c>
      <c r="I2478" s="45">
        <v>196397.5</v>
      </c>
      <c r="J2478" t="s">
        <v>19</v>
      </c>
      <c r="K2478" s="7">
        <v>5.6482545600000003E-2</v>
      </c>
      <c r="L2478" s="7">
        <v>5.1896355999999999</v>
      </c>
      <c r="M2478" s="7">
        <f>Tabulka2[[#This Row],[Úspora E (TJ/rok)]]*277777.777777777</f>
        <v>15689.595999999956</v>
      </c>
      <c r="N2478" s="7">
        <f>Tabulka2[[#This Row],[Úspora CO2 (tCO2/rok)]]*1000</f>
        <v>5189.6355999999996</v>
      </c>
    </row>
    <row r="2479" spans="1:14" x14ac:dyDescent="0.25">
      <c r="A2479" t="s">
        <v>21</v>
      </c>
      <c r="B2479" t="s">
        <v>13</v>
      </c>
      <c r="C2479">
        <v>7734016884</v>
      </c>
      <c r="D2479" t="s">
        <v>33</v>
      </c>
      <c r="E2479" t="s">
        <v>69</v>
      </c>
      <c r="F2479">
        <v>572896</v>
      </c>
      <c r="G2479">
        <v>53341</v>
      </c>
      <c r="H2479" t="s">
        <v>69</v>
      </c>
      <c r="I2479" s="45">
        <v>200000</v>
      </c>
      <c r="J2479" t="s">
        <v>19</v>
      </c>
      <c r="K2479" s="7">
        <v>7.0990919999999999E-2</v>
      </c>
      <c r="L2479" s="7">
        <v>6.5226699999999997</v>
      </c>
      <c r="M2479" s="7">
        <f>Tabulka2[[#This Row],[Úspora E (TJ/rok)]]*277777.777777777</f>
        <v>19719.699999999943</v>
      </c>
      <c r="N2479" s="7">
        <f>Tabulka2[[#This Row],[Úspora CO2 (tCO2/rok)]]*1000</f>
        <v>6522.67</v>
      </c>
    </row>
    <row r="2480" spans="1:14" x14ac:dyDescent="0.25">
      <c r="A2480" t="s">
        <v>21</v>
      </c>
      <c r="B2480" t="s">
        <v>13</v>
      </c>
      <c r="C2480">
        <v>7734017058</v>
      </c>
      <c r="D2480" t="s">
        <v>33</v>
      </c>
      <c r="E2480" t="s">
        <v>244</v>
      </c>
      <c r="F2480">
        <v>575682</v>
      </c>
      <c r="G2480">
        <v>53345</v>
      </c>
      <c r="H2480" t="s">
        <v>292</v>
      </c>
      <c r="I2480" s="45">
        <v>200000</v>
      </c>
      <c r="J2480" t="s">
        <v>19</v>
      </c>
      <c r="K2480" s="7">
        <v>7.5740277600000003E-2</v>
      </c>
      <c r="L2480" s="7">
        <v>6.9590426000000001</v>
      </c>
      <c r="M2480" s="7">
        <f>Tabulka2[[#This Row],[Úspora E (TJ/rok)]]*277777.777777777</f>
        <v>21038.965999999942</v>
      </c>
      <c r="N2480" s="7">
        <f>Tabulka2[[#This Row],[Úspora CO2 (tCO2/rok)]]*1000</f>
        <v>6959.0425999999998</v>
      </c>
    </row>
    <row r="2481" spans="1:14" x14ac:dyDescent="0.25">
      <c r="A2481" t="s">
        <v>21</v>
      </c>
      <c r="B2481" t="s">
        <v>13</v>
      </c>
      <c r="C2481">
        <v>7734017145</v>
      </c>
      <c r="D2481" t="s">
        <v>33</v>
      </c>
      <c r="E2481" t="s">
        <v>121</v>
      </c>
      <c r="F2481">
        <v>575372</v>
      </c>
      <c r="G2481">
        <v>53002</v>
      </c>
      <c r="H2481" t="s">
        <v>121</v>
      </c>
      <c r="I2481" s="45">
        <v>200000</v>
      </c>
      <c r="J2481" t="s">
        <v>19</v>
      </c>
      <c r="K2481" s="7">
        <v>9.8194168799999995E-2</v>
      </c>
      <c r="L2481" s="7">
        <v>9.0221137999999996</v>
      </c>
      <c r="M2481" s="7">
        <f>Tabulka2[[#This Row],[Úspora E (TJ/rok)]]*277777.777777777</f>
        <v>27276.157999999923</v>
      </c>
      <c r="N2481" s="7">
        <f>Tabulka2[[#This Row],[Úspora CO2 (tCO2/rok)]]*1000</f>
        <v>9022.1137999999992</v>
      </c>
    </row>
    <row r="2482" spans="1:14" x14ac:dyDescent="0.25">
      <c r="A2482" t="s">
        <v>21</v>
      </c>
      <c r="B2482" t="s">
        <v>13</v>
      </c>
      <c r="C2482">
        <v>7734017207</v>
      </c>
      <c r="D2482" t="s">
        <v>33</v>
      </c>
      <c r="E2482" t="s">
        <v>52</v>
      </c>
      <c r="F2482">
        <v>574813</v>
      </c>
      <c r="G2482">
        <v>53352</v>
      </c>
      <c r="H2482" t="s">
        <v>52</v>
      </c>
      <c r="I2482" s="45">
        <v>80000</v>
      </c>
      <c r="J2482" t="s">
        <v>48</v>
      </c>
      <c r="K2482" s="7">
        <v>0.19444324805339266</v>
      </c>
      <c r="L2482" s="7">
        <v>20.974345304275865</v>
      </c>
      <c r="M2482" s="7">
        <f>Tabulka2[[#This Row],[Úspora E (TJ/rok)]]*277777.777777777</f>
        <v>54012.013348164473</v>
      </c>
      <c r="N2482" s="7">
        <f>Tabulka2[[#This Row],[Úspora CO2 (tCO2/rok)]]*1000</f>
        <v>20974.345304275863</v>
      </c>
    </row>
    <row r="2483" spans="1:14" x14ac:dyDescent="0.25">
      <c r="A2483" t="s">
        <v>21</v>
      </c>
      <c r="B2483" t="s">
        <v>13</v>
      </c>
      <c r="C2483">
        <v>7734017285</v>
      </c>
      <c r="D2483" t="s">
        <v>33</v>
      </c>
      <c r="E2483" t="s">
        <v>226</v>
      </c>
      <c r="F2483">
        <v>575593</v>
      </c>
      <c r="G2483">
        <v>53354</v>
      </c>
      <c r="H2483" t="s">
        <v>226</v>
      </c>
      <c r="I2483" s="45">
        <v>72000</v>
      </c>
      <c r="J2483" t="s">
        <v>19</v>
      </c>
      <c r="K2483" s="7">
        <v>2.95243416E-2</v>
      </c>
      <c r="L2483" s="7">
        <v>2.7127066000000002</v>
      </c>
      <c r="M2483" s="7">
        <f>Tabulka2[[#This Row],[Úspora E (TJ/rok)]]*277777.777777777</f>
        <v>8201.2059999999765</v>
      </c>
      <c r="N2483" s="7">
        <f>Tabulka2[[#This Row],[Úspora CO2 (tCO2/rok)]]*1000</f>
        <v>2712.7066</v>
      </c>
    </row>
    <row r="2484" spans="1:14" x14ac:dyDescent="0.25">
      <c r="A2484" t="s">
        <v>21</v>
      </c>
      <c r="B2484" t="s">
        <v>13</v>
      </c>
      <c r="C2484">
        <v>7734017488</v>
      </c>
      <c r="D2484" t="s">
        <v>33</v>
      </c>
      <c r="E2484" t="s">
        <v>34</v>
      </c>
      <c r="F2484">
        <v>574724</v>
      </c>
      <c r="G2484">
        <v>53002</v>
      </c>
      <c r="H2484" t="s">
        <v>34</v>
      </c>
      <c r="I2484" s="45">
        <v>112800</v>
      </c>
      <c r="J2484" t="s">
        <v>19</v>
      </c>
      <c r="K2484" s="7">
        <v>6.5147003999999994E-2</v>
      </c>
      <c r="L2484" s="7">
        <v>5.9857289999999992</v>
      </c>
      <c r="M2484" s="7">
        <f>Tabulka2[[#This Row],[Úspora E (TJ/rok)]]*277777.777777777</f>
        <v>18096.389999999948</v>
      </c>
      <c r="N2484" s="7">
        <f>Tabulka2[[#This Row],[Úspora CO2 (tCO2/rok)]]*1000</f>
        <v>5985.7289999999994</v>
      </c>
    </row>
    <row r="2485" spans="1:14" x14ac:dyDescent="0.25">
      <c r="A2485" t="s">
        <v>21</v>
      </c>
      <c r="B2485" t="s">
        <v>13</v>
      </c>
      <c r="C2485">
        <v>7734017592</v>
      </c>
      <c r="D2485" t="s">
        <v>33</v>
      </c>
      <c r="E2485" t="s">
        <v>153</v>
      </c>
      <c r="F2485">
        <v>555134</v>
      </c>
      <c r="G2485">
        <v>53002</v>
      </c>
      <c r="H2485" t="s">
        <v>281</v>
      </c>
      <c r="I2485" s="45">
        <v>200000</v>
      </c>
      <c r="J2485" t="s">
        <v>19</v>
      </c>
      <c r="K2485" s="7">
        <v>6.9619680000000003E-2</v>
      </c>
      <c r="L2485" s="7">
        <v>6.3966799999999999</v>
      </c>
      <c r="M2485" s="7">
        <f>Tabulka2[[#This Row],[Úspora E (TJ/rok)]]*277777.777777777</f>
        <v>19338.799999999945</v>
      </c>
      <c r="N2485" s="7">
        <f>Tabulka2[[#This Row],[Úspora CO2 (tCO2/rok)]]*1000</f>
        <v>6396.68</v>
      </c>
    </row>
    <row r="2486" spans="1:14" x14ac:dyDescent="0.25">
      <c r="A2486" t="s">
        <v>21</v>
      </c>
      <c r="B2486" t="s">
        <v>13</v>
      </c>
      <c r="C2486">
        <v>7734017658</v>
      </c>
      <c r="D2486" t="s">
        <v>33</v>
      </c>
      <c r="E2486" t="s">
        <v>250</v>
      </c>
      <c r="F2486">
        <v>553719</v>
      </c>
      <c r="G2486">
        <v>53002</v>
      </c>
      <c r="H2486" t="s">
        <v>250</v>
      </c>
      <c r="I2486" s="45">
        <v>200000</v>
      </c>
      <c r="J2486" t="s">
        <v>19</v>
      </c>
      <c r="K2486" s="7">
        <v>6.8632106400000004E-2</v>
      </c>
      <c r="L2486" s="7">
        <v>6.3059414</v>
      </c>
      <c r="M2486" s="7">
        <f>Tabulka2[[#This Row],[Úspora E (TJ/rok)]]*277777.777777777</f>
        <v>19064.473999999947</v>
      </c>
      <c r="N2486" s="7">
        <f>Tabulka2[[#This Row],[Úspora CO2 (tCO2/rok)]]*1000</f>
        <v>6305.9413999999997</v>
      </c>
    </row>
    <row r="2487" spans="1:14" x14ac:dyDescent="0.25">
      <c r="A2487" t="s">
        <v>21</v>
      </c>
      <c r="B2487" t="s">
        <v>13</v>
      </c>
      <c r="C2487">
        <v>7734017914</v>
      </c>
      <c r="D2487" t="s">
        <v>33</v>
      </c>
      <c r="E2487" t="s">
        <v>62</v>
      </c>
      <c r="F2487">
        <v>574856</v>
      </c>
      <c r="G2487">
        <v>53345</v>
      </c>
      <c r="H2487" t="s">
        <v>62</v>
      </c>
      <c r="I2487" s="45">
        <v>200000</v>
      </c>
      <c r="J2487" t="s">
        <v>19</v>
      </c>
      <c r="K2487" s="7">
        <v>7.9129439999999995E-2</v>
      </c>
      <c r="L2487" s="7">
        <v>7.2704399999999998</v>
      </c>
      <c r="M2487" s="7">
        <f>Tabulka2[[#This Row],[Úspora E (TJ/rok)]]*277777.777777777</f>
        <v>21980.399999999936</v>
      </c>
      <c r="N2487" s="7">
        <f>Tabulka2[[#This Row],[Úspora CO2 (tCO2/rok)]]*1000</f>
        <v>7270.44</v>
      </c>
    </row>
    <row r="2488" spans="1:14" x14ac:dyDescent="0.25">
      <c r="A2488" t="s">
        <v>21</v>
      </c>
      <c r="B2488" t="s">
        <v>13</v>
      </c>
      <c r="C2488">
        <v>7734018083</v>
      </c>
      <c r="D2488" t="s">
        <v>33</v>
      </c>
      <c r="E2488" t="s">
        <v>153</v>
      </c>
      <c r="F2488">
        <v>555134</v>
      </c>
      <c r="G2488">
        <v>53009</v>
      </c>
      <c r="H2488" t="s">
        <v>279</v>
      </c>
      <c r="I2488" s="45">
        <v>200000</v>
      </c>
      <c r="J2488" t="s">
        <v>19</v>
      </c>
      <c r="K2488" s="7">
        <v>6.2935329599999992E-2</v>
      </c>
      <c r="L2488" s="7">
        <v>5.7825195999999996</v>
      </c>
      <c r="M2488" s="7">
        <f>Tabulka2[[#This Row],[Úspora E (TJ/rok)]]*277777.777777777</f>
        <v>17482.035999999949</v>
      </c>
      <c r="N2488" s="7">
        <f>Tabulka2[[#This Row],[Úspora CO2 (tCO2/rok)]]*1000</f>
        <v>5782.5195999999996</v>
      </c>
    </row>
    <row r="2489" spans="1:14" x14ac:dyDescent="0.25">
      <c r="A2489" t="s">
        <v>21</v>
      </c>
      <c r="B2489" t="s">
        <v>13</v>
      </c>
      <c r="C2489">
        <v>7734018198</v>
      </c>
      <c r="D2489" t="s">
        <v>33</v>
      </c>
      <c r="E2489" t="s">
        <v>153</v>
      </c>
      <c r="F2489">
        <v>555134</v>
      </c>
      <c r="G2489">
        <v>53003</v>
      </c>
      <c r="H2489" t="s">
        <v>274</v>
      </c>
      <c r="I2489" s="45">
        <v>846452</v>
      </c>
      <c r="J2489" t="s">
        <v>86</v>
      </c>
      <c r="K2489" s="7">
        <v>0.12245256000000002</v>
      </c>
      <c r="L2489" s="7">
        <v>6.5988324000000542</v>
      </c>
      <c r="M2489" s="7">
        <f>Tabulka2[[#This Row],[Úspora E (TJ/rok)]]*277777.777777777</f>
        <v>34014.599999999911</v>
      </c>
      <c r="N2489" s="7">
        <f>Tabulka2[[#This Row],[Úspora CO2 (tCO2/rok)]]*1000</f>
        <v>6598.8324000000539</v>
      </c>
    </row>
    <row r="2490" spans="1:14" x14ac:dyDescent="0.25">
      <c r="A2490" t="s">
        <v>21</v>
      </c>
      <c r="B2490" t="s">
        <v>13</v>
      </c>
      <c r="C2490">
        <v>7734018282</v>
      </c>
      <c r="D2490" t="s">
        <v>33</v>
      </c>
      <c r="E2490" t="s">
        <v>153</v>
      </c>
      <c r="F2490">
        <v>555134</v>
      </c>
      <c r="G2490">
        <v>53002</v>
      </c>
      <c r="H2490" t="s">
        <v>280</v>
      </c>
      <c r="I2490" s="45">
        <v>200000</v>
      </c>
      <c r="J2490" t="s">
        <v>19</v>
      </c>
      <c r="K2490" s="7">
        <v>8.4764160000000005E-2</v>
      </c>
      <c r="L2490" s="7">
        <v>7.7881599999999995</v>
      </c>
      <c r="M2490" s="7">
        <f>Tabulka2[[#This Row],[Úspora E (TJ/rok)]]*277777.777777777</f>
        <v>23545.599999999937</v>
      </c>
      <c r="N2490" s="7">
        <f>Tabulka2[[#This Row],[Úspora CO2 (tCO2/rok)]]*1000</f>
        <v>7788.16</v>
      </c>
    </row>
    <row r="2491" spans="1:14" x14ac:dyDescent="0.25">
      <c r="A2491" t="s">
        <v>21</v>
      </c>
      <c r="B2491" t="s">
        <v>13</v>
      </c>
      <c r="C2491">
        <v>7734018405</v>
      </c>
      <c r="D2491" t="s">
        <v>33</v>
      </c>
      <c r="E2491" t="s">
        <v>44</v>
      </c>
      <c r="F2491">
        <v>574741</v>
      </c>
      <c r="G2491">
        <v>53501</v>
      </c>
      <c r="H2491" t="s">
        <v>44</v>
      </c>
      <c r="I2491" s="45">
        <v>60000</v>
      </c>
      <c r="J2491" t="s">
        <v>47</v>
      </c>
      <c r="K2491" s="7">
        <v>1.2004285714285714E-2</v>
      </c>
      <c r="L2491" s="7">
        <v>0.66690481525714296</v>
      </c>
      <c r="M2491" s="7">
        <f>Tabulka2[[#This Row],[Úspora E (TJ/rok)]]*277777.777777777</f>
        <v>3334.5238095238001</v>
      </c>
      <c r="N2491" s="7">
        <f>Tabulka2[[#This Row],[Úspora CO2 (tCO2/rok)]]*1000</f>
        <v>666.90481525714301</v>
      </c>
    </row>
    <row r="2492" spans="1:14" x14ac:dyDescent="0.25">
      <c r="A2492" t="s">
        <v>21</v>
      </c>
      <c r="B2492" t="s">
        <v>13</v>
      </c>
      <c r="C2492">
        <v>7734018549</v>
      </c>
      <c r="D2492" t="s">
        <v>33</v>
      </c>
      <c r="E2492" t="s">
        <v>258</v>
      </c>
      <c r="F2492">
        <v>575887</v>
      </c>
      <c r="G2492">
        <v>53002</v>
      </c>
      <c r="H2492" t="s">
        <v>258</v>
      </c>
      <c r="I2492" s="45">
        <v>200000</v>
      </c>
      <c r="J2492" t="s">
        <v>19</v>
      </c>
      <c r="K2492" s="7">
        <v>5.9557680000000002E-2</v>
      </c>
      <c r="L2492" s="7">
        <v>5.4721800000000007</v>
      </c>
      <c r="M2492" s="7">
        <f>Tabulka2[[#This Row],[Úspora E (TJ/rok)]]*277777.777777777</f>
        <v>16543.799999999956</v>
      </c>
      <c r="N2492" s="7">
        <f>Tabulka2[[#This Row],[Úspora CO2 (tCO2/rok)]]*1000</f>
        <v>5472.18</v>
      </c>
    </row>
    <row r="2493" spans="1:14" x14ac:dyDescent="0.25">
      <c r="A2493" t="s">
        <v>21</v>
      </c>
      <c r="B2493" t="s">
        <v>13</v>
      </c>
      <c r="C2493">
        <v>7734018617</v>
      </c>
      <c r="D2493" t="s">
        <v>33</v>
      </c>
      <c r="E2493" t="s">
        <v>251</v>
      </c>
      <c r="F2493">
        <v>575704</v>
      </c>
      <c r="G2493">
        <v>53352</v>
      </c>
      <c r="H2493" t="s">
        <v>251</v>
      </c>
      <c r="I2493" s="45">
        <v>225000</v>
      </c>
      <c r="J2493" t="s">
        <v>31</v>
      </c>
      <c r="K2493" s="7">
        <v>9.1625040000000005E-2</v>
      </c>
      <c r="L2493" s="7">
        <v>8.4185399999999984</v>
      </c>
      <c r="M2493" s="7">
        <f>Tabulka2[[#This Row],[Úspora E (TJ/rok)]]*277777.777777777</f>
        <v>25451.399999999929</v>
      </c>
      <c r="N2493" s="7">
        <f>Tabulka2[[#This Row],[Úspora CO2 (tCO2/rok)]]*1000</f>
        <v>8418.5399999999991</v>
      </c>
    </row>
    <row r="2494" spans="1:14" x14ac:dyDescent="0.25">
      <c r="A2494" t="s">
        <v>21</v>
      </c>
      <c r="B2494" t="s">
        <v>13</v>
      </c>
      <c r="C2494">
        <v>7734018696</v>
      </c>
      <c r="D2494" t="s">
        <v>33</v>
      </c>
      <c r="E2494" t="s">
        <v>227</v>
      </c>
      <c r="F2494">
        <v>575640</v>
      </c>
      <c r="G2494">
        <v>53304</v>
      </c>
      <c r="H2494" t="s">
        <v>290</v>
      </c>
      <c r="I2494" s="45">
        <v>225000</v>
      </c>
      <c r="J2494" t="s">
        <v>31</v>
      </c>
      <c r="K2494" s="7">
        <v>6.1217208000000002E-2</v>
      </c>
      <c r="L2494" s="7">
        <v>5.6246580000000002</v>
      </c>
      <c r="M2494" s="7">
        <f>Tabulka2[[#This Row],[Úspora E (TJ/rok)]]*277777.777777777</f>
        <v>17004.779999999952</v>
      </c>
      <c r="N2494" s="7">
        <f>Tabulka2[[#This Row],[Úspora CO2 (tCO2/rok)]]*1000</f>
        <v>5624.6580000000004</v>
      </c>
    </row>
    <row r="2495" spans="1:14" x14ac:dyDescent="0.25">
      <c r="A2495" t="s">
        <v>21</v>
      </c>
      <c r="B2495" t="s">
        <v>13</v>
      </c>
      <c r="C2495">
        <v>7734019076</v>
      </c>
      <c r="D2495" t="s">
        <v>33</v>
      </c>
      <c r="E2495" t="s">
        <v>75</v>
      </c>
      <c r="F2495">
        <v>574899</v>
      </c>
      <c r="G2495">
        <v>53002</v>
      </c>
      <c r="H2495" t="s">
        <v>283</v>
      </c>
      <c r="I2495" s="45">
        <v>112800</v>
      </c>
      <c r="J2495" t="s">
        <v>19</v>
      </c>
      <c r="K2495" s="7">
        <v>6.8949036000000005E-2</v>
      </c>
      <c r="L2495" s="7">
        <v>6.3350610000000005</v>
      </c>
      <c r="M2495" s="7">
        <f>Tabulka2[[#This Row],[Úspora E (TJ/rok)]]*277777.777777777</f>
        <v>19152.509999999947</v>
      </c>
      <c r="N2495" s="7">
        <f>Tabulka2[[#This Row],[Úspora CO2 (tCO2/rok)]]*1000</f>
        <v>6335.0610000000006</v>
      </c>
    </row>
    <row r="2496" spans="1:14" x14ac:dyDescent="0.25">
      <c r="A2496" t="s">
        <v>21</v>
      </c>
      <c r="B2496" t="s">
        <v>13</v>
      </c>
      <c r="C2496">
        <v>7734019170</v>
      </c>
      <c r="D2496" t="s">
        <v>33</v>
      </c>
      <c r="E2496" t="s">
        <v>153</v>
      </c>
      <c r="F2496">
        <v>555134</v>
      </c>
      <c r="G2496">
        <v>53003</v>
      </c>
      <c r="H2496" t="s">
        <v>166</v>
      </c>
      <c r="I2496" s="45">
        <v>100000</v>
      </c>
      <c r="J2496" t="s">
        <v>60</v>
      </c>
      <c r="K2496" s="7">
        <v>5.6732948459672083E-2</v>
      </c>
      <c r="L2496" s="7">
        <v>1.17749572662716</v>
      </c>
      <c r="M2496" s="7">
        <f>Tabulka2[[#This Row],[Úspora E (TJ/rok)]]*277777.777777777</f>
        <v>15759.152349908867</v>
      </c>
      <c r="N2496" s="7">
        <f>Tabulka2[[#This Row],[Úspora CO2 (tCO2/rok)]]*1000</f>
        <v>1177.4957266271599</v>
      </c>
    </row>
    <row r="2497" spans="1:14" x14ac:dyDescent="0.25">
      <c r="A2497" t="s">
        <v>21</v>
      </c>
      <c r="B2497" t="s">
        <v>13</v>
      </c>
      <c r="C2497">
        <v>7734019345</v>
      </c>
      <c r="D2497" t="s">
        <v>33</v>
      </c>
      <c r="E2497" t="s">
        <v>222</v>
      </c>
      <c r="F2497">
        <v>575569</v>
      </c>
      <c r="G2497">
        <v>53341</v>
      </c>
      <c r="H2497" t="s">
        <v>222</v>
      </c>
      <c r="I2497" s="45">
        <v>200000</v>
      </c>
      <c r="J2497" t="s">
        <v>19</v>
      </c>
      <c r="K2497" s="7">
        <v>5.3610336000000001E-2</v>
      </c>
      <c r="L2497" s="7">
        <v>4.9257359999999997</v>
      </c>
      <c r="M2497" s="7">
        <f>Tabulka2[[#This Row],[Úspora E (TJ/rok)]]*277777.777777777</f>
        <v>14891.759999999958</v>
      </c>
      <c r="N2497" s="7">
        <f>Tabulka2[[#This Row],[Úspora CO2 (tCO2/rok)]]*1000</f>
        <v>4925.7359999999999</v>
      </c>
    </row>
    <row r="2498" spans="1:14" x14ac:dyDescent="0.25">
      <c r="A2498" t="s">
        <v>21</v>
      </c>
      <c r="B2498" t="s">
        <v>13</v>
      </c>
      <c r="C2498">
        <v>7734019420</v>
      </c>
      <c r="D2498" t="s">
        <v>33</v>
      </c>
      <c r="E2498" t="s">
        <v>153</v>
      </c>
      <c r="F2498">
        <v>555134</v>
      </c>
      <c r="G2498">
        <v>53002</v>
      </c>
      <c r="H2498" t="s">
        <v>158</v>
      </c>
      <c r="I2498" s="45">
        <v>929669</v>
      </c>
      <c r="J2498" t="s">
        <v>80</v>
      </c>
      <c r="K2498" s="7">
        <v>0.18414072755999997</v>
      </c>
      <c r="L2498" s="7">
        <v>9.9231392074000784</v>
      </c>
      <c r="M2498" s="7">
        <f>Tabulka2[[#This Row],[Úspora E (TJ/rok)]]*277777.777777777</f>
        <v>51150.202099999849</v>
      </c>
      <c r="N2498" s="7">
        <f>Tabulka2[[#This Row],[Úspora CO2 (tCO2/rok)]]*1000</f>
        <v>9923.1392074000778</v>
      </c>
    </row>
    <row r="2499" spans="1:14" x14ac:dyDescent="0.25">
      <c r="A2499" t="s">
        <v>21</v>
      </c>
      <c r="B2499" t="s">
        <v>13</v>
      </c>
      <c r="C2499">
        <v>7734019445</v>
      </c>
      <c r="D2499" t="s">
        <v>33</v>
      </c>
      <c r="E2499" t="s">
        <v>153</v>
      </c>
      <c r="F2499">
        <v>555134</v>
      </c>
      <c r="G2499">
        <v>53006</v>
      </c>
      <c r="H2499" t="s">
        <v>165</v>
      </c>
      <c r="I2499" s="45">
        <v>80000</v>
      </c>
      <c r="J2499" t="s">
        <v>73</v>
      </c>
      <c r="K2499" s="7">
        <v>3.6037737931034486E-2</v>
      </c>
      <c r="L2499" s="7">
        <v>3.7539310344827594</v>
      </c>
      <c r="M2499" s="7">
        <f>Tabulka2[[#This Row],[Úspora E (TJ/rok)]]*277777.777777777</f>
        <v>10010.482758620663</v>
      </c>
      <c r="N2499" s="7">
        <f>Tabulka2[[#This Row],[Úspora CO2 (tCO2/rok)]]*1000</f>
        <v>3753.9310344827595</v>
      </c>
    </row>
    <row r="2500" spans="1:14" x14ac:dyDescent="0.25">
      <c r="A2500" t="s">
        <v>21</v>
      </c>
      <c r="B2500" t="s">
        <v>13</v>
      </c>
      <c r="C2500">
        <v>7734019544</v>
      </c>
      <c r="D2500" t="s">
        <v>33</v>
      </c>
      <c r="E2500" t="s">
        <v>255</v>
      </c>
      <c r="F2500">
        <v>575739</v>
      </c>
      <c r="G2500">
        <v>53002</v>
      </c>
      <c r="H2500" t="s">
        <v>255</v>
      </c>
      <c r="I2500" s="45">
        <v>225000</v>
      </c>
      <c r="J2500" t="s">
        <v>31</v>
      </c>
      <c r="K2500" s="7">
        <v>8.5660847999999998E-2</v>
      </c>
      <c r="L2500" s="7">
        <v>7.8705479999999985</v>
      </c>
      <c r="M2500" s="7">
        <f>Tabulka2[[#This Row],[Úspora E (TJ/rok)]]*277777.777777777</f>
        <v>23794.679999999931</v>
      </c>
      <c r="N2500" s="7">
        <f>Tabulka2[[#This Row],[Úspora CO2 (tCO2/rok)]]*1000</f>
        <v>7870.5479999999989</v>
      </c>
    </row>
    <row r="2501" spans="1:14" x14ac:dyDescent="0.25">
      <c r="A2501" t="s">
        <v>21</v>
      </c>
      <c r="B2501" t="s">
        <v>13</v>
      </c>
      <c r="C2501">
        <v>7734019690</v>
      </c>
      <c r="D2501" t="s">
        <v>33</v>
      </c>
      <c r="E2501" t="s">
        <v>153</v>
      </c>
      <c r="F2501">
        <v>555134</v>
      </c>
      <c r="G2501">
        <v>53003</v>
      </c>
      <c r="H2501" t="s">
        <v>166</v>
      </c>
      <c r="I2501" s="45">
        <v>574099</v>
      </c>
      <c r="J2501" t="s">
        <v>171</v>
      </c>
      <c r="K2501" s="7">
        <v>2.2348799999999999E-2</v>
      </c>
      <c r="L2501" s="7">
        <v>1.3098880000000104</v>
      </c>
      <c r="M2501" s="7">
        <f>Tabulka2[[#This Row],[Úspora E (TJ/rok)]]*277777.777777777</f>
        <v>6207.9999999999818</v>
      </c>
      <c r="N2501" s="7">
        <f>Tabulka2[[#This Row],[Úspora CO2 (tCO2/rok)]]*1000</f>
        <v>1309.8880000000104</v>
      </c>
    </row>
    <row r="2502" spans="1:14" x14ac:dyDescent="0.25">
      <c r="A2502" t="s">
        <v>21</v>
      </c>
      <c r="B2502" t="s">
        <v>13</v>
      </c>
      <c r="C2502">
        <v>7734019692</v>
      </c>
      <c r="D2502" t="s">
        <v>33</v>
      </c>
      <c r="E2502" t="s">
        <v>153</v>
      </c>
      <c r="F2502">
        <v>555134</v>
      </c>
      <c r="G2502">
        <v>53003</v>
      </c>
      <c r="H2502" t="s">
        <v>166</v>
      </c>
      <c r="I2502" s="45">
        <v>574099.15</v>
      </c>
      <c r="J2502" t="s">
        <v>171</v>
      </c>
      <c r="K2502" s="7">
        <v>2.5840799999999997E-2</v>
      </c>
      <c r="L2502" s="7">
        <v>1.5145580000000118</v>
      </c>
      <c r="M2502" s="7">
        <f>Tabulka2[[#This Row],[Úspora E (TJ/rok)]]*277777.777777777</f>
        <v>7177.9999999999791</v>
      </c>
      <c r="N2502" s="7">
        <f>Tabulka2[[#This Row],[Úspora CO2 (tCO2/rok)]]*1000</f>
        <v>1514.5580000000118</v>
      </c>
    </row>
    <row r="2503" spans="1:14" x14ac:dyDescent="0.25">
      <c r="A2503" t="s">
        <v>21</v>
      </c>
      <c r="B2503" t="s">
        <v>13</v>
      </c>
      <c r="C2503">
        <v>7734019788</v>
      </c>
      <c r="D2503" t="s">
        <v>33</v>
      </c>
      <c r="E2503" t="s">
        <v>217</v>
      </c>
      <c r="F2503">
        <v>575534</v>
      </c>
      <c r="G2503">
        <v>53352</v>
      </c>
      <c r="H2503" t="s">
        <v>217</v>
      </c>
      <c r="I2503" s="45">
        <v>225000</v>
      </c>
      <c r="J2503" t="s">
        <v>31</v>
      </c>
      <c r="K2503" s="7">
        <v>9.8302744800000008E-2</v>
      </c>
      <c r="L2503" s="7">
        <v>9.0320897999999996</v>
      </c>
      <c r="M2503" s="7">
        <f>Tabulka2[[#This Row],[Úspora E (TJ/rok)]]*277777.777777777</f>
        <v>27306.317999999927</v>
      </c>
      <c r="N2503" s="7">
        <f>Tabulka2[[#This Row],[Úspora CO2 (tCO2/rok)]]*1000</f>
        <v>9032.0897999999997</v>
      </c>
    </row>
    <row r="2504" spans="1:14" x14ac:dyDescent="0.25">
      <c r="A2504" t="s">
        <v>21</v>
      </c>
      <c r="B2504" t="s">
        <v>13</v>
      </c>
      <c r="C2504">
        <v>7734019820</v>
      </c>
      <c r="D2504" t="s">
        <v>33</v>
      </c>
      <c r="E2504" t="s">
        <v>153</v>
      </c>
      <c r="F2504">
        <v>555134</v>
      </c>
      <c r="G2504">
        <v>53002</v>
      </c>
      <c r="H2504" t="s">
        <v>280</v>
      </c>
      <c r="I2504" s="45">
        <v>200000</v>
      </c>
      <c r="J2504" t="s">
        <v>19</v>
      </c>
      <c r="K2504" s="7">
        <v>7.5088166400000003E-2</v>
      </c>
      <c r="L2504" s="7">
        <v>6.8991264000000001</v>
      </c>
      <c r="M2504" s="7">
        <f>Tabulka2[[#This Row],[Úspora E (TJ/rok)]]*277777.777777777</f>
        <v>20857.823999999942</v>
      </c>
      <c r="N2504" s="7">
        <f>Tabulka2[[#This Row],[Úspora CO2 (tCO2/rok)]]*1000</f>
        <v>6899.1264000000001</v>
      </c>
    </row>
    <row r="2505" spans="1:14" x14ac:dyDescent="0.25">
      <c r="A2505" t="s">
        <v>21</v>
      </c>
      <c r="B2505" t="s">
        <v>13</v>
      </c>
      <c r="C2505">
        <v>7734019974</v>
      </c>
      <c r="D2505" t="s">
        <v>33</v>
      </c>
      <c r="E2505" t="s">
        <v>85</v>
      </c>
      <c r="F2505">
        <v>574953</v>
      </c>
      <c r="G2505">
        <v>53305</v>
      </c>
      <c r="H2505" t="s">
        <v>85</v>
      </c>
      <c r="I2505" s="45">
        <v>60000</v>
      </c>
      <c r="J2505" t="s">
        <v>88</v>
      </c>
      <c r="K2505" s="7">
        <v>6.9833278257713238E-2</v>
      </c>
      <c r="L2505" s="7">
        <v>6.4163057793765521</v>
      </c>
      <c r="M2505" s="7">
        <f>Tabulka2[[#This Row],[Úspora E (TJ/rok)]]*277777.777777777</f>
        <v>19398.132849364734</v>
      </c>
      <c r="N2505" s="7">
        <f>Tabulka2[[#This Row],[Úspora CO2 (tCO2/rok)]]*1000</f>
        <v>6416.305779376552</v>
      </c>
    </row>
    <row r="2506" spans="1:14" x14ac:dyDescent="0.25">
      <c r="A2506" t="s">
        <v>21</v>
      </c>
      <c r="B2506" t="s">
        <v>13</v>
      </c>
      <c r="C2506">
        <v>7734019978</v>
      </c>
      <c r="D2506" t="s">
        <v>33</v>
      </c>
      <c r="E2506" t="s">
        <v>118</v>
      </c>
      <c r="F2506">
        <v>575305</v>
      </c>
      <c r="G2506">
        <v>53345</v>
      </c>
      <c r="H2506" t="s">
        <v>118</v>
      </c>
      <c r="I2506" s="45">
        <v>200000</v>
      </c>
      <c r="J2506" t="s">
        <v>19</v>
      </c>
      <c r="K2506" s="7">
        <v>8.8424200800000005E-2</v>
      </c>
      <c r="L2506" s="7">
        <v>8.1244458000000002</v>
      </c>
      <c r="M2506" s="7">
        <f>Tabulka2[[#This Row],[Úspora E (TJ/rok)]]*277777.777777777</f>
        <v>24562.277999999933</v>
      </c>
      <c r="N2506" s="7">
        <f>Tabulka2[[#This Row],[Úspora CO2 (tCO2/rok)]]*1000</f>
        <v>8124.4458000000004</v>
      </c>
    </row>
    <row r="2507" spans="1:14" x14ac:dyDescent="0.25">
      <c r="A2507" t="s">
        <v>21</v>
      </c>
      <c r="B2507" t="s">
        <v>13</v>
      </c>
      <c r="C2507">
        <v>7734020123</v>
      </c>
      <c r="D2507" t="s">
        <v>33</v>
      </c>
      <c r="E2507" t="s">
        <v>153</v>
      </c>
      <c r="F2507">
        <v>555134</v>
      </c>
      <c r="G2507">
        <v>53003</v>
      </c>
      <c r="H2507" t="s">
        <v>166</v>
      </c>
      <c r="I2507" s="45">
        <v>270728</v>
      </c>
      <c r="J2507" t="s">
        <v>116</v>
      </c>
      <c r="K2507" s="7">
        <v>0.18217368</v>
      </c>
      <c r="L2507" s="7">
        <v>9.8171372000000794</v>
      </c>
      <c r="M2507" s="7">
        <f>Tabulka2[[#This Row],[Úspora E (TJ/rok)]]*277777.777777777</f>
        <v>50603.799999999857</v>
      </c>
      <c r="N2507" s="7">
        <f>Tabulka2[[#This Row],[Úspora CO2 (tCO2/rok)]]*1000</f>
        <v>9817.1372000000792</v>
      </c>
    </row>
    <row r="2508" spans="1:14" x14ac:dyDescent="0.25">
      <c r="A2508" t="s">
        <v>21</v>
      </c>
      <c r="B2508" t="s">
        <v>13</v>
      </c>
      <c r="C2508">
        <v>7734020161</v>
      </c>
      <c r="D2508" t="s">
        <v>33</v>
      </c>
      <c r="E2508" t="s">
        <v>153</v>
      </c>
      <c r="F2508">
        <v>555134</v>
      </c>
      <c r="G2508">
        <v>53002</v>
      </c>
      <c r="H2508" t="s">
        <v>275</v>
      </c>
      <c r="I2508" s="45">
        <v>200000</v>
      </c>
      <c r="J2508" t="s">
        <v>19</v>
      </c>
      <c r="K2508" s="7">
        <v>7.76495304E-2</v>
      </c>
      <c r="L2508" s="7">
        <v>7.134465399999999</v>
      </c>
      <c r="M2508" s="7">
        <f>Tabulka2[[#This Row],[Úspora E (TJ/rok)]]*277777.777777777</f>
        <v>21569.31399999994</v>
      </c>
      <c r="N2508" s="7">
        <f>Tabulka2[[#This Row],[Úspora CO2 (tCO2/rok)]]*1000</f>
        <v>7134.4653999999991</v>
      </c>
    </row>
    <row r="2509" spans="1:14" x14ac:dyDescent="0.25">
      <c r="A2509" t="s">
        <v>21</v>
      </c>
      <c r="B2509" t="s">
        <v>13</v>
      </c>
      <c r="C2509">
        <v>7734020237</v>
      </c>
      <c r="D2509" t="s">
        <v>33</v>
      </c>
      <c r="E2509" t="s">
        <v>251</v>
      </c>
      <c r="F2509">
        <v>575704</v>
      </c>
      <c r="G2509">
        <v>53352</v>
      </c>
      <c r="H2509" t="s">
        <v>251</v>
      </c>
      <c r="I2509" s="45">
        <v>200000</v>
      </c>
      <c r="J2509" t="s">
        <v>19</v>
      </c>
      <c r="K2509" s="7">
        <v>9.1786687200000008E-2</v>
      </c>
      <c r="L2509" s="7">
        <v>8.4333922000000001</v>
      </c>
      <c r="M2509" s="7">
        <f>Tabulka2[[#This Row],[Úspora E (TJ/rok)]]*277777.777777777</f>
        <v>25496.301999999931</v>
      </c>
      <c r="N2509" s="7">
        <f>Tabulka2[[#This Row],[Úspora CO2 (tCO2/rok)]]*1000</f>
        <v>8433.3922000000002</v>
      </c>
    </row>
    <row r="2510" spans="1:14" x14ac:dyDescent="0.25">
      <c r="A2510" t="s">
        <v>21</v>
      </c>
      <c r="B2510" t="s">
        <v>13</v>
      </c>
      <c r="C2510">
        <v>7734020241</v>
      </c>
      <c r="D2510" t="s">
        <v>33</v>
      </c>
      <c r="E2510" t="s">
        <v>254</v>
      </c>
      <c r="F2510">
        <v>575721</v>
      </c>
      <c r="G2510">
        <v>53344</v>
      </c>
      <c r="H2510" t="s">
        <v>254</v>
      </c>
      <c r="I2510" s="45">
        <v>174462</v>
      </c>
      <c r="J2510" t="s">
        <v>19</v>
      </c>
      <c r="K2510" s="7">
        <v>5.5192363199999997E-2</v>
      </c>
      <c r="L2510" s="7">
        <v>5.0710932</v>
      </c>
      <c r="M2510" s="7">
        <f>Tabulka2[[#This Row],[Úspora E (TJ/rok)]]*277777.777777777</f>
        <v>15331.211999999956</v>
      </c>
      <c r="N2510" s="7">
        <f>Tabulka2[[#This Row],[Úspora CO2 (tCO2/rok)]]*1000</f>
        <v>5071.0932000000003</v>
      </c>
    </row>
    <row r="2511" spans="1:14" x14ac:dyDescent="0.25">
      <c r="A2511" t="s">
        <v>21</v>
      </c>
      <c r="B2511" t="s">
        <v>13</v>
      </c>
      <c r="C2511">
        <v>7734020276</v>
      </c>
      <c r="D2511" t="s">
        <v>33</v>
      </c>
      <c r="E2511" t="s">
        <v>251</v>
      </c>
      <c r="F2511">
        <v>575704</v>
      </c>
      <c r="G2511">
        <v>53352</v>
      </c>
      <c r="H2511" t="s">
        <v>251</v>
      </c>
      <c r="I2511" s="45">
        <v>200000</v>
      </c>
      <c r="J2511" t="s">
        <v>19</v>
      </c>
      <c r="K2511" s="7">
        <v>7.9421097600000004E-2</v>
      </c>
      <c r="L2511" s="7">
        <v>7.2972375999999999</v>
      </c>
      <c r="M2511" s="7">
        <f>Tabulka2[[#This Row],[Úspora E (TJ/rok)]]*277777.777777777</f>
        <v>22061.415999999939</v>
      </c>
      <c r="N2511" s="7">
        <f>Tabulka2[[#This Row],[Úspora CO2 (tCO2/rok)]]*1000</f>
        <v>7297.2375999999995</v>
      </c>
    </row>
    <row r="2512" spans="1:14" x14ac:dyDescent="0.25">
      <c r="A2512" t="s">
        <v>21</v>
      </c>
      <c r="B2512" t="s">
        <v>13</v>
      </c>
      <c r="C2512">
        <v>7734020395</v>
      </c>
      <c r="D2512" t="s">
        <v>33</v>
      </c>
      <c r="E2512" t="s">
        <v>153</v>
      </c>
      <c r="F2512">
        <v>555134</v>
      </c>
      <c r="G2512">
        <v>53002</v>
      </c>
      <c r="H2512" t="s">
        <v>280</v>
      </c>
      <c r="I2512" s="45">
        <v>45000</v>
      </c>
      <c r="J2512" t="s">
        <v>22</v>
      </c>
      <c r="K2512" s="7">
        <v>1.2697454545454545E-2</v>
      </c>
      <c r="L2512" s="7">
        <v>1.1666465189090911</v>
      </c>
      <c r="M2512" s="7">
        <f>Tabulka2[[#This Row],[Úspora E (TJ/rok)]]*277777.777777777</f>
        <v>3527.0707070706972</v>
      </c>
      <c r="N2512" s="7">
        <f>Tabulka2[[#This Row],[Úspora CO2 (tCO2/rok)]]*1000</f>
        <v>1166.6465189090911</v>
      </c>
    </row>
    <row r="2513" spans="1:14" x14ac:dyDescent="0.25">
      <c r="A2513" t="s">
        <v>21</v>
      </c>
      <c r="B2513" t="s">
        <v>13</v>
      </c>
      <c r="C2513">
        <v>7734020428</v>
      </c>
      <c r="D2513" t="s">
        <v>33</v>
      </c>
      <c r="E2513" t="s">
        <v>260</v>
      </c>
      <c r="F2513">
        <v>575984</v>
      </c>
      <c r="G2513">
        <v>53341</v>
      </c>
      <c r="H2513" t="s">
        <v>260</v>
      </c>
      <c r="I2513" s="45">
        <v>200000</v>
      </c>
      <c r="J2513" t="s">
        <v>19</v>
      </c>
      <c r="K2513" s="7">
        <v>7.7432846400000005E-2</v>
      </c>
      <c r="L2513" s="7">
        <v>7.1145563999999997</v>
      </c>
      <c r="M2513" s="7">
        <f>Tabulka2[[#This Row],[Úspora E (TJ/rok)]]*277777.777777777</f>
        <v>21509.123999999942</v>
      </c>
      <c r="N2513" s="7">
        <f>Tabulka2[[#This Row],[Úspora CO2 (tCO2/rok)]]*1000</f>
        <v>7114.5563999999995</v>
      </c>
    </row>
    <row r="2514" spans="1:14" x14ac:dyDescent="0.25">
      <c r="A2514" t="s">
        <v>21</v>
      </c>
      <c r="B2514" t="s">
        <v>13</v>
      </c>
      <c r="C2514">
        <v>7734020489</v>
      </c>
      <c r="D2514" t="s">
        <v>33</v>
      </c>
      <c r="E2514" t="s">
        <v>108</v>
      </c>
      <c r="F2514">
        <v>574767</v>
      </c>
      <c r="G2514">
        <v>53341</v>
      </c>
      <c r="H2514" t="s">
        <v>108</v>
      </c>
      <c r="I2514" s="45">
        <v>80000</v>
      </c>
      <c r="J2514" t="s">
        <v>73</v>
      </c>
      <c r="K2514" s="7">
        <v>8.013654882032667E-2</v>
      </c>
      <c r="L2514" s="7">
        <v>7.3629738451862075</v>
      </c>
      <c r="M2514" s="7">
        <f>Tabulka2[[#This Row],[Úspora E (TJ/rok)]]*277777.777777777</f>
        <v>22260.152450090678</v>
      </c>
      <c r="N2514" s="7">
        <f>Tabulka2[[#This Row],[Úspora CO2 (tCO2/rok)]]*1000</f>
        <v>7362.9738451862077</v>
      </c>
    </row>
    <row r="2515" spans="1:14" x14ac:dyDescent="0.25">
      <c r="A2515" t="s">
        <v>21</v>
      </c>
      <c r="B2515" t="s">
        <v>13</v>
      </c>
      <c r="C2515">
        <v>7734020502</v>
      </c>
      <c r="D2515" t="s">
        <v>33</v>
      </c>
      <c r="E2515" t="s">
        <v>118</v>
      </c>
      <c r="F2515">
        <v>575305</v>
      </c>
      <c r="G2515">
        <v>53345</v>
      </c>
      <c r="H2515" t="s">
        <v>118</v>
      </c>
      <c r="I2515" s="45">
        <v>225000</v>
      </c>
      <c r="J2515" t="s">
        <v>31</v>
      </c>
      <c r="K2515" s="7">
        <v>9.7492823999999992E-2</v>
      </c>
      <c r="L2515" s="7">
        <v>8.957673999999999</v>
      </c>
      <c r="M2515" s="7">
        <f>Tabulka2[[#This Row],[Úspora E (TJ/rok)]]*277777.777777777</f>
        <v>27081.33999999992</v>
      </c>
      <c r="N2515" s="7">
        <f>Tabulka2[[#This Row],[Úspora CO2 (tCO2/rok)]]*1000</f>
        <v>8957.6739999999991</v>
      </c>
    </row>
    <row r="2516" spans="1:14" x14ac:dyDescent="0.25">
      <c r="A2516" t="s">
        <v>21</v>
      </c>
      <c r="B2516" t="s">
        <v>13</v>
      </c>
      <c r="C2516">
        <v>7734020534</v>
      </c>
      <c r="D2516" t="s">
        <v>33</v>
      </c>
      <c r="E2516" t="s">
        <v>257</v>
      </c>
      <c r="F2516">
        <v>572985</v>
      </c>
      <c r="G2516">
        <v>53002</v>
      </c>
      <c r="H2516" t="s">
        <v>257</v>
      </c>
      <c r="I2516" s="45">
        <v>200000</v>
      </c>
      <c r="J2516" t="s">
        <v>19</v>
      </c>
      <c r="K2516" s="7">
        <v>9.3807792000000015E-2</v>
      </c>
      <c r="L2516" s="7">
        <v>8.6190920000000002</v>
      </c>
      <c r="M2516" s="7">
        <f>Tabulka2[[#This Row],[Úspora E (TJ/rok)]]*277777.777777777</f>
        <v>26057.719999999932</v>
      </c>
      <c r="N2516" s="7">
        <f>Tabulka2[[#This Row],[Úspora CO2 (tCO2/rok)]]*1000</f>
        <v>8619.0920000000006</v>
      </c>
    </row>
    <row r="2517" spans="1:14" x14ac:dyDescent="0.25">
      <c r="A2517" t="s">
        <v>21</v>
      </c>
      <c r="B2517" t="s">
        <v>13</v>
      </c>
      <c r="C2517">
        <v>7734020593</v>
      </c>
      <c r="D2517" t="s">
        <v>33</v>
      </c>
      <c r="E2517" t="s">
        <v>153</v>
      </c>
      <c r="F2517">
        <v>555134</v>
      </c>
      <c r="G2517">
        <v>53002</v>
      </c>
      <c r="H2517" t="s">
        <v>275</v>
      </c>
      <c r="I2517" s="45">
        <v>97290.5</v>
      </c>
      <c r="J2517" t="s">
        <v>190</v>
      </c>
      <c r="K2517" s="7">
        <v>9.1422266009852191E-2</v>
      </c>
      <c r="L2517" s="7">
        <v>-5.0506399400985202</v>
      </c>
      <c r="M2517" s="7">
        <f>Tabulka2[[#This Row],[Úspora E (TJ/rok)]]*277777.777777777</f>
        <v>25395.073891625536</v>
      </c>
      <c r="N2517" s="7">
        <f>Tabulka2[[#This Row],[Úspora CO2 (tCO2/rok)]]*1000</f>
        <v>-5050.6399400985201</v>
      </c>
    </row>
    <row r="2518" spans="1:14" x14ac:dyDescent="0.25">
      <c r="A2518" t="s">
        <v>21</v>
      </c>
      <c r="B2518" t="s">
        <v>13</v>
      </c>
      <c r="C2518">
        <v>7734020667</v>
      </c>
      <c r="D2518" t="s">
        <v>33</v>
      </c>
      <c r="E2518" t="s">
        <v>139</v>
      </c>
      <c r="F2518">
        <v>572870</v>
      </c>
      <c r="G2518">
        <v>53352</v>
      </c>
      <c r="H2518" t="s">
        <v>139</v>
      </c>
      <c r="I2518" s="45">
        <v>225000</v>
      </c>
      <c r="J2518" t="s">
        <v>31</v>
      </c>
      <c r="K2518" s="7">
        <v>9.61052976E-2</v>
      </c>
      <c r="L2518" s="7">
        <v>8.8301875999999986</v>
      </c>
      <c r="M2518" s="7">
        <f>Tabulka2[[#This Row],[Úspora E (TJ/rok)]]*277777.777777777</f>
        <v>26695.915999999925</v>
      </c>
      <c r="N2518" s="7">
        <f>Tabulka2[[#This Row],[Úspora CO2 (tCO2/rok)]]*1000</f>
        <v>8830.1875999999993</v>
      </c>
    </row>
    <row r="2519" spans="1:14" x14ac:dyDescent="0.25">
      <c r="A2519" t="s">
        <v>21</v>
      </c>
      <c r="B2519" t="s">
        <v>13</v>
      </c>
      <c r="C2519">
        <v>7734020785</v>
      </c>
      <c r="D2519" t="s">
        <v>33</v>
      </c>
      <c r="E2519" t="s">
        <v>108</v>
      </c>
      <c r="F2519">
        <v>574767</v>
      </c>
      <c r="G2519">
        <v>53341</v>
      </c>
      <c r="H2519" t="s">
        <v>108</v>
      </c>
      <c r="I2519" s="45">
        <v>45000</v>
      </c>
      <c r="J2519" t="s">
        <v>22</v>
      </c>
      <c r="K2519" s="7">
        <v>1.1156363636363636E-2</v>
      </c>
      <c r="L2519" s="7">
        <v>1.0250505527272729</v>
      </c>
      <c r="M2519" s="7">
        <f>Tabulka2[[#This Row],[Úspora E (TJ/rok)]]*277777.777777777</f>
        <v>3098.9898989898902</v>
      </c>
      <c r="N2519" s="7">
        <f>Tabulka2[[#This Row],[Úspora CO2 (tCO2/rok)]]*1000</f>
        <v>1025.0505527272728</v>
      </c>
    </row>
    <row r="2520" spans="1:14" x14ac:dyDescent="0.25">
      <c r="A2520" t="s">
        <v>21</v>
      </c>
      <c r="B2520" t="s">
        <v>13</v>
      </c>
      <c r="C2520">
        <v>7734020790</v>
      </c>
      <c r="D2520" t="s">
        <v>33</v>
      </c>
      <c r="E2520" t="s">
        <v>153</v>
      </c>
      <c r="F2520">
        <v>555134</v>
      </c>
      <c r="G2520">
        <v>53003</v>
      </c>
      <c r="H2520" t="s">
        <v>155</v>
      </c>
      <c r="I2520" s="45">
        <v>225000</v>
      </c>
      <c r="J2520" t="s">
        <v>31</v>
      </c>
      <c r="K2520" s="7">
        <v>6.9849280799999997E-2</v>
      </c>
      <c r="L2520" s="7">
        <v>6.4177757999999994</v>
      </c>
      <c r="M2520" s="7">
        <f>Tabulka2[[#This Row],[Úspora E (TJ/rok)]]*277777.777777777</f>
        <v>19402.577999999943</v>
      </c>
      <c r="N2520" s="7">
        <f>Tabulka2[[#This Row],[Úspora CO2 (tCO2/rok)]]*1000</f>
        <v>6417.7757999999994</v>
      </c>
    </row>
    <row r="2521" spans="1:14" x14ac:dyDescent="0.25">
      <c r="A2521" t="s">
        <v>21</v>
      </c>
      <c r="B2521" t="s">
        <v>13</v>
      </c>
      <c r="C2521">
        <v>7734020896</v>
      </c>
      <c r="D2521" t="s">
        <v>33</v>
      </c>
      <c r="E2521" t="s">
        <v>153</v>
      </c>
      <c r="F2521">
        <v>555134</v>
      </c>
      <c r="G2521">
        <v>53002</v>
      </c>
      <c r="H2521" t="s">
        <v>158</v>
      </c>
      <c r="I2521" s="45">
        <v>200000</v>
      </c>
      <c r="J2521" t="s">
        <v>19</v>
      </c>
      <c r="K2521" s="7">
        <v>5.4782769599999996E-2</v>
      </c>
      <c r="L2521" s="7">
        <v>5.0334595999999996</v>
      </c>
      <c r="M2521" s="7">
        <f>Tabulka2[[#This Row],[Úspora E (TJ/rok)]]*277777.777777777</f>
        <v>15217.435999999956</v>
      </c>
      <c r="N2521" s="7">
        <f>Tabulka2[[#This Row],[Úspora CO2 (tCO2/rok)]]*1000</f>
        <v>5033.4595999999992</v>
      </c>
    </row>
    <row r="2522" spans="1:14" x14ac:dyDescent="0.25">
      <c r="A2522" t="s">
        <v>21</v>
      </c>
      <c r="B2522" t="s">
        <v>13</v>
      </c>
      <c r="C2522">
        <v>7734021481</v>
      </c>
      <c r="D2522" t="s">
        <v>33</v>
      </c>
      <c r="E2522" t="s">
        <v>153</v>
      </c>
      <c r="F2522">
        <v>555134</v>
      </c>
      <c r="G2522">
        <v>53006</v>
      </c>
      <c r="H2522" t="s">
        <v>159</v>
      </c>
      <c r="I2522" s="45">
        <v>220669.63</v>
      </c>
      <c r="J2522" t="s">
        <v>31</v>
      </c>
      <c r="K2522" s="7">
        <v>7.22447856E-2</v>
      </c>
      <c r="L2522" s="7">
        <v>6.6378756000000001</v>
      </c>
      <c r="M2522" s="7">
        <f>Tabulka2[[#This Row],[Úspora E (TJ/rok)]]*277777.777777777</f>
        <v>20067.995999999945</v>
      </c>
      <c r="N2522" s="7">
        <f>Tabulka2[[#This Row],[Úspora CO2 (tCO2/rok)]]*1000</f>
        <v>6637.8756000000003</v>
      </c>
    </row>
    <row r="2523" spans="1:14" x14ac:dyDescent="0.25">
      <c r="A2523" t="s">
        <v>21</v>
      </c>
      <c r="B2523" t="s">
        <v>13</v>
      </c>
      <c r="C2523">
        <v>7734021584</v>
      </c>
      <c r="D2523" t="s">
        <v>33</v>
      </c>
      <c r="E2523" t="s">
        <v>244</v>
      </c>
      <c r="F2523">
        <v>575682</v>
      </c>
      <c r="G2523">
        <v>53352</v>
      </c>
      <c r="H2523" t="s">
        <v>244</v>
      </c>
      <c r="I2523" s="45">
        <v>225000</v>
      </c>
      <c r="J2523" t="s">
        <v>31</v>
      </c>
      <c r="K2523" s="7">
        <v>0.1045175976</v>
      </c>
      <c r="L2523" s="7">
        <v>9.6031126000000011</v>
      </c>
      <c r="M2523" s="7">
        <f>Tabulka2[[#This Row],[Úspora E (TJ/rok)]]*277777.777777777</f>
        <v>29032.665999999917</v>
      </c>
      <c r="N2523" s="7">
        <f>Tabulka2[[#This Row],[Úspora CO2 (tCO2/rok)]]*1000</f>
        <v>9603.1126000000004</v>
      </c>
    </row>
    <row r="2524" spans="1:14" x14ac:dyDescent="0.25">
      <c r="A2524" t="s">
        <v>21</v>
      </c>
      <c r="B2524" t="s">
        <v>13</v>
      </c>
      <c r="C2524">
        <v>7734021599</v>
      </c>
      <c r="D2524" t="s">
        <v>33</v>
      </c>
      <c r="E2524" t="s">
        <v>108</v>
      </c>
      <c r="F2524">
        <v>574767</v>
      </c>
      <c r="G2524">
        <v>53341</v>
      </c>
      <c r="H2524" t="s">
        <v>108</v>
      </c>
      <c r="I2524" s="45">
        <v>680868</v>
      </c>
      <c r="J2524" t="s">
        <v>55</v>
      </c>
      <c r="K2524" s="7">
        <v>0.30470004000000001</v>
      </c>
      <c r="L2524" s="7">
        <v>16.419946600000131</v>
      </c>
      <c r="M2524" s="7">
        <f>Tabulka2[[#This Row],[Úspora E (TJ/rok)]]*277777.777777777</f>
        <v>84638.899999999761</v>
      </c>
      <c r="N2524" s="7">
        <f>Tabulka2[[#This Row],[Úspora CO2 (tCO2/rok)]]*1000</f>
        <v>16419.94660000013</v>
      </c>
    </row>
    <row r="2525" spans="1:14" x14ac:dyDescent="0.25">
      <c r="A2525" t="s">
        <v>21</v>
      </c>
      <c r="B2525" t="s">
        <v>13</v>
      </c>
      <c r="C2525">
        <v>7734021658</v>
      </c>
      <c r="D2525" t="s">
        <v>33</v>
      </c>
      <c r="E2525" t="s">
        <v>153</v>
      </c>
      <c r="F2525">
        <v>555134</v>
      </c>
      <c r="G2525">
        <v>53006</v>
      </c>
      <c r="H2525" t="s">
        <v>159</v>
      </c>
      <c r="I2525" s="45">
        <v>225000</v>
      </c>
      <c r="J2525" t="s">
        <v>31</v>
      </c>
      <c r="K2525" s="7">
        <v>8.3625609600000012E-2</v>
      </c>
      <c r="L2525" s="7">
        <v>7.6835496000000001</v>
      </c>
      <c r="M2525" s="7">
        <f>Tabulka2[[#This Row],[Úspora E (TJ/rok)]]*277777.777777777</f>
        <v>23229.335999999937</v>
      </c>
      <c r="N2525" s="7">
        <f>Tabulka2[[#This Row],[Úspora CO2 (tCO2/rok)]]*1000</f>
        <v>7683.5496000000003</v>
      </c>
    </row>
    <row r="2526" spans="1:14" x14ac:dyDescent="0.25">
      <c r="A2526" t="s">
        <v>21</v>
      </c>
      <c r="B2526" t="s">
        <v>13</v>
      </c>
      <c r="C2526">
        <v>7734021848</v>
      </c>
      <c r="D2526" t="s">
        <v>33</v>
      </c>
      <c r="E2526" t="s">
        <v>145</v>
      </c>
      <c r="F2526">
        <v>575429</v>
      </c>
      <c r="G2526">
        <v>53345</v>
      </c>
      <c r="H2526" t="s">
        <v>145</v>
      </c>
      <c r="I2526" s="45">
        <v>200000</v>
      </c>
      <c r="J2526" t="s">
        <v>19</v>
      </c>
      <c r="K2526" s="7">
        <v>9.3863952000000014E-2</v>
      </c>
      <c r="L2526" s="7">
        <v>8.6242520000000003</v>
      </c>
      <c r="M2526" s="7">
        <f>Tabulka2[[#This Row],[Úspora E (TJ/rok)]]*277777.777777777</f>
        <v>26073.319999999931</v>
      </c>
      <c r="N2526" s="7">
        <f>Tabulka2[[#This Row],[Úspora CO2 (tCO2/rok)]]*1000</f>
        <v>8624.2520000000004</v>
      </c>
    </row>
    <row r="2527" spans="1:14" x14ac:dyDescent="0.25">
      <c r="A2527" t="s">
        <v>21</v>
      </c>
      <c r="B2527" t="s">
        <v>13</v>
      </c>
      <c r="C2527">
        <v>7734022123</v>
      </c>
      <c r="D2527" t="s">
        <v>33</v>
      </c>
      <c r="E2527" t="s">
        <v>227</v>
      </c>
      <c r="F2527">
        <v>575640</v>
      </c>
      <c r="G2527">
        <v>53304</v>
      </c>
      <c r="H2527" t="s">
        <v>227</v>
      </c>
      <c r="I2527" s="45">
        <v>60000</v>
      </c>
      <c r="J2527" t="s">
        <v>47</v>
      </c>
      <c r="K2527" s="7">
        <v>1.433142857142857E-2</v>
      </c>
      <c r="L2527" s="7">
        <v>0.79619053988571431</v>
      </c>
      <c r="M2527" s="7">
        <f>Tabulka2[[#This Row],[Úspora E (TJ/rok)]]*277777.777777777</f>
        <v>3980.9523809523694</v>
      </c>
      <c r="N2527" s="7">
        <f>Tabulka2[[#This Row],[Úspora CO2 (tCO2/rok)]]*1000</f>
        <v>796.19053988571432</v>
      </c>
    </row>
    <row r="2528" spans="1:14" x14ac:dyDescent="0.25">
      <c r="A2528" t="s">
        <v>21</v>
      </c>
      <c r="B2528" t="s">
        <v>13</v>
      </c>
      <c r="C2528">
        <v>7734022146</v>
      </c>
      <c r="D2528" t="s">
        <v>33</v>
      </c>
      <c r="E2528" t="s">
        <v>75</v>
      </c>
      <c r="F2528">
        <v>574899</v>
      </c>
      <c r="G2528">
        <v>53002</v>
      </c>
      <c r="H2528" t="s">
        <v>283</v>
      </c>
      <c r="I2528" s="45">
        <v>225000</v>
      </c>
      <c r="J2528" t="s">
        <v>31</v>
      </c>
      <c r="K2528" s="7">
        <v>4.7559189599999996E-2</v>
      </c>
      <c r="L2528" s="7">
        <v>4.3697545999999994</v>
      </c>
      <c r="M2528" s="7">
        <f>Tabulka2[[#This Row],[Úspora E (TJ/rok)]]*277777.777777777</f>
        <v>13210.885999999962</v>
      </c>
      <c r="N2528" s="7">
        <f>Tabulka2[[#This Row],[Úspora CO2 (tCO2/rok)]]*1000</f>
        <v>4369.7545999999993</v>
      </c>
    </row>
    <row r="2529" spans="1:14" x14ac:dyDescent="0.25">
      <c r="A2529" t="s">
        <v>21</v>
      </c>
      <c r="B2529" t="s">
        <v>13</v>
      </c>
      <c r="C2529">
        <v>7734022231</v>
      </c>
      <c r="D2529" t="s">
        <v>33</v>
      </c>
      <c r="E2529" t="s">
        <v>153</v>
      </c>
      <c r="F2529">
        <v>555134</v>
      </c>
      <c r="G2529">
        <v>53002</v>
      </c>
      <c r="H2529" t="s">
        <v>275</v>
      </c>
      <c r="I2529" s="45">
        <v>200000</v>
      </c>
      <c r="J2529" t="s">
        <v>19</v>
      </c>
      <c r="K2529" s="7">
        <v>7.5690014400000005E-2</v>
      </c>
      <c r="L2529" s="7">
        <v>6.9544243999999997</v>
      </c>
      <c r="M2529" s="7">
        <f>Tabulka2[[#This Row],[Úspora E (TJ/rok)]]*277777.777777777</f>
        <v>21025.003999999943</v>
      </c>
      <c r="N2529" s="7">
        <f>Tabulka2[[#This Row],[Úspora CO2 (tCO2/rok)]]*1000</f>
        <v>6954.4243999999999</v>
      </c>
    </row>
    <row r="2530" spans="1:14" x14ac:dyDescent="0.25">
      <c r="A2530" t="s">
        <v>21</v>
      </c>
      <c r="B2530" t="s">
        <v>13</v>
      </c>
      <c r="C2530">
        <v>7734022260</v>
      </c>
      <c r="D2530" t="s">
        <v>33</v>
      </c>
      <c r="E2530" t="s">
        <v>44</v>
      </c>
      <c r="F2530">
        <v>574741</v>
      </c>
      <c r="G2530">
        <v>53501</v>
      </c>
      <c r="H2530" t="s">
        <v>44</v>
      </c>
      <c r="I2530" s="45">
        <v>200000</v>
      </c>
      <c r="J2530" t="s">
        <v>19</v>
      </c>
      <c r="K2530" s="7">
        <v>8.8639200000000001E-2</v>
      </c>
      <c r="L2530" s="7">
        <v>8.1441999999999997</v>
      </c>
      <c r="M2530" s="7">
        <f>Tabulka2[[#This Row],[Úspora E (TJ/rok)]]*277777.777777777</f>
        <v>24621.999999999931</v>
      </c>
      <c r="N2530" s="7">
        <f>Tabulka2[[#This Row],[Úspora CO2 (tCO2/rok)]]*1000</f>
        <v>8144.2</v>
      </c>
    </row>
    <row r="2531" spans="1:14" x14ac:dyDescent="0.25">
      <c r="A2531" t="s">
        <v>21</v>
      </c>
      <c r="B2531" t="s">
        <v>13</v>
      </c>
      <c r="C2531">
        <v>7734022308</v>
      </c>
      <c r="D2531" t="s">
        <v>33</v>
      </c>
      <c r="E2531" t="s">
        <v>153</v>
      </c>
      <c r="F2531">
        <v>555134</v>
      </c>
      <c r="G2531">
        <v>53006</v>
      </c>
      <c r="H2531" t="s">
        <v>159</v>
      </c>
      <c r="I2531" s="45">
        <v>140000</v>
      </c>
      <c r="J2531" t="s">
        <v>19</v>
      </c>
      <c r="K2531" s="7">
        <v>9.4471696799999991E-2</v>
      </c>
      <c r="L2531" s="7">
        <v>8.6800917999999978</v>
      </c>
      <c r="M2531" s="7">
        <f>Tabulka2[[#This Row],[Úspora E (TJ/rok)]]*277777.777777777</f>
        <v>26242.137999999923</v>
      </c>
      <c r="N2531" s="7">
        <f>Tabulka2[[#This Row],[Úspora CO2 (tCO2/rok)]]*1000</f>
        <v>8680.0917999999983</v>
      </c>
    </row>
    <row r="2532" spans="1:14" x14ac:dyDescent="0.25">
      <c r="A2532" t="s">
        <v>21</v>
      </c>
      <c r="B2532" t="s">
        <v>13</v>
      </c>
      <c r="C2532">
        <v>7734022314</v>
      </c>
      <c r="D2532" t="s">
        <v>33</v>
      </c>
      <c r="E2532" t="s">
        <v>153</v>
      </c>
      <c r="F2532">
        <v>555134</v>
      </c>
      <c r="G2532">
        <v>53006</v>
      </c>
      <c r="H2532" t="s">
        <v>159</v>
      </c>
      <c r="I2532" s="45">
        <v>110000</v>
      </c>
      <c r="J2532" t="s">
        <v>19</v>
      </c>
      <c r="K2532" s="7">
        <v>6.5361160799999998E-2</v>
      </c>
      <c r="L2532" s="7">
        <v>6.0054057999999992</v>
      </c>
      <c r="M2532" s="7">
        <f>Tabulka2[[#This Row],[Úspora E (TJ/rok)]]*277777.777777777</f>
        <v>18155.87799999995</v>
      </c>
      <c r="N2532" s="7">
        <f>Tabulka2[[#This Row],[Úspora CO2 (tCO2/rok)]]*1000</f>
        <v>6005.4057999999995</v>
      </c>
    </row>
    <row r="2533" spans="1:14" x14ac:dyDescent="0.25">
      <c r="A2533" t="s">
        <v>21</v>
      </c>
      <c r="B2533" t="s">
        <v>13</v>
      </c>
      <c r="C2533">
        <v>7734022328</v>
      </c>
      <c r="D2533" t="s">
        <v>33</v>
      </c>
      <c r="E2533" t="s">
        <v>153</v>
      </c>
      <c r="F2533">
        <v>555134</v>
      </c>
      <c r="G2533">
        <v>53006</v>
      </c>
      <c r="H2533" t="s">
        <v>165</v>
      </c>
      <c r="I2533" s="45">
        <v>100000</v>
      </c>
      <c r="J2533" t="s">
        <v>60</v>
      </c>
      <c r="K2533" s="7">
        <v>3.9525105036394378E-2</v>
      </c>
      <c r="L2533" s="7">
        <v>0.40345903957038476</v>
      </c>
      <c r="M2533" s="7">
        <f>Tabulka2[[#This Row],[Úspora E (TJ/rok)]]*277777.777777777</f>
        <v>10979.195843442852</v>
      </c>
      <c r="N2533" s="7">
        <f>Tabulka2[[#This Row],[Úspora CO2 (tCO2/rok)]]*1000</f>
        <v>403.45903957038473</v>
      </c>
    </row>
    <row r="2534" spans="1:14" x14ac:dyDescent="0.25">
      <c r="A2534" t="s">
        <v>21</v>
      </c>
      <c r="B2534" t="s">
        <v>13</v>
      </c>
      <c r="C2534">
        <v>7734022739</v>
      </c>
      <c r="D2534" t="s">
        <v>33</v>
      </c>
      <c r="E2534" t="s">
        <v>153</v>
      </c>
      <c r="F2534">
        <v>555134</v>
      </c>
      <c r="G2534">
        <v>53003</v>
      </c>
      <c r="H2534" t="s">
        <v>166</v>
      </c>
      <c r="I2534" s="45">
        <v>574099</v>
      </c>
      <c r="J2534" t="s">
        <v>171</v>
      </c>
      <c r="K2534" s="7">
        <v>2.5840799999999997E-2</v>
      </c>
      <c r="L2534" s="7">
        <v>1.5145580000000118</v>
      </c>
      <c r="M2534" s="7">
        <f>Tabulka2[[#This Row],[Úspora E (TJ/rok)]]*277777.777777777</f>
        <v>7177.9999999999791</v>
      </c>
      <c r="N2534" s="7">
        <f>Tabulka2[[#This Row],[Úspora CO2 (tCO2/rok)]]*1000</f>
        <v>1514.5580000000118</v>
      </c>
    </row>
    <row r="2535" spans="1:14" x14ac:dyDescent="0.25">
      <c r="A2535" t="s">
        <v>21</v>
      </c>
      <c r="B2535" t="s">
        <v>13</v>
      </c>
      <c r="C2535">
        <v>7734022835</v>
      </c>
      <c r="D2535" t="s">
        <v>33</v>
      </c>
      <c r="E2535" t="s">
        <v>255</v>
      </c>
      <c r="F2535">
        <v>575739</v>
      </c>
      <c r="G2535">
        <v>53002</v>
      </c>
      <c r="H2535" t="s">
        <v>255</v>
      </c>
      <c r="I2535" s="45">
        <v>225000</v>
      </c>
      <c r="J2535" t="s">
        <v>31</v>
      </c>
      <c r="K2535" s="7">
        <v>9.8690342400000006E-2</v>
      </c>
      <c r="L2535" s="7">
        <v>9.0677023999999999</v>
      </c>
      <c r="M2535" s="7">
        <f>Tabulka2[[#This Row],[Úspora E (TJ/rok)]]*277777.777777777</f>
        <v>27413.983999999924</v>
      </c>
      <c r="N2535" s="7">
        <f>Tabulka2[[#This Row],[Úspora CO2 (tCO2/rok)]]*1000</f>
        <v>9067.7024000000001</v>
      </c>
    </row>
    <row r="2536" spans="1:14" x14ac:dyDescent="0.25">
      <c r="A2536" t="s">
        <v>21</v>
      </c>
      <c r="B2536" t="s">
        <v>13</v>
      </c>
      <c r="C2536">
        <v>7734022918</v>
      </c>
      <c r="D2536" t="s">
        <v>33</v>
      </c>
      <c r="E2536" t="s">
        <v>153</v>
      </c>
      <c r="F2536">
        <v>555134</v>
      </c>
      <c r="G2536">
        <v>53006</v>
      </c>
      <c r="H2536" t="s">
        <v>159</v>
      </c>
      <c r="I2536" s="45">
        <v>220695.5</v>
      </c>
      <c r="J2536" t="s">
        <v>31</v>
      </c>
      <c r="K2536" s="7">
        <v>0.1054534104</v>
      </c>
      <c r="L2536" s="7">
        <v>9.6890953999999994</v>
      </c>
      <c r="M2536" s="7">
        <f>Tabulka2[[#This Row],[Úspora E (TJ/rok)]]*277777.777777777</f>
        <v>29292.613999999918</v>
      </c>
      <c r="N2536" s="7">
        <f>Tabulka2[[#This Row],[Úspora CO2 (tCO2/rok)]]*1000</f>
        <v>9689.0954000000002</v>
      </c>
    </row>
    <row r="2537" spans="1:14" x14ac:dyDescent="0.25">
      <c r="A2537" t="s">
        <v>21</v>
      </c>
      <c r="B2537" t="s">
        <v>13</v>
      </c>
      <c r="C2537">
        <v>7734023208</v>
      </c>
      <c r="D2537" t="s">
        <v>33</v>
      </c>
      <c r="E2537" t="s">
        <v>153</v>
      </c>
      <c r="F2537">
        <v>555134</v>
      </c>
      <c r="G2537">
        <v>53002</v>
      </c>
      <c r="H2537" t="s">
        <v>280</v>
      </c>
      <c r="I2537" s="45">
        <v>225000</v>
      </c>
      <c r="J2537" t="s">
        <v>31</v>
      </c>
      <c r="K2537" s="7">
        <v>6.9790780799999994E-2</v>
      </c>
      <c r="L2537" s="7">
        <v>6.4124007999999995</v>
      </c>
      <c r="M2537" s="7">
        <f>Tabulka2[[#This Row],[Úspora E (TJ/rok)]]*277777.777777777</f>
        <v>19386.327999999943</v>
      </c>
      <c r="N2537" s="7">
        <f>Tabulka2[[#This Row],[Úspora CO2 (tCO2/rok)]]*1000</f>
        <v>6412.4007999999994</v>
      </c>
    </row>
    <row r="2538" spans="1:14" x14ac:dyDescent="0.25">
      <c r="A2538" t="s">
        <v>21</v>
      </c>
      <c r="B2538" t="s">
        <v>13</v>
      </c>
      <c r="C2538">
        <v>7734023370</v>
      </c>
      <c r="D2538" t="s">
        <v>33</v>
      </c>
      <c r="E2538" t="s">
        <v>153</v>
      </c>
      <c r="F2538">
        <v>555134</v>
      </c>
      <c r="G2538">
        <v>53006</v>
      </c>
      <c r="H2538" t="s">
        <v>159</v>
      </c>
      <c r="I2538" s="45">
        <v>225000</v>
      </c>
      <c r="J2538" t="s">
        <v>31</v>
      </c>
      <c r="K2538" s="7">
        <v>7.9854746399999996E-2</v>
      </c>
      <c r="L2538" s="7">
        <v>7.3370813999999998</v>
      </c>
      <c r="M2538" s="7">
        <f>Tabulka2[[#This Row],[Úspora E (TJ/rok)]]*277777.777777777</f>
        <v>22181.873999999938</v>
      </c>
      <c r="N2538" s="7">
        <f>Tabulka2[[#This Row],[Úspora CO2 (tCO2/rok)]]*1000</f>
        <v>7337.0814</v>
      </c>
    </row>
    <row r="2539" spans="1:14" x14ac:dyDescent="0.25">
      <c r="A2539" t="s">
        <v>21</v>
      </c>
      <c r="B2539" t="s">
        <v>13</v>
      </c>
      <c r="C2539">
        <v>7734023403</v>
      </c>
      <c r="D2539" t="s">
        <v>33</v>
      </c>
      <c r="E2539" t="s">
        <v>153</v>
      </c>
      <c r="F2539">
        <v>555134</v>
      </c>
      <c r="G2539">
        <v>53003</v>
      </c>
      <c r="H2539" t="s">
        <v>274</v>
      </c>
      <c r="I2539" s="45">
        <v>200000</v>
      </c>
      <c r="J2539" t="s">
        <v>19</v>
      </c>
      <c r="K2539" s="7">
        <v>8.4239999999999995E-2</v>
      </c>
      <c r="L2539" s="7">
        <v>7.74</v>
      </c>
      <c r="M2539" s="7">
        <f>Tabulka2[[#This Row],[Úspora E (TJ/rok)]]*277777.777777777</f>
        <v>23399.999999999935</v>
      </c>
      <c r="N2539" s="7">
        <f>Tabulka2[[#This Row],[Úspora CO2 (tCO2/rok)]]*1000</f>
        <v>7740</v>
      </c>
    </row>
    <row r="2540" spans="1:14" x14ac:dyDescent="0.25">
      <c r="A2540" t="s">
        <v>21</v>
      </c>
      <c r="B2540" t="s">
        <v>13</v>
      </c>
      <c r="C2540">
        <v>7734023407</v>
      </c>
      <c r="D2540" t="s">
        <v>33</v>
      </c>
      <c r="E2540" t="s">
        <v>83</v>
      </c>
      <c r="F2540">
        <v>574902</v>
      </c>
      <c r="G2540">
        <v>53345</v>
      </c>
      <c r="H2540" t="s">
        <v>83</v>
      </c>
      <c r="I2540" s="45">
        <v>200000</v>
      </c>
      <c r="J2540" t="s">
        <v>19</v>
      </c>
      <c r="K2540" s="7">
        <v>9.1773115200000005E-2</v>
      </c>
      <c r="L2540" s="7">
        <v>8.432145199999999</v>
      </c>
      <c r="M2540" s="7">
        <f>Tabulka2[[#This Row],[Úspora E (TJ/rok)]]*277777.777777777</f>
        <v>25492.53199999993</v>
      </c>
      <c r="N2540" s="7">
        <f>Tabulka2[[#This Row],[Úspora CO2 (tCO2/rok)]]*1000</f>
        <v>8432.145199999999</v>
      </c>
    </row>
    <row r="2541" spans="1:14" x14ac:dyDescent="0.25">
      <c r="A2541" t="s">
        <v>21</v>
      </c>
      <c r="B2541" t="s">
        <v>13</v>
      </c>
      <c r="C2541">
        <v>7734023487</v>
      </c>
      <c r="D2541" t="s">
        <v>33</v>
      </c>
      <c r="E2541" t="s">
        <v>223</v>
      </c>
      <c r="F2541">
        <v>575577</v>
      </c>
      <c r="G2541">
        <v>53304</v>
      </c>
      <c r="H2541" t="s">
        <v>224</v>
      </c>
      <c r="I2541" s="45">
        <v>280000</v>
      </c>
      <c r="J2541" t="s">
        <v>225</v>
      </c>
      <c r="K2541" s="7">
        <v>6.3501079200000005E-2</v>
      </c>
      <c r="L2541" s="7">
        <v>5.8345008855999998</v>
      </c>
      <c r="M2541" s="7">
        <f>Tabulka2[[#This Row],[Úspora E (TJ/rok)]]*277777.777777777</f>
        <v>17639.188666666618</v>
      </c>
      <c r="N2541" s="7">
        <f>Tabulka2[[#This Row],[Úspora CO2 (tCO2/rok)]]*1000</f>
        <v>5834.5008855999995</v>
      </c>
    </row>
    <row r="2542" spans="1:14" x14ac:dyDescent="0.25">
      <c r="A2542" t="s">
        <v>21</v>
      </c>
      <c r="B2542" t="s">
        <v>13</v>
      </c>
      <c r="C2542">
        <v>7734023505</v>
      </c>
      <c r="D2542" t="s">
        <v>33</v>
      </c>
      <c r="E2542" t="s">
        <v>255</v>
      </c>
      <c r="F2542">
        <v>575739</v>
      </c>
      <c r="G2542">
        <v>53002</v>
      </c>
      <c r="H2542" t="s">
        <v>255</v>
      </c>
      <c r="I2542" s="45">
        <v>200000</v>
      </c>
      <c r="J2542" t="s">
        <v>19</v>
      </c>
      <c r="K2542" s="7">
        <v>9.7896614400000012E-2</v>
      </c>
      <c r="L2542" s="7">
        <v>8.9947744000000007</v>
      </c>
      <c r="M2542" s="7">
        <f>Tabulka2[[#This Row],[Úspora E (TJ/rok)]]*277777.777777777</f>
        <v>27193.503999999928</v>
      </c>
      <c r="N2542" s="7">
        <f>Tabulka2[[#This Row],[Úspora CO2 (tCO2/rok)]]*1000</f>
        <v>8994.7744000000002</v>
      </c>
    </row>
    <row r="2543" spans="1:14" x14ac:dyDescent="0.25">
      <c r="A2543" t="s">
        <v>21</v>
      </c>
      <c r="B2543" t="s">
        <v>13</v>
      </c>
      <c r="C2543">
        <v>7734023612</v>
      </c>
      <c r="D2543" t="s">
        <v>33</v>
      </c>
      <c r="E2543" t="s">
        <v>255</v>
      </c>
      <c r="F2543">
        <v>575739</v>
      </c>
      <c r="G2543">
        <v>53002</v>
      </c>
      <c r="H2543" t="s">
        <v>255</v>
      </c>
      <c r="I2543" s="45">
        <v>100000</v>
      </c>
      <c r="J2543" t="s">
        <v>60</v>
      </c>
      <c r="K2543" s="7">
        <v>-1.0808256019763259E-2</v>
      </c>
      <c r="L2543" s="7">
        <v>-1.4487869656120391</v>
      </c>
      <c r="M2543" s="7">
        <f>Tabulka2[[#This Row],[Úspora E (TJ/rok)]]*277777.777777777</f>
        <v>-3002.293338823119</v>
      </c>
      <c r="N2543" s="7">
        <f>Tabulka2[[#This Row],[Úspora CO2 (tCO2/rok)]]*1000</f>
        <v>-1448.786965612039</v>
      </c>
    </row>
    <row r="2544" spans="1:14" x14ac:dyDescent="0.25">
      <c r="A2544" t="s">
        <v>21</v>
      </c>
      <c r="B2544" t="s">
        <v>13</v>
      </c>
      <c r="C2544">
        <v>7734023877</v>
      </c>
      <c r="D2544" t="s">
        <v>33</v>
      </c>
      <c r="E2544" t="s">
        <v>153</v>
      </c>
      <c r="F2544">
        <v>555134</v>
      </c>
      <c r="G2544">
        <v>53006</v>
      </c>
      <c r="H2544" t="s">
        <v>159</v>
      </c>
      <c r="I2544" s="45">
        <v>225000</v>
      </c>
      <c r="J2544" t="s">
        <v>31</v>
      </c>
      <c r="K2544" s="7">
        <v>6.8912251199999996E-2</v>
      </c>
      <c r="L2544" s="7">
        <v>6.3316812000000002</v>
      </c>
      <c r="M2544" s="7">
        <f>Tabulka2[[#This Row],[Úspora E (TJ/rok)]]*277777.777777777</f>
        <v>19142.291999999947</v>
      </c>
      <c r="N2544" s="7">
        <f>Tabulka2[[#This Row],[Úspora CO2 (tCO2/rok)]]*1000</f>
        <v>6331.6812</v>
      </c>
    </row>
    <row r="2545" spans="1:14" x14ac:dyDescent="0.25">
      <c r="A2545" t="s">
        <v>21</v>
      </c>
      <c r="B2545" t="s">
        <v>13</v>
      </c>
      <c r="C2545">
        <v>7734024261</v>
      </c>
      <c r="D2545" t="s">
        <v>33</v>
      </c>
      <c r="E2545" t="s">
        <v>153</v>
      </c>
      <c r="F2545">
        <v>555134</v>
      </c>
      <c r="G2545">
        <v>53003</v>
      </c>
      <c r="H2545" t="s">
        <v>166</v>
      </c>
      <c r="I2545" s="45">
        <v>574099</v>
      </c>
      <c r="J2545" t="s">
        <v>171</v>
      </c>
      <c r="K2545" s="7">
        <v>2.5840799999999997E-2</v>
      </c>
      <c r="L2545" s="7">
        <v>1.5145580000000118</v>
      </c>
      <c r="M2545" s="7">
        <f>Tabulka2[[#This Row],[Úspora E (TJ/rok)]]*277777.777777777</f>
        <v>7177.9999999999791</v>
      </c>
      <c r="N2545" s="7">
        <f>Tabulka2[[#This Row],[Úspora CO2 (tCO2/rok)]]*1000</f>
        <v>1514.5580000000118</v>
      </c>
    </row>
    <row r="2546" spans="1:14" x14ac:dyDescent="0.25">
      <c r="A2546" t="s">
        <v>21</v>
      </c>
      <c r="B2546" t="s">
        <v>13</v>
      </c>
      <c r="C2546">
        <v>7734024287</v>
      </c>
      <c r="D2546" t="s">
        <v>33</v>
      </c>
      <c r="E2546" t="s">
        <v>217</v>
      </c>
      <c r="F2546">
        <v>575534</v>
      </c>
      <c r="G2546">
        <v>53352</v>
      </c>
      <c r="H2546" t="s">
        <v>217</v>
      </c>
      <c r="I2546" s="45">
        <v>200000</v>
      </c>
      <c r="J2546" t="s">
        <v>19</v>
      </c>
      <c r="K2546" s="7">
        <v>9.8483299199999999E-2</v>
      </c>
      <c r="L2546" s="7">
        <v>9.0486791999999987</v>
      </c>
      <c r="M2546" s="7">
        <f>Tabulka2[[#This Row],[Úspora E (TJ/rok)]]*277777.777777777</f>
        <v>27356.471999999922</v>
      </c>
      <c r="N2546" s="7">
        <f>Tabulka2[[#This Row],[Úspora CO2 (tCO2/rok)]]*1000</f>
        <v>9048.6791999999987</v>
      </c>
    </row>
    <row r="2547" spans="1:14" x14ac:dyDescent="0.25">
      <c r="A2547" t="s">
        <v>21</v>
      </c>
      <c r="B2547" t="s">
        <v>13</v>
      </c>
      <c r="C2547">
        <v>7734024516</v>
      </c>
      <c r="D2547" t="s">
        <v>33</v>
      </c>
      <c r="E2547" t="s">
        <v>244</v>
      </c>
      <c r="F2547">
        <v>575682</v>
      </c>
      <c r="G2547">
        <v>53352</v>
      </c>
      <c r="H2547" t="s">
        <v>244</v>
      </c>
      <c r="I2547" s="45">
        <v>405000</v>
      </c>
      <c r="J2547" t="s">
        <v>248</v>
      </c>
      <c r="K2547" s="7">
        <v>0.10823508</v>
      </c>
      <c r="L2547" s="7">
        <v>9.0798799999999993</v>
      </c>
      <c r="M2547" s="7">
        <f>Tabulka2[[#This Row],[Úspora E (TJ/rok)]]*277777.777777777</f>
        <v>30065.299999999916</v>
      </c>
      <c r="N2547" s="7">
        <f>Tabulka2[[#This Row],[Úspora CO2 (tCO2/rok)]]*1000</f>
        <v>9079.8799999999992</v>
      </c>
    </row>
    <row r="2548" spans="1:14" x14ac:dyDescent="0.25">
      <c r="A2548" t="s">
        <v>21</v>
      </c>
      <c r="B2548" t="s">
        <v>13</v>
      </c>
      <c r="C2548">
        <v>7734024562</v>
      </c>
      <c r="D2548" t="s">
        <v>33</v>
      </c>
      <c r="E2548" t="s">
        <v>244</v>
      </c>
      <c r="F2548">
        <v>575682</v>
      </c>
      <c r="G2548">
        <v>53352</v>
      </c>
      <c r="H2548" t="s">
        <v>244</v>
      </c>
      <c r="I2548" s="45">
        <v>200000</v>
      </c>
      <c r="J2548" t="s">
        <v>19</v>
      </c>
      <c r="K2548" s="7">
        <v>8.8699665599999991E-2</v>
      </c>
      <c r="L2548" s="7">
        <v>8.1497555999999989</v>
      </c>
      <c r="M2548" s="7">
        <f>Tabulka2[[#This Row],[Úspora E (TJ/rok)]]*277777.777777777</f>
        <v>24638.795999999929</v>
      </c>
      <c r="N2548" s="7">
        <f>Tabulka2[[#This Row],[Úspora CO2 (tCO2/rok)]]*1000</f>
        <v>8149.7555999999986</v>
      </c>
    </row>
    <row r="2549" spans="1:14" x14ac:dyDescent="0.25">
      <c r="A2549" t="s">
        <v>21</v>
      </c>
      <c r="B2549" t="s">
        <v>13</v>
      </c>
      <c r="C2549">
        <v>7734024604</v>
      </c>
      <c r="D2549" t="s">
        <v>33</v>
      </c>
      <c r="E2549" t="s">
        <v>153</v>
      </c>
      <c r="F2549">
        <v>555134</v>
      </c>
      <c r="G2549">
        <v>53003</v>
      </c>
      <c r="H2549" t="s">
        <v>166</v>
      </c>
      <c r="I2549" s="45">
        <v>200000</v>
      </c>
      <c r="J2549" t="s">
        <v>19</v>
      </c>
      <c r="K2549" s="7">
        <v>5.1252552E-2</v>
      </c>
      <c r="L2549" s="7">
        <v>4.7091019999999997</v>
      </c>
      <c r="M2549" s="7">
        <f>Tabulka2[[#This Row],[Úspora E (TJ/rok)]]*277777.777777777</f>
        <v>14236.81999999996</v>
      </c>
      <c r="N2549" s="7">
        <f>Tabulka2[[#This Row],[Úspora CO2 (tCO2/rok)]]*1000</f>
        <v>4709.1019999999999</v>
      </c>
    </row>
    <row r="2550" spans="1:14" x14ac:dyDescent="0.25">
      <c r="A2550" t="s">
        <v>21</v>
      </c>
      <c r="B2550" t="s">
        <v>13</v>
      </c>
      <c r="C2550">
        <v>7734024629</v>
      </c>
      <c r="D2550" t="s">
        <v>33</v>
      </c>
      <c r="E2550" t="s">
        <v>62</v>
      </c>
      <c r="F2550">
        <v>574856</v>
      </c>
      <c r="G2550">
        <v>53345</v>
      </c>
      <c r="H2550" t="s">
        <v>62</v>
      </c>
      <c r="I2550" s="45">
        <v>200000</v>
      </c>
      <c r="J2550" t="s">
        <v>19</v>
      </c>
      <c r="K2550" s="7">
        <v>8.4709778400000005E-2</v>
      </c>
      <c r="L2550" s="7">
        <v>7.7831634000000003</v>
      </c>
      <c r="M2550" s="7">
        <f>Tabulka2[[#This Row],[Úspora E (TJ/rok)]]*277777.777777777</f>
        <v>23530.493999999933</v>
      </c>
      <c r="N2550" s="7">
        <f>Tabulka2[[#This Row],[Úspora CO2 (tCO2/rok)]]*1000</f>
        <v>7783.1634000000004</v>
      </c>
    </row>
    <row r="2551" spans="1:14" x14ac:dyDescent="0.25">
      <c r="A2551" t="s">
        <v>21</v>
      </c>
      <c r="B2551" t="s">
        <v>13</v>
      </c>
      <c r="C2551">
        <v>7734024839</v>
      </c>
      <c r="D2551" t="s">
        <v>33</v>
      </c>
      <c r="E2551" t="s">
        <v>108</v>
      </c>
      <c r="F2551">
        <v>574767</v>
      </c>
      <c r="G2551">
        <v>53341</v>
      </c>
      <c r="H2551" t="s">
        <v>108</v>
      </c>
      <c r="I2551" s="45">
        <v>100000</v>
      </c>
      <c r="J2551" t="s">
        <v>60</v>
      </c>
      <c r="K2551" s="7">
        <v>0.20661426937183408</v>
      </c>
      <c r="L2551" s="7">
        <v>18.983804670208134</v>
      </c>
      <c r="M2551" s="7">
        <f>Tabulka2[[#This Row],[Úspora E (TJ/rok)]]*277777.777777777</f>
        <v>57392.85260328708</v>
      </c>
      <c r="N2551" s="7">
        <f>Tabulka2[[#This Row],[Úspora CO2 (tCO2/rok)]]*1000</f>
        <v>18983.804670208134</v>
      </c>
    </row>
    <row r="2552" spans="1:14" x14ac:dyDescent="0.25">
      <c r="A2552" t="s">
        <v>21</v>
      </c>
      <c r="B2552" t="s">
        <v>13</v>
      </c>
      <c r="C2552">
        <v>7734024893</v>
      </c>
      <c r="D2552" t="s">
        <v>33</v>
      </c>
      <c r="E2552" t="s">
        <v>254</v>
      </c>
      <c r="F2552">
        <v>575721</v>
      </c>
      <c r="G2552">
        <v>53344</v>
      </c>
      <c r="H2552" t="s">
        <v>254</v>
      </c>
      <c r="I2552" s="45">
        <v>200000</v>
      </c>
      <c r="J2552" t="s">
        <v>19</v>
      </c>
      <c r="K2552" s="7">
        <v>9.4470292799999994E-2</v>
      </c>
      <c r="L2552" s="7">
        <v>8.6799628000000002</v>
      </c>
      <c r="M2552" s="7">
        <f>Tabulka2[[#This Row],[Úspora E (TJ/rok)]]*277777.777777777</f>
        <v>26241.747999999923</v>
      </c>
      <c r="N2552" s="7">
        <f>Tabulka2[[#This Row],[Úspora CO2 (tCO2/rok)]]*1000</f>
        <v>8679.9627999999993</v>
      </c>
    </row>
    <row r="2553" spans="1:14" x14ac:dyDescent="0.25">
      <c r="A2553" t="s">
        <v>21</v>
      </c>
      <c r="B2553" t="s">
        <v>13</v>
      </c>
      <c r="C2553">
        <v>7734025065</v>
      </c>
      <c r="D2553" t="s">
        <v>33</v>
      </c>
      <c r="E2553" t="s">
        <v>139</v>
      </c>
      <c r="F2553">
        <v>572870</v>
      </c>
      <c r="G2553">
        <v>53352</v>
      </c>
      <c r="H2553" t="s">
        <v>139</v>
      </c>
      <c r="I2553" s="45">
        <v>200000</v>
      </c>
      <c r="J2553" t="s">
        <v>19</v>
      </c>
      <c r="K2553" s="7">
        <v>7.1755163999999996E-2</v>
      </c>
      <c r="L2553" s="7">
        <v>6.5928889999999996</v>
      </c>
      <c r="M2553" s="7">
        <f>Tabulka2[[#This Row],[Úspora E (TJ/rok)]]*277777.777777777</f>
        <v>19931.989999999943</v>
      </c>
      <c r="N2553" s="7">
        <f>Tabulka2[[#This Row],[Úspora CO2 (tCO2/rok)]]*1000</f>
        <v>6592.8889999999992</v>
      </c>
    </row>
    <row r="2554" spans="1:14" x14ac:dyDescent="0.25">
      <c r="A2554" t="s">
        <v>21</v>
      </c>
      <c r="B2554" t="s">
        <v>13</v>
      </c>
      <c r="C2554">
        <v>7734025081</v>
      </c>
      <c r="D2554" t="s">
        <v>33</v>
      </c>
      <c r="E2554" t="s">
        <v>145</v>
      </c>
      <c r="F2554">
        <v>575429</v>
      </c>
      <c r="G2554">
        <v>53345</v>
      </c>
      <c r="H2554" t="s">
        <v>145</v>
      </c>
      <c r="I2554" s="45">
        <v>225000</v>
      </c>
      <c r="J2554" t="s">
        <v>31</v>
      </c>
      <c r="K2554" s="7">
        <v>5.892588E-2</v>
      </c>
      <c r="L2554" s="7">
        <v>5.4141300000000001</v>
      </c>
      <c r="M2554" s="7">
        <f>Tabulka2[[#This Row],[Úspora E (TJ/rok)]]*277777.777777777</f>
        <v>16368.299999999954</v>
      </c>
      <c r="N2554" s="7">
        <f>Tabulka2[[#This Row],[Úspora CO2 (tCO2/rok)]]*1000</f>
        <v>5414.13</v>
      </c>
    </row>
    <row r="2555" spans="1:14" x14ac:dyDescent="0.25">
      <c r="A2555" t="s">
        <v>21</v>
      </c>
      <c r="B2555" t="s">
        <v>13</v>
      </c>
      <c r="C2555">
        <v>7734025329</v>
      </c>
      <c r="D2555" t="s">
        <v>33</v>
      </c>
      <c r="E2555" t="s">
        <v>153</v>
      </c>
      <c r="F2555">
        <v>555134</v>
      </c>
      <c r="G2555">
        <v>53006</v>
      </c>
      <c r="H2555" t="s">
        <v>159</v>
      </c>
      <c r="I2555" s="45">
        <v>200000</v>
      </c>
      <c r="J2555" t="s">
        <v>19</v>
      </c>
      <c r="K2555" s="7">
        <v>6.3148456800000002E-2</v>
      </c>
      <c r="L2555" s="7">
        <v>5.8021018</v>
      </c>
      <c r="M2555" s="7">
        <f>Tabulka2[[#This Row],[Úspora E (TJ/rok)]]*277777.777777777</f>
        <v>17541.23799999995</v>
      </c>
      <c r="N2555" s="7">
        <f>Tabulka2[[#This Row],[Úspora CO2 (tCO2/rok)]]*1000</f>
        <v>5802.1018000000004</v>
      </c>
    </row>
    <row r="2556" spans="1:14" x14ac:dyDescent="0.25">
      <c r="A2556" t="s">
        <v>21</v>
      </c>
      <c r="B2556" t="s">
        <v>13</v>
      </c>
      <c r="C2556">
        <v>7734025619</v>
      </c>
      <c r="D2556" t="s">
        <v>33</v>
      </c>
      <c r="E2556" t="s">
        <v>153</v>
      </c>
      <c r="F2556">
        <v>555134</v>
      </c>
      <c r="G2556">
        <v>53002</v>
      </c>
      <c r="H2556" t="s">
        <v>280</v>
      </c>
      <c r="I2556" s="45">
        <v>105000</v>
      </c>
      <c r="J2556" t="s">
        <v>89</v>
      </c>
      <c r="K2556" s="7">
        <v>6.6382469999999999E-3</v>
      </c>
      <c r="L2556" s="7">
        <v>0</v>
      </c>
      <c r="M2556" s="7">
        <f>Tabulka2[[#This Row],[Úspora E (TJ/rok)]]*277777.777777777</f>
        <v>1843.9574999999948</v>
      </c>
      <c r="N2556" s="7">
        <f>Tabulka2[[#This Row],[Úspora CO2 (tCO2/rok)]]*1000</f>
        <v>0</v>
      </c>
    </row>
    <row r="2557" spans="1:14" x14ac:dyDescent="0.25">
      <c r="A2557" t="s">
        <v>21</v>
      </c>
      <c r="B2557" t="s">
        <v>13</v>
      </c>
      <c r="C2557">
        <v>7734025729</v>
      </c>
      <c r="D2557" t="s">
        <v>33</v>
      </c>
      <c r="E2557" t="s">
        <v>34</v>
      </c>
      <c r="F2557">
        <v>574724</v>
      </c>
      <c r="G2557">
        <v>53002</v>
      </c>
      <c r="H2557" t="s">
        <v>34</v>
      </c>
      <c r="I2557" s="45">
        <v>200000</v>
      </c>
      <c r="J2557" t="s">
        <v>19</v>
      </c>
      <c r="K2557" s="7">
        <v>9.0985003200000011E-2</v>
      </c>
      <c r="L2557" s="7">
        <v>8.3597332000000009</v>
      </c>
      <c r="M2557" s="7">
        <f>Tabulka2[[#This Row],[Úspora E (TJ/rok)]]*277777.777777777</f>
        <v>25273.611999999932</v>
      </c>
      <c r="N2557" s="7">
        <f>Tabulka2[[#This Row],[Úspora CO2 (tCO2/rok)]]*1000</f>
        <v>8359.7332000000006</v>
      </c>
    </row>
    <row r="2558" spans="1:14" x14ac:dyDescent="0.25">
      <c r="A2558" t="s">
        <v>21</v>
      </c>
      <c r="B2558" t="s">
        <v>13</v>
      </c>
      <c r="C2558">
        <v>7734026034</v>
      </c>
      <c r="D2558" t="s">
        <v>33</v>
      </c>
      <c r="E2558" t="s">
        <v>153</v>
      </c>
      <c r="F2558">
        <v>555134</v>
      </c>
      <c r="G2558">
        <v>53353</v>
      </c>
      <c r="H2558" t="s">
        <v>170</v>
      </c>
      <c r="I2558" s="45">
        <v>225000</v>
      </c>
      <c r="J2558" t="s">
        <v>31</v>
      </c>
      <c r="K2558" s="7">
        <v>8.8158002400000005E-2</v>
      </c>
      <c r="L2558" s="7">
        <v>8.0999873999999998</v>
      </c>
      <c r="M2558" s="7">
        <f>Tabulka2[[#This Row],[Úspora E (TJ/rok)]]*277777.777777777</f>
        <v>24488.333999999933</v>
      </c>
      <c r="N2558" s="7">
        <f>Tabulka2[[#This Row],[Úspora CO2 (tCO2/rok)]]*1000</f>
        <v>8099.9874</v>
      </c>
    </row>
    <row r="2559" spans="1:14" x14ac:dyDescent="0.25">
      <c r="A2559" t="s">
        <v>21</v>
      </c>
      <c r="B2559" t="s">
        <v>13</v>
      </c>
      <c r="C2559">
        <v>7734026104</v>
      </c>
      <c r="D2559" t="s">
        <v>33</v>
      </c>
      <c r="E2559" t="s">
        <v>153</v>
      </c>
      <c r="F2559">
        <v>555134</v>
      </c>
      <c r="G2559">
        <v>53006</v>
      </c>
      <c r="H2559" t="s">
        <v>165</v>
      </c>
      <c r="I2559" s="45">
        <v>225000</v>
      </c>
      <c r="J2559" t="s">
        <v>31</v>
      </c>
      <c r="K2559" s="7">
        <v>7.8089356799999995E-2</v>
      </c>
      <c r="L2559" s="7">
        <v>7.1748767999999989</v>
      </c>
      <c r="M2559" s="7">
        <f>Tabulka2[[#This Row],[Úspora E (TJ/rok)]]*277777.777777777</f>
        <v>21691.487999999939</v>
      </c>
      <c r="N2559" s="7">
        <f>Tabulka2[[#This Row],[Úspora CO2 (tCO2/rok)]]*1000</f>
        <v>7174.8767999999991</v>
      </c>
    </row>
    <row r="2560" spans="1:14" x14ac:dyDescent="0.25">
      <c r="A2560" t="s">
        <v>21</v>
      </c>
      <c r="B2560" t="s">
        <v>13</v>
      </c>
      <c r="C2560">
        <v>7734026133</v>
      </c>
      <c r="D2560" t="s">
        <v>33</v>
      </c>
      <c r="E2560" t="s">
        <v>255</v>
      </c>
      <c r="F2560">
        <v>575739</v>
      </c>
      <c r="G2560">
        <v>53002</v>
      </c>
      <c r="H2560" t="s">
        <v>255</v>
      </c>
      <c r="I2560" s="45">
        <v>100000</v>
      </c>
      <c r="J2560" t="s">
        <v>60</v>
      </c>
      <c r="K2560" s="7">
        <v>0.11502964214860362</v>
      </c>
      <c r="L2560" s="7">
        <v>10.568977418566753</v>
      </c>
      <c r="M2560" s="7">
        <f>Tabulka2[[#This Row],[Úspora E (TJ/rok)]]*277777.777777777</f>
        <v>31952.678374612027</v>
      </c>
      <c r="N2560" s="7">
        <f>Tabulka2[[#This Row],[Úspora CO2 (tCO2/rok)]]*1000</f>
        <v>10568.977418566754</v>
      </c>
    </row>
    <row r="2561" spans="1:14" x14ac:dyDescent="0.25">
      <c r="A2561" t="s">
        <v>21</v>
      </c>
      <c r="B2561" t="s">
        <v>13</v>
      </c>
      <c r="C2561">
        <v>7734026371</v>
      </c>
      <c r="D2561" t="s">
        <v>33</v>
      </c>
      <c r="E2561" t="s">
        <v>153</v>
      </c>
      <c r="F2561">
        <v>555134</v>
      </c>
      <c r="G2561">
        <v>53003</v>
      </c>
      <c r="H2561" t="s">
        <v>166</v>
      </c>
      <c r="I2561" s="45">
        <v>200000</v>
      </c>
      <c r="J2561" t="s">
        <v>19</v>
      </c>
      <c r="K2561" s="7">
        <v>5.6377900799999998E-2</v>
      </c>
      <c r="L2561" s="7">
        <v>5.1800207999999994</v>
      </c>
      <c r="M2561" s="7">
        <f>Tabulka2[[#This Row],[Úspora E (TJ/rok)]]*277777.777777777</f>
        <v>15660.527999999955</v>
      </c>
      <c r="N2561" s="7">
        <f>Tabulka2[[#This Row],[Úspora CO2 (tCO2/rok)]]*1000</f>
        <v>5180.0207999999993</v>
      </c>
    </row>
    <row r="2562" spans="1:14" x14ac:dyDescent="0.25">
      <c r="A2562" t="s">
        <v>21</v>
      </c>
      <c r="B2562" t="s">
        <v>13</v>
      </c>
      <c r="C2562">
        <v>7734026422</v>
      </c>
      <c r="D2562" t="s">
        <v>33</v>
      </c>
      <c r="E2562" t="s">
        <v>151</v>
      </c>
      <c r="F2562">
        <v>575437</v>
      </c>
      <c r="G2562">
        <v>53002</v>
      </c>
      <c r="H2562" t="s">
        <v>151</v>
      </c>
      <c r="I2562" s="45">
        <v>225000</v>
      </c>
      <c r="J2562" t="s">
        <v>31</v>
      </c>
      <c r="K2562" s="7">
        <v>9.9998776799999994E-2</v>
      </c>
      <c r="L2562" s="7">
        <v>9.1879217999999998</v>
      </c>
      <c r="M2562" s="7">
        <f>Tabulka2[[#This Row],[Úspora E (TJ/rok)]]*277777.777777777</f>
        <v>27777.437999999922</v>
      </c>
      <c r="N2562" s="7">
        <f>Tabulka2[[#This Row],[Úspora CO2 (tCO2/rok)]]*1000</f>
        <v>9187.9218000000001</v>
      </c>
    </row>
    <row r="2563" spans="1:14" x14ac:dyDescent="0.25">
      <c r="A2563" t="s">
        <v>21</v>
      </c>
      <c r="B2563" t="s">
        <v>13</v>
      </c>
      <c r="C2563">
        <v>7734026585</v>
      </c>
      <c r="D2563" t="s">
        <v>33</v>
      </c>
      <c r="E2563" t="s">
        <v>127</v>
      </c>
      <c r="F2563">
        <v>575399</v>
      </c>
      <c r="G2563">
        <v>53401</v>
      </c>
      <c r="H2563" t="s">
        <v>286</v>
      </c>
      <c r="I2563" s="45">
        <v>80000</v>
      </c>
      <c r="J2563" t="s">
        <v>73</v>
      </c>
      <c r="K2563" s="7">
        <v>7.4392187586206901E-2</v>
      </c>
      <c r="L2563" s="7">
        <v>5.4700137931034494</v>
      </c>
      <c r="M2563" s="7">
        <f>Tabulka2[[#This Row],[Úspora E (TJ/rok)]]*277777.777777777</f>
        <v>20664.496551724082</v>
      </c>
      <c r="N2563" s="7">
        <f>Tabulka2[[#This Row],[Úspora CO2 (tCO2/rok)]]*1000</f>
        <v>5470.0137931034496</v>
      </c>
    </row>
    <row r="2564" spans="1:14" x14ac:dyDescent="0.25">
      <c r="A2564" t="s">
        <v>21</v>
      </c>
      <c r="B2564" t="s">
        <v>13</v>
      </c>
      <c r="C2564">
        <v>7734026600</v>
      </c>
      <c r="D2564" t="s">
        <v>33</v>
      </c>
      <c r="E2564" t="s">
        <v>108</v>
      </c>
      <c r="F2564">
        <v>574767</v>
      </c>
      <c r="G2564">
        <v>53341</v>
      </c>
      <c r="H2564" t="s">
        <v>108</v>
      </c>
      <c r="I2564" s="45">
        <v>200000</v>
      </c>
      <c r="J2564" t="s">
        <v>19</v>
      </c>
      <c r="K2564" s="7">
        <v>4.6800000000000001E-3</v>
      </c>
      <c r="L2564" s="7">
        <v>0.43</v>
      </c>
      <c r="M2564" s="7">
        <f>Tabulka2[[#This Row],[Úspora E (TJ/rok)]]*277777.777777777</f>
        <v>1299.9999999999964</v>
      </c>
      <c r="N2564" s="7">
        <f>Tabulka2[[#This Row],[Úspora CO2 (tCO2/rok)]]*1000</f>
        <v>430</v>
      </c>
    </row>
    <row r="2565" spans="1:14" x14ac:dyDescent="0.25">
      <c r="A2565" t="s">
        <v>21</v>
      </c>
      <c r="B2565" t="s">
        <v>13</v>
      </c>
      <c r="C2565">
        <v>7734026724</v>
      </c>
      <c r="D2565" t="s">
        <v>33</v>
      </c>
      <c r="E2565" t="s">
        <v>108</v>
      </c>
      <c r="F2565">
        <v>574767</v>
      </c>
      <c r="G2565">
        <v>53341</v>
      </c>
      <c r="H2565" t="s">
        <v>108</v>
      </c>
      <c r="I2565" s="45">
        <v>200000</v>
      </c>
      <c r="J2565" t="s">
        <v>19</v>
      </c>
      <c r="K2565" s="7">
        <v>4.1697863999999994E-2</v>
      </c>
      <c r="L2565" s="7">
        <v>3.8312139999999997</v>
      </c>
      <c r="M2565" s="7">
        <f>Tabulka2[[#This Row],[Úspora E (TJ/rok)]]*277777.777777777</f>
        <v>11582.739999999965</v>
      </c>
      <c r="N2565" s="7">
        <f>Tabulka2[[#This Row],[Úspora CO2 (tCO2/rok)]]*1000</f>
        <v>3831.2139999999995</v>
      </c>
    </row>
    <row r="2566" spans="1:14" x14ac:dyDescent="0.25">
      <c r="A2566" t="s">
        <v>21</v>
      </c>
      <c r="B2566" t="s">
        <v>13</v>
      </c>
      <c r="C2566">
        <v>7734026738</v>
      </c>
      <c r="D2566" t="s">
        <v>33</v>
      </c>
      <c r="E2566" t="s">
        <v>153</v>
      </c>
      <c r="F2566">
        <v>555134</v>
      </c>
      <c r="G2566">
        <v>53003</v>
      </c>
      <c r="H2566" t="s">
        <v>157</v>
      </c>
      <c r="I2566" s="45">
        <v>200000</v>
      </c>
      <c r="J2566" t="s">
        <v>19</v>
      </c>
      <c r="K2566" s="7">
        <v>6.6529756800000006E-2</v>
      </c>
      <c r="L2566" s="7">
        <v>6.1127767999999998</v>
      </c>
      <c r="M2566" s="7">
        <f>Tabulka2[[#This Row],[Úspora E (TJ/rok)]]*277777.777777777</f>
        <v>18480.48799999995</v>
      </c>
      <c r="N2566" s="7">
        <f>Tabulka2[[#This Row],[Úspora CO2 (tCO2/rok)]]*1000</f>
        <v>6112.7767999999996</v>
      </c>
    </row>
    <row r="2567" spans="1:14" x14ac:dyDescent="0.25">
      <c r="A2567" t="s">
        <v>21</v>
      </c>
      <c r="B2567" t="s">
        <v>13</v>
      </c>
      <c r="C2567">
        <v>7734026824</v>
      </c>
      <c r="D2567" t="s">
        <v>33</v>
      </c>
      <c r="E2567" t="s">
        <v>223</v>
      </c>
      <c r="F2567">
        <v>575577</v>
      </c>
      <c r="G2567">
        <v>53304</v>
      </c>
      <c r="H2567" t="s">
        <v>223</v>
      </c>
      <c r="I2567" s="45">
        <v>130000</v>
      </c>
      <c r="J2567" t="s">
        <v>19</v>
      </c>
      <c r="K2567" s="7">
        <v>2.9596600800000001E-2</v>
      </c>
      <c r="L2567" s="7">
        <v>2.7193458000000001</v>
      </c>
      <c r="M2567" s="7">
        <f>Tabulka2[[#This Row],[Úspora E (TJ/rok)]]*277777.777777777</f>
        <v>8221.2779999999766</v>
      </c>
      <c r="N2567" s="7">
        <f>Tabulka2[[#This Row],[Úspora CO2 (tCO2/rok)]]*1000</f>
        <v>2719.3458000000001</v>
      </c>
    </row>
    <row r="2568" spans="1:14" x14ac:dyDescent="0.25">
      <c r="A2568" t="s">
        <v>21</v>
      </c>
      <c r="B2568" t="s">
        <v>13</v>
      </c>
      <c r="C2568">
        <v>7734026828</v>
      </c>
      <c r="D2568" t="s">
        <v>33</v>
      </c>
      <c r="E2568" t="s">
        <v>103</v>
      </c>
      <c r="F2568">
        <v>575232</v>
      </c>
      <c r="G2568">
        <v>53002</v>
      </c>
      <c r="H2568" t="s">
        <v>103</v>
      </c>
      <c r="I2568" s="45">
        <v>166200</v>
      </c>
      <c r="J2568" t="s">
        <v>19</v>
      </c>
      <c r="K2568" s="7">
        <v>5.4359603999999999E-2</v>
      </c>
      <c r="L2568" s="7">
        <v>4.9945789999999999</v>
      </c>
      <c r="M2568" s="7">
        <f>Tabulka2[[#This Row],[Úspora E (TJ/rok)]]*277777.777777777</f>
        <v>15099.889999999958</v>
      </c>
      <c r="N2568" s="7">
        <f>Tabulka2[[#This Row],[Úspora CO2 (tCO2/rok)]]*1000</f>
        <v>4994.5789999999997</v>
      </c>
    </row>
    <row r="2569" spans="1:14" x14ac:dyDescent="0.25">
      <c r="A2569" t="s">
        <v>21</v>
      </c>
      <c r="B2569" t="s">
        <v>13</v>
      </c>
      <c r="C2569">
        <v>7734027015</v>
      </c>
      <c r="D2569" t="s">
        <v>33</v>
      </c>
      <c r="E2569" t="s">
        <v>127</v>
      </c>
      <c r="F2569">
        <v>575399</v>
      </c>
      <c r="G2569">
        <v>53372</v>
      </c>
      <c r="H2569" t="s">
        <v>127</v>
      </c>
      <c r="I2569" s="45">
        <v>200000</v>
      </c>
      <c r="J2569" t="s">
        <v>19</v>
      </c>
      <c r="K2569" s="7">
        <v>4.8750156000000003E-2</v>
      </c>
      <c r="L2569" s="7">
        <v>4.4791810000000005</v>
      </c>
      <c r="M2569" s="7">
        <f>Tabulka2[[#This Row],[Úspora E (TJ/rok)]]*277777.777777777</f>
        <v>13541.709999999963</v>
      </c>
      <c r="N2569" s="7">
        <f>Tabulka2[[#This Row],[Úspora CO2 (tCO2/rok)]]*1000</f>
        <v>4479.1810000000005</v>
      </c>
    </row>
    <row r="2570" spans="1:14" x14ac:dyDescent="0.25">
      <c r="A2570" t="s">
        <v>21</v>
      </c>
      <c r="B2570" t="s">
        <v>13</v>
      </c>
      <c r="C2570">
        <v>7734027057</v>
      </c>
      <c r="D2570" t="s">
        <v>33</v>
      </c>
      <c r="E2570" t="s">
        <v>121</v>
      </c>
      <c r="F2570">
        <v>575372</v>
      </c>
      <c r="G2570">
        <v>53002</v>
      </c>
      <c r="H2570" t="s">
        <v>121</v>
      </c>
      <c r="I2570" s="45">
        <v>76831.759999999995</v>
      </c>
      <c r="J2570" t="s">
        <v>60</v>
      </c>
      <c r="K2570" s="7">
        <v>4.72148040879347E-2</v>
      </c>
      <c r="L2570" s="7">
        <v>0.84098378249975725</v>
      </c>
      <c r="M2570" s="7">
        <f>Tabulka2[[#This Row],[Úspora E (TJ/rok)]]*277777.777777777</f>
        <v>13115.223357759602</v>
      </c>
      <c r="N2570" s="7">
        <f>Tabulka2[[#This Row],[Úspora CO2 (tCO2/rok)]]*1000</f>
        <v>840.98378249975724</v>
      </c>
    </row>
    <row r="2571" spans="1:14" x14ac:dyDescent="0.25">
      <c r="A2571" t="s">
        <v>21</v>
      </c>
      <c r="B2571" t="s">
        <v>13</v>
      </c>
      <c r="C2571">
        <v>7734027064</v>
      </c>
      <c r="D2571" t="s">
        <v>33</v>
      </c>
      <c r="E2571" t="s">
        <v>62</v>
      </c>
      <c r="F2571">
        <v>574856</v>
      </c>
      <c r="G2571">
        <v>53345</v>
      </c>
      <c r="H2571" t="s">
        <v>62</v>
      </c>
      <c r="I2571" s="45">
        <v>225000</v>
      </c>
      <c r="J2571" t="s">
        <v>31</v>
      </c>
      <c r="K2571" s="7">
        <v>6.9977793600000004E-2</v>
      </c>
      <c r="L2571" s="7">
        <v>6.4295836</v>
      </c>
      <c r="M2571" s="7">
        <f>Tabulka2[[#This Row],[Úspora E (TJ/rok)]]*277777.777777777</f>
        <v>19438.275999999947</v>
      </c>
      <c r="N2571" s="7">
        <f>Tabulka2[[#This Row],[Úspora CO2 (tCO2/rok)]]*1000</f>
        <v>6429.5835999999999</v>
      </c>
    </row>
    <row r="2572" spans="1:14" x14ac:dyDescent="0.25">
      <c r="A2572" t="s">
        <v>21</v>
      </c>
      <c r="B2572" t="s">
        <v>13</v>
      </c>
      <c r="C2572">
        <v>7734027165</v>
      </c>
      <c r="D2572" t="s">
        <v>33</v>
      </c>
      <c r="E2572" t="s">
        <v>153</v>
      </c>
      <c r="F2572">
        <v>555134</v>
      </c>
      <c r="G2572">
        <v>53351</v>
      </c>
      <c r="H2572" t="s">
        <v>277</v>
      </c>
      <c r="I2572" s="45">
        <v>200000</v>
      </c>
      <c r="J2572" t="s">
        <v>19</v>
      </c>
      <c r="K2572" s="7">
        <v>8.6948503200000013E-2</v>
      </c>
      <c r="L2572" s="7">
        <v>7.988858200000001</v>
      </c>
      <c r="M2572" s="7">
        <f>Tabulka2[[#This Row],[Úspora E (TJ/rok)]]*277777.777777777</f>
        <v>24152.361999999936</v>
      </c>
      <c r="N2572" s="7">
        <f>Tabulka2[[#This Row],[Úspora CO2 (tCO2/rok)]]*1000</f>
        <v>7988.8582000000006</v>
      </c>
    </row>
    <row r="2573" spans="1:14" x14ac:dyDescent="0.25">
      <c r="A2573" t="s">
        <v>21</v>
      </c>
      <c r="B2573" t="s">
        <v>13</v>
      </c>
      <c r="C2573">
        <v>7734027188</v>
      </c>
      <c r="D2573" t="s">
        <v>33</v>
      </c>
      <c r="E2573" t="s">
        <v>153</v>
      </c>
      <c r="F2573">
        <v>555134</v>
      </c>
      <c r="G2573">
        <v>53003</v>
      </c>
      <c r="H2573" t="s">
        <v>166</v>
      </c>
      <c r="I2573" s="45">
        <v>225000</v>
      </c>
      <c r="J2573" t="s">
        <v>31</v>
      </c>
      <c r="K2573" s="7">
        <v>0.16641902160000002</v>
      </c>
      <c r="L2573" s="7">
        <v>15.290636600000001</v>
      </c>
      <c r="M2573" s="7">
        <f>Tabulka2[[#This Row],[Úspora E (TJ/rok)]]*277777.777777777</f>
        <v>46227.505999999878</v>
      </c>
      <c r="N2573" s="7">
        <f>Tabulka2[[#This Row],[Úspora CO2 (tCO2/rok)]]*1000</f>
        <v>15290.636600000002</v>
      </c>
    </row>
    <row r="2574" spans="1:14" x14ac:dyDescent="0.25">
      <c r="A2574" t="s">
        <v>21</v>
      </c>
      <c r="B2574" t="s">
        <v>13</v>
      </c>
      <c r="C2574">
        <v>7734027194</v>
      </c>
      <c r="D2574" t="s">
        <v>33</v>
      </c>
      <c r="E2574" t="s">
        <v>153</v>
      </c>
      <c r="F2574">
        <v>555134</v>
      </c>
      <c r="G2574">
        <v>53003</v>
      </c>
      <c r="H2574" t="s">
        <v>166</v>
      </c>
      <c r="I2574" s="45">
        <v>200000</v>
      </c>
      <c r="J2574" t="s">
        <v>19</v>
      </c>
      <c r="K2574" s="7">
        <v>7.5124576800000009E-2</v>
      </c>
      <c r="L2574" s="7">
        <v>6.9024717999999998</v>
      </c>
      <c r="M2574" s="7">
        <f>Tabulka2[[#This Row],[Úspora E (TJ/rok)]]*277777.777777777</f>
        <v>20867.937999999944</v>
      </c>
      <c r="N2574" s="7">
        <f>Tabulka2[[#This Row],[Úspora CO2 (tCO2/rok)]]*1000</f>
        <v>6902.4718000000003</v>
      </c>
    </row>
    <row r="2575" spans="1:14" x14ac:dyDescent="0.25">
      <c r="A2575" t="s">
        <v>21</v>
      </c>
      <c r="B2575" t="s">
        <v>13</v>
      </c>
      <c r="C2575">
        <v>7734027258</v>
      </c>
      <c r="D2575" t="s">
        <v>33</v>
      </c>
      <c r="E2575" t="s">
        <v>153</v>
      </c>
      <c r="F2575">
        <v>555134</v>
      </c>
      <c r="G2575">
        <v>53002</v>
      </c>
      <c r="H2575" t="s">
        <v>167</v>
      </c>
      <c r="I2575" s="45">
        <v>200000</v>
      </c>
      <c r="J2575" t="s">
        <v>19</v>
      </c>
      <c r="K2575" s="7">
        <v>8.7094519199999998E-2</v>
      </c>
      <c r="L2575" s="7">
        <v>8.0022741999999987</v>
      </c>
      <c r="M2575" s="7">
        <f>Tabulka2[[#This Row],[Úspora E (TJ/rok)]]*277777.777777777</f>
        <v>24192.92199999993</v>
      </c>
      <c r="N2575" s="7">
        <f>Tabulka2[[#This Row],[Úspora CO2 (tCO2/rok)]]*1000</f>
        <v>8002.2741999999989</v>
      </c>
    </row>
    <row r="2576" spans="1:14" x14ac:dyDescent="0.25">
      <c r="A2576" t="s">
        <v>21</v>
      </c>
      <c r="B2576" t="s">
        <v>13</v>
      </c>
      <c r="C2576">
        <v>7734027569</v>
      </c>
      <c r="D2576" t="s">
        <v>33</v>
      </c>
      <c r="E2576" t="s">
        <v>153</v>
      </c>
      <c r="F2576">
        <v>555134</v>
      </c>
      <c r="G2576">
        <v>53006</v>
      </c>
      <c r="H2576" t="s">
        <v>159</v>
      </c>
      <c r="I2576" s="45">
        <v>225000</v>
      </c>
      <c r="J2576" t="s">
        <v>31</v>
      </c>
      <c r="K2576" s="7">
        <v>7.2468957599999995E-2</v>
      </c>
      <c r="L2576" s="7">
        <v>6.6584725999999996</v>
      </c>
      <c r="M2576" s="7">
        <f>Tabulka2[[#This Row],[Úspora E (TJ/rok)]]*277777.777777777</f>
        <v>20130.265999999941</v>
      </c>
      <c r="N2576" s="7">
        <f>Tabulka2[[#This Row],[Úspora CO2 (tCO2/rok)]]*1000</f>
        <v>6658.4726000000001</v>
      </c>
    </row>
    <row r="2577" spans="1:14" x14ac:dyDescent="0.25">
      <c r="A2577" t="s">
        <v>21</v>
      </c>
      <c r="B2577" t="s">
        <v>13</v>
      </c>
      <c r="C2577">
        <v>7734027576</v>
      </c>
      <c r="D2577" t="s">
        <v>33</v>
      </c>
      <c r="E2577" t="s">
        <v>153</v>
      </c>
      <c r="F2577">
        <v>555134</v>
      </c>
      <c r="G2577">
        <v>53351</v>
      </c>
      <c r="H2577" t="s">
        <v>277</v>
      </c>
      <c r="I2577" s="45">
        <v>225000</v>
      </c>
      <c r="J2577" t="s">
        <v>31</v>
      </c>
      <c r="K2577" s="7">
        <v>9.49226616E-2</v>
      </c>
      <c r="L2577" s="7">
        <v>8.7215265999999989</v>
      </c>
      <c r="M2577" s="7">
        <f>Tabulka2[[#This Row],[Úspora E (TJ/rok)]]*277777.777777777</f>
        <v>26367.405999999926</v>
      </c>
      <c r="N2577" s="7">
        <f>Tabulka2[[#This Row],[Úspora CO2 (tCO2/rok)]]*1000</f>
        <v>8721.5265999999992</v>
      </c>
    </row>
    <row r="2578" spans="1:14" x14ac:dyDescent="0.25">
      <c r="A2578" t="s">
        <v>21</v>
      </c>
      <c r="B2578" t="s">
        <v>13</v>
      </c>
      <c r="C2578">
        <v>7734027672</v>
      </c>
      <c r="D2578" t="s">
        <v>33</v>
      </c>
      <c r="E2578" t="s">
        <v>153</v>
      </c>
      <c r="F2578">
        <v>555134</v>
      </c>
      <c r="G2578">
        <v>53003</v>
      </c>
      <c r="H2578" t="s">
        <v>155</v>
      </c>
      <c r="I2578" s="45">
        <v>140000</v>
      </c>
      <c r="J2578" t="s">
        <v>146</v>
      </c>
      <c r="K2578" s="7">
        <v>1.6831925652525545E-2</v>
      </c>
      <c r="L2578" s="7">
        <v>-6.7539251080479312E-2</v>
      </c>
      <c r="M2578" s="7">
        <f>Tabulka2[[#This Row],[Úspora E (TJ/rok)]]*277777.777777777</f>
        <v>4675.5349034793053</v>
      </c>
      <c r="N2578" s="7">
        <f>Tabulka2[[#This Row],[Úspora CO2 (tCO2/rok)]]*1000</f>
        <v>-67.539251080479318</v>
      </c>
    </row>
    <row r="2579" spans="1:14" x14ac:dyDescent="0.25">
      <c r="A2579" t="s">
        <v>21</v>
      </c>
      <c r="B2579" t="s">
        <v>13</v>
      </c>
      <c r="C2579">
        <v>7734027674</v>
      </c>
      <c r="D2579" t="s">
        <v>33</v>
      </c>
      <c r="E2579" t="s">
        <v>153</v>
      </c>
      <c r="F2579">
        <v>555134</v>
      </c>
      <c r="G2579">
        <v>53002</v>
      </c>
      <c r="H2579" t="s">
        <v>274</v>
      </c>
      <c r="I2579" s="45">
        <v>225000</v>
      </c>
      <c r="J2579" t="s">
        <v>31</v>
      </c>
      <c r="K2579" s="7">
        <v>8.2345816799999999E-2</v>
      </c>
      <c r="L2579" s="7">
        <v>7.5659617999999993</v>
      </c>
      <c r="M2579" s="7">
        <f>Tabulka2[[#This Row],[Úspora E (TJ/rok)]]*277777.777777777</f>
        <v>22873.837999999934</v>
      </c>
      <c r="N2579" s="7">
        <f>Tabulka2[[#This Row],[Úspora CO2 (tCO2/rok)]]*1000</f>
        <v>7565.9617999999991</v>
      </c>
    </row>
    <row r="2580" spans="1:14" x14ac:dyDescent="0.25">
      <c r="A2580" t="s">
        <v>21</v>
      </c>
      <c r="B2580" t="s">
        <v>13</v>
      </c>
      <c r="C2580">
        <v>7734027859</v>
      </c>
      <c r="D2580" t="s">
        <v>33</v>
      </c>
      <c r="E2580" t="s">
        <v>121</v>
      </c>
      <c r="F2580">
        <v>575372</v>
      </c>
      <c r="G2580">
        <v>53002</v>
      </c>
      <c r="H2580" t="s">
        <v>121</v>
      </c>
      <c r="I2580" s="45">
        <v>221340.05</v>
      </c>
      <c r="J2580" t="s">
        <v>31</v>
      </c>
      <c r="K2580" s="7">
        <v>6.6598552800000002E-2</v>
      </c>
      <c r="L2580" s="7">
        <v>6.1190977999999996</v>
      </c>
      <c r="M2580" s="7">
        <f>Tabulka2[[#This Row],[Úspora E (TJ/rok)]]*277777.777777777</f>
        <v>18499.597999999947</v>
      </c>
      <c r="N2580" s="7">
        <f>Tabulka2[[#This Row],[Úspora CO2 (tCO2/rok)]]*1000</f>
        <v>6119.0977999999996</v>
      </c>
    </row>
    <row r="2581" spans="1:14" x14ac:dyDescent="0.25">
      <c r="A2581" t="s">
        <v>21</v>
      </c>
      <c r="B2581" t="s">
        <v>13</v>
      </c>
      <c r="C2581">
        <v>7734027914</v>
      </c>
      <c r="D2581" t="s">
        <v>33</v>
      </c>
      <c r="E2581" t="s">
        <v>145</v>
      </c>
      <c r="F2581">
        <v>575429</v>
      </c>
      <c r="G2581">
        <v>53345</v>
      </c>
      <c r="H2581" t="s">
        <v>145</v>
      </c>
      <c r="I2581" s="45">
        <v>225000</v>
      </c>
      <c r="J2581" t="s">
        <v>31</v>
      </c>
      <c r="K2581" s="7">
        <v>7.9717903200000009E-2</v>
      </c>
      <c r="L2581" s="7">
        <v>7.3245082000000004</v>
      </c>
      <c r="M2581" s="7">
        <f>Tabulka2[[#This Row],[Úspora E (TJ/rok)]]*277777.777777777</f>
        <v>22143.861999999939</v>
      </c>
      <c r="N2581" s="7">
        <f>Tabulka2[[#This Row],[Úspora CO2 (tCO2/rok)]]*1000</f>
        <v>7324.5082000000002</v>
      </c>
    </row>
    <row r="2582" spans="1:14" x14ac:dyDescent="0.25">
      <c r="A2582" t="s">
        <v>21</v>
      </c>
      <c r="B2582" t="s">
        <v>13</v>
      </c>
      <c r="C2582">
        <v>7734027937</v>
      </c>
      <c r="D2582" t="s">
        <v>33</v>
      </c>
      <c r="E2582" t="s">
        <v>251</v>
      </c>
      <c r="F2582">
        <v>575704</v>
      </c>
      <c r="G2582">
        <v>53352</v>
      </c>
      <c r="H2582" t="s">
        <v>293</v>
      </c>
      <c r="I2582" s="45">
        <v>200000</v>
      </c>
      <c r="J2582" t="s">
        <v>19</v>
      </c>
      <c r="K2582" s="7">
        <v>8.0654932799999995E-2</v>
      </c>
      <c r="L2582" s="7">
        <v>7.4106027999999995</v>
      </c>
      <c r="M2582" s="7">
        <f>Tabulka2[[#This Row],[Úspora E (TJ/rok)]]*277777.777777777</f>
        <v>22404.147999999936</v>
      </c>
      <c r="N2582" s="7">
        <f>Tabulka2[[#This Row],[Úspora CO2 (tCO2/rok)]]*1000</f>
        <v>7410.6027999999997</v>
      </c>
    </row>
    <row r="2583" spans="1:14" x14ac:dyDescent="0.25">
      <c r="A2583" t="s">
        <v>21</v>
      </c>
      <c r="B2583" t="s">
        <v>13</v>
      </c>
      <c r="C2583">
        <v>7734028039</v>
      </c>
      <c r="D2583" t="s">
        <v>33</v>
      </c>
      <c r="E2583" t="s">
        <v>227</v>
      </c>
      <c r="F2583">
        <v>575640</v>
      </c>
      <c r="G2583">
        <v>53304</v>
      </c>
      <c r="H2583" t="s">
        <v>227</v>
      </c>
      <c r="I2583" s="45">
        <v>225000</v>
      </c>
      <c r="J2583" t="s">
        <v>31</v>
      </c>
      <c r="K2583" s="7">
        <v>9.0373046400000004E-2</v>
      </c>
      <c r="L2583" s="7">
        <v>8.3035063999999998</v>
      </c>
      <c r="M2583" s="7">
        <f>Tabulka2[[#This Row],[Úspora E (TJ/rok)]]*277777.777777777</f>
        <v>25103.623999999931</v>
      </c>
      <c r="N2583" s="7">
        <f>Tabulka2[[#This Row],[Úspora CO2 (tCO2/rok)]]*1000</f>
        <v>8303.5064000000002</v>
      </c>
    </row>
    <row r="2584" spans="1:14" x14ac:dyDescent="0.25">
      <c r="A2584" t="s">
        <v>21</v>
      </c>
      <c r="B2584" t="s">
        <v>13</v>
      </c>
      <c r="C2584">
        <v>7734028062</v>
      </c>
      <c r="D2584" t="s">
        <v>33</v>
      </c>
      <c r="E2584" t="s">
        <v>153</v>
      </c>
      <c r="F2584">
        <v>555134</v>
      </c>
      <c r="G2584">
        <v>53006</v>
      </c>
      <c r="H2584" t="s">
        <v>159</v>
      </c>
      <c r="I2584" s="45">
        <v>225000</v>
      </c>
      <c r="J2584" t="s">
        <v>31</v>
      </c>
      <c r="K2584" s="7">
        <v>0.10799568</v>
      </c>
      <c r="L2584" s="7">
        <v>9.9226799999999997</v>
      </c>
      <c r="M2584" s="7">
        <f>Tabulka2[[#This Row],[Úspora E (TJ/rok)]]*277777.777777777</f>
        <v>29998.799999999916</v>
      </c>
      <c r="N2584" s="7">
        <f>Tabulka2[[#This Row],[Úspora CO2 (tCO2/rok)]]*1000</f>
        <v>9922.68</v>
      </c>
    </row>
    <row r="2585" spans="1:14" x14ac:dyDescent="0.25">
      <c r="A2585" t="s">
        <v>21</v>
      </c>
      <c r="B2585" t="s">
        <v>13</v>
      </c>
      <c r="C2585">
        <v>7734028110</v>
      </c>
      <c r="D2585" t="s">
        <v>33</v>
      </c>
      <c r="E2585" t="s">
        <v>257</v>
      </c>
      <c r="F2585">
        <v>572985</v>
      </c>
      <c r="G2585">
        <v>53002</v>
      </c>
      <c r="H2585" t="s">
        <v>257</v>
      </c>
      <c r="I2585" s="45">
        <v>200000</v>
      </c>
      <c r="J2585" t="s">
        <v>19</v>
      </c>
      <c r="K2585" s="7">
        <v>6.9778425599999999E-2</v>
      </c>
      <c r="L2585" s="7">
        <v>6.4112656000000001</v>
      </c>
      <c r="M2585" s="7">
        <f>Tabulka2[[#This Row],[Úspora E (TJ/rok)]]*277777.777777777</f>
        <v>19382.895999999946</v>
      </c>
      <c r="N2585" s="7">
        <f>Tabulka2[[#This Row],[Úspora CO2 (tCO2/rok)]]*1000</f>
        <v>6411.2655999999997</v>
      </c>
    </row>
    <row r="2586" spans="1:14" x14ac:dyDescent="0.25">
      <c r="A2586" t="s">
        <v>21</v>
      </c>
      <c r="B2586" t="s">
        <v>13</v>
      </c>
      <c r="C2586">
        <v>7734028127</v>
      </c>
      <c r="D2586" t="s">
        <v>33</v>
      </c>
      <c r="E2586" t="s">
        <v>255</v>
      </c>
      <c r="F2586">
        <v>575739</v>
      </c>
      <c r="G2586">
        <v>53002</v>
      </c>
      <c r="H2586" t="s">
        <v>255</v>
      </c>
      <c r="I2586" s="45">
        <v>111440</v>
      </c>
      <c r="J2586" t="s">
        <v>19</v>
      </c>
      <c r="K2586" s="7">
        <v>9.8658424800000005E-2</v>
      </c>
      <c r="L2586" s="7">
        <v>9.0647698000000005</v>
      </c>
      <c r="M2586" s="7">
        <f>Tabulka2[[#This Row],[Úspora E (TJ/rok)]]*277777.777777777</f>
        <v>27405.117999999926</v>
      </c>
      <c r="N2586" s="7">
        <f>Tabulka2[[#This Row],[Úspora CO2 (tCO2/rok)]]*1000</f>
        <v>9064.7698</v>
      </c>
    </row>
    <row r="2587" spans="1:14" x14ac:dyDescent="0.25">
      <c r="A2587" t="s">
        <v>21</v>
      </c>
      <c r="B2587" t="s">
        <v>13</v>
      </c>
      <c r="C2587">
        <v>7734028499</v>
      </c>
      <c r="D2587" t="s">
        <v>33</v>
      </c>
      <c r="E2587" t="s">
        <v>227</v>
      </c>
      <c r="F2587">
        <v>575640</v>
      </c>
      <c r="G2587">
        <v>53304</v>
      </c>
      <c r="H2587" t="s">
        <v>227</v>
      </c>
      <c r="I2587" s="45">
        <v>60000</v>
      </c>
      <c r="J2587" t="s">
        <v>47</v>
      </c>
      <c r="K2587" s="7">
        <v>1.341E-2</v>
      </c>
      <c r="L2587" s="7">
        <v>0.74500005960000004</v>
      </c>
      <c r="M2587" s="7">
        <f>Tabulka2[[#This Row],[Úspora E (TJ/rok)]]*277777.777777777</f>
        <v>3724.9999999999895</v>
      </c>
      <c r="N2587" s="7">
        <f>Tabulka2[[#This Row],[Úspora CO2 (tCO2/rok)]]*1000</f>
        <v>745.00005959999999</v>
      </c>
    </row>
    <row r="2588" spans="1:14" x14ac:dyDescent="0.25">
      <c r="A2588" t="s">
        <v>21</v>
      </c>
      <c r="B2588" t="s">
        <v>13</v>
      </c>
      <c r="C2588">
        <v>7734028717</v>
      </c>
      <c r="D2588" t="s">
        <v>33</v>
      </c>
      <c r="E2588" t="s">
        <v>127</v>
      </c>
      <c r="F2588">
        <v>575399</v>
      </c>
      <c r="G2588">
        <v>53372</v>
      </c>
      <c r="H2588" t="s">
        <v>127</v>
      </c>
      <c r="I2588" s="45">
        <v>375000</v>
      </c>
      <c r="J2588" t="s">
        <v>134</v>
      </c>
      <c r="K2588" s="7">
        <v>0.17793420021369016</v>
      </c>
      <c r="L2588" s="7">
        <v>16.791055468621305</v>
      </c>
      <c r="M2588" s="7">
        <f>Tabulka2[[#This Row],[Úspora E (TJ/rok)]]*277777.777777777</f>
        <v>49426.166726024909</v>
      </c>
      <c r="N2588" s="7">
        <f>Tabulka2[[#This Row],[Úspora CO2 (tCO2/rok)]]*1000</f>
        <v>16791.055468621304</v>
      </c>
    </row>
    <row r="2589" spans="1:14" x14ac:dyDescent="0.25">
      <c r="A2589" t="s">
        <v>21</v>
      </c>
      <c r="B2589" t="s">
        <v>13</v>
      </c>
      <c r="C2589">
        <v>7734028800</v>
      </c>
      <c r="D2589" t="s">
        <v>33</v>
      </c>
      <c r="E2589" t="s">
        <v>244</v>
      </c>
      <c r="F2589">
        <v>575682</v>
      </c>
      <c r="G2589">
        <v>53352</v>
      </c>
      <c r="H2589" t="s">
        <v>244</v>
      </c>
      <c r="I2589" s="45">
        <v>200000</v>
      </c>
      <c r="J2589" t="s">
        <v>19</v>
      </c>
      <c r="K2589" s="7">
        <v>3.8126088000000002E-2</v>
      </c>
      <c r="L2589" s="7">
        <v>3.5030380000000001</v>
      </c>
      <c r="M2589" s="7">
        <f>Tabulka2[[#This Row],[Úspora E (TJ/rok)]]*277777.777777777</f>
        <v>10590.579999999971</v>
      </c>
      <c r="N2589" s="7">
        <f>Tabulka2[[#This Row],[Úspora CO2 (tCO2/rok)]]*1000</f>
        <v>3503.038</v>
      </c>
    </row>
    <row r="2590" spans="1:14" x14ac:dyDescent="0.25">
      <c r="A2590" t="s">
        <v>21</v>
      </c>
      <c r="B2590" t="s">
        <v>13</v>
      </c>
      <c r="C2590">
        <v>7734028810</v>
      </c>
      <c r="D2590" t="s">
        <v>33</v>
      </c>
      <c r="E2590" t="s">
        <v>153</v>
      </c>
      <c r="F2590">
        <v>555134</v>
      </c>
      <c r="G2590">
        <v>53006</v>
      </c>
      <c r="H2590" t="s">
        <v>165</v>
      </c>
      <c r="I2590" s="45">
        <v>415511</v>
      </c>
      <c r="J2590" t="s">
        <v>80</v>
      </c>
      <c r="K2590" s="7">
        <v>0.14888195999999995</v>
      </c>
      <c r="L2590" s="7">
        <v>8.0230834000000613</v>
      </c>
      <c r="M2590" s="7">
        <f>Tabulka2[[#This Row],[Úspora E (TJ/rok)]]*277777.777777777</f>
        <v>41356.099999999868</v>
      </c>
      <c r="N2590" s="7">
        <f>Tabulka2[[#This Row],[Úspora CO2 (tCO2/rok)]]*1000</f>
        <v>8023.0834000000614</v>
      </c>
    </row>
    <row r="2591" spans="1:14" x14ac:dyDescent="0.25">
      <c r="A2591" t="s">
        <v>21</v>
      </c>
      <c r="B2591" t="s">
        <v>13</v>
      </c>
      <c r="C2591">
        <v>7734028835</v>
      </c>
      <c r="D2591" t="s">
        <v>33</v>
      </c>
      <c r="E2591" t="s">
        <v>98</v>
      </c>
      <c r="F2591">
        <v>575143</v>
      </c>
      <c r="G2591">
        <v>53002</v>
      </c>
      <c r="H2591" t="s">
        <v>98</v>
      </c>
      <c r="I2591" s="45">
        <v>200000</v>
      </c>
      <c r="J2591" t="s">
        <v>19</v>
      </c>
      <c r="K2591" s="7">
        <v>7.02714168E-2</v>
      </c>
      <c r="L2591" s="7">
        <v>6.4565618000000002</v>
      </c>
      <c r="M2591" s="7">
        <f>Tabulka2[[#This Row],[Úspora E (TJ/rok)]]*277777.777777777</f>
        <v>19519.837999999945</v>
      </c>
      <c r="N2591" s="7">
        <f>Tabulka2[[#This Row],[Úspora CO2 (tCO2/rok)]]*1000</f>
        <v>6456.5618000000004</v>
      </c>
    </row>
    <row r="2592" spans="1:14" x14ac:dyDescent="0.25">
      <c r="A2592" t="s">
        <v>21</v>
      </c>
      <c r="B2592" t="s">
        <v>13</v>
      </c>
      <c r="C2592">
        <v>7734028945</v>
      </c>
      <c r="D2592" t="s">
        <v>33</v>
      </c>
      <c r="E2592" t="s">
        <v>153</v>
      </c>
      <c r="F2592">
        <v>555134</v>
      </c>
      <c r="G2592">
        <v>53003</v>
      </c>
      <c r="H2592" t="s">
        <v>157</v>
      </c>
      <c r="I2592" s="45">
        <v>104161.9</v>
      </c>
      <c r="J2592" t="s">
        <v>19</v>
      </c>
      <c r="K2592" s="7">
        <v>2.8340769600000003E-2</v>
      </c>
      <c r="L2592" s="7">
        <v>2.6039596</v>
      </c>
      <c r="M2592" s="7">
        <f>Tabulka2[[#This Row],[Úspora E (TJ/rok)]]*277777.777777777</f>
        <v>7872.4359999999788</v>
      </c>
      <c r="N2592" s="7">
        <f>Tabulka2[[#This Row],[Úspora CO2 (tCO2/rok)]]*1000</f>
        <v>2603.9596000000001</v>
      </c>
    </row>
    <row r="2593" spans="1:14" x14ac:dyDescent="0.25">
      <c r="A2593" t="s">
        <v>21</v>
      </c>
      <c r="B2593" t="s">
        <v>13</v>
      </c>
      <c r="C2593">
        <v>7734028962</v>
      </c>
      <c r="D2593" t="s">
        <v>33</v>
      </c>
      <c r="E2593" t="s">
        <v>153</v>
      </c>
      <c r="F2593">
        <v>555134</v>
      </c>
      <c r="G2593">
        <v>53012</v>
      </c>
      <c r="H2593" t="s">
        <v>157</v>
      </c>
      <c r="I2593" s="45">
        <v>184000</v>
      </c>
      <c r="J2593" t="s">
        <v>19</v>
      </c>
      <c r="K2593" s="7">
        <v>4.4958981600000003E-2</v>
      </c>
      <c r="L2593" s="7">
        <v>4.1308465999999999</v>
      </c>
      <c r="M2593" s="7">
        <f>Tabulka2[[#This Row],[Úspora E (TJ/rok)]]*277777.777777777</f>
        <v>12488.605999999965</v>
      </c>
      <c r="N2593" s="7">
        <f>Tabulka2[[#This Row],[Úspora CO2 (tCO2/rok)]]*1000</f>
        <v>4130.8465999999999</v>
      </c>
    </row>
    <row r="2594" spans="1:14" x14ac:dyDescent="0.25">
      <c r="A2594" t="s">
        <v>21</v>
      </c>
      <c r="B2594" t="s">
        <v>13</v>
      </c>
      <c r="C2594">
        <v>7734029235</v>
      </c>
      <c r="D2594" t="s">
        <v>33</v>
      </c>
      <c r="E2594" t="s">
        <v>153</v>
      </c>
      <c r="F2594">
        <v>555134</v>
      </c>
      <c r="G2594">
        <v>53002</v>
      </c>
      <c r="H2594" t="s">
        <v>192</v>
      </c>
      <c r="I2594" s="45">
        <v>200000</v>
      </c>
      <c r="J2594" t="s">
        <v>19</v>
      </c>
      <c r="K2594" s="7">
        <v>5.9960159999999998E-2</v>
      </c>
      <c r="L2594" s="7">
        <v>5.5091599999999996</v>
      </c>
      <c r="M2594" s="7">
        <f>Tabulka2[[#This Row],[Úspora E (TJ/rok)]]*277777.777777777</f>
        <v>16655.599999999951</v>
      </c>
      <c r="N2594" s="7">
        <f>Tabulka2[[#This Row],[Úspora CO2 (tCO2/rok)]]*1000</f>
        <v>5509.16</v>
      </c>
    </row>
    <row r="2595" spans="1:14" x14ac:dyDescent="0.25">
      <c r="A2595" t="s">
        <v>21</v>
      </c>
      <c r="B2595" t="s">
        <v>13</v>
      </c>
      <c r="C2595">
        <v>7734029239</v>
      </c>
      <c r="D2595" t="s">
        <v>33</v>
      </c>
      <c r="E2595" t="s">
        <v>90</v>
      </c>
      <c r="F2595">
        <v>572977</v>
      </c>
      <c r="G2595">
        <v>53002</v>
      </c>
      <c r="H2595" t="s">
        <v>90</v>
      </c>
      <c r="I2595" s="45">
        <v>45000</v>
      </c>
      <c r="J2595" t="s">
        <v>22</v>
      </c>
      <c r="K2595" s="7">
        <v>9.7542857142857136E-3</v>
      </c>
      <c r="L2595" s="7">
        <v>0.54190480525714291</v>
      </c>
      <c r="M2595" s="7">
        <f>Tabulka2[[#This Row],[Úspora E (TJ/rok)]]*277777.777777777</f>
        <v>2709.5238095238019</v>
      </c>
      <c r="N2595" s="7">
        <f>Tabulka2[[#This Row],[Úspora CO2 (tCO2/rok)]]*1000</f>
        <v>541.90480525714293</v>
      </c>
    </row>
    <row r="2596" spans="1:14" x14ac:dyDescent="0.25">
      <c r="A2596" t="s">
        <v>21</v>
      </c>
      <c r="B2596" t="s">
        <v>13</v>
      </c>
      <c r="C2596">
        <v>7734029283</v>
      </c>
      <c r="D2596" t="s">
        <v>33</v>
      </c>
      <c r="E2596" t="s">
        <v>153</v>
      </c>
      <c r="F2596">
        <v>555134</v>
      </c>
      <c r="G2596">
        <v>53003</v>
      </c>
      <c r="H2596" t="s">
        <v>274</v>
      </c>
      <c r="I2596" s="45">
        <v>225000</v>
      </c>
      <c r="J2596" t="s">
        <v>31</v>
      </c>
      <c r="K2596" s="7">
        <v>5.7900960000000001E-2</v>
      </c>
      <c r="L2596" s="7">
        <v>5.31996</v>
      </c>
      <c r="M2596" s="7">
        <f>Tabulka2[[#This Row],[Úspora E (TJ/rok)]]*277777.777777777</f>
        <v>16083.599999999955</v>
      </c>
      <c r="N2596" s="7">
        <f>Tabulka2[[#This Row],[Úspora CO2 (tCO2/rok)]]*1000</f>
        <v>5319.96</v>
      </c>
    </row>
    <row r="2597" spans="1:14" x14ac:dyDescent="0.25">
      <c r="A2597" t="s">
        <v>21</v>
      </c>
      <c r="B2597" t="s">
        <v>13</v>
      </c>
      <c r="C2597">
        <v>7734029411</v>
      </c>
      <c r="D2597" t="s">
        <v>33</v>
      </c>
      <c r="E2597" t="s">
        <v>69</v>
      </c>
      <c r="F2597">
        <v>572896</v>
      </c>
      <c r="G2597">
        <v>53341</v>
      </c>
      <c r="H2597" t="s">
        <v>69</v>
      </c>
      <c r="I2597" s="45">
        <v>80000</v>
      </c>
      <c r="J2597" t="s">
        <v>73</v>
      </c>
      <c r="K2597" s="7">
        <v>2.5598234482758619E-2</v>
      </c>
      <c r="L2597" s="7">
        <v>-1.4141791832275858</v>
      </c>
      <c r="M2597" s="7">
        <f>Tabulka2[[#This Row],[Úspora E (TJ/rok)]]*277777.777777777</f>
        <v>7110.6206896551521</v>
      </c>
      <c r="N2597" s="7">
        <f>Tabulka2[[#This Row],[Úspora CO2 (tCO2/rok)]]*1000</f>
        <v>-1414.1791832275858</v>
      </c>
    </row>
    <row r="2598" spans="1:14" x14ac:dyDescent="0.25">
      <c r="A2598" t="s">
        <v>21</v>
      </c>
      <c r="B2598" t="s">
        <v>13</v>
      </c>
      <c r="C2598">
        <v>7734029413</v>
      </c>
      <c r="D2598" t="s">
        <v>33</v>
      </c>
      <c r="E2598" t="s">
        <v>121</v>
      </c>
      <c r="F2598">
        <v>575372</v>
      </c>
      <c r="G2598">
        <v>53002</v>
      </c>
      <c r="H2598" t="s">
        <v>121</v>
      </c>
      <c r="I2598" s="45">
        <v>45000</v>
      </c>
      <c r="J2598" t="s">
        <v>22</v>
      </c>
      <c r="K2598" s="7">
        <v>1.2092363636363635E-2</v>
      </c>
      <c r="L2598" s="7">
        <v>1.1110505567272728</v>
      </c>
      <c r="M2598" s="7">
        <f>Tabulka2[[#This Row],[Úspora E (TJ/rok)]]*277777.777777777</f>
        <v>3358.9898989898893</v>
      </c>
      <c r="N2598" s="7">
        <f>Tabulka2[[#This Row],[Úspora CO2 (tCO2/rok)]]*1000</f>
        <v>1111.0505567272728</v>
      </c>
    </row>
    <row r="2599" spans="1:14" x14ac:dyDescent="0.25">
      <c r="A2599" t="s">
        <v>21</v>
      </c>
      <c r="B2599" t="s">
        <v>13</v>
      </c>
      <c r="C2599">
        <v>7734029415</v>
      </c>
      <c r="D2599" t="s">
        <v>33</v>
      </c>
      <c r="E2599" t="s">
        <v>153</v>
      </c>
      <c r="F2599">
        <v>555134</v>
      </c>
      <c r="G2599">
        <v>53006</v>
      </c>
      <c r="H2599" t="s">
        <v>159</v>
      </c>
      <c r="I2599" s="45">
        <v>225000</v>
      </c>
      <c r="J2599" t="s">
        <v>31</v>
      </c>
      <c r="K2599" s="7">
        <v>5.1326683200000001E-2</v>
      </c>
      <c r="L2599" s="7">
        <v>4.7159132000000001</v>
      </c>
      <c r="M2599" s="7">
        <f>Tabulka2[[#This Row],[Úspora E (TJ/rok)]]*277777.777777777</f>
        <v>14257.41199999996</v>
      </c>
      <c r="N2599" s="7">
        <f>Tabulka2[[#This Row],[Úspora CO2 (tCO2/rok)]]*1000</f>
        <v>4715.9132</v>
      </c>
    </row>
    <row r="2600" spans="1:14" x14ac:dyDescent="0.25">
      <c r="A2600" t="s">
        <v>21</v>
      </c>
      <c r="B2600" t="s">
        <v>13</v>
      </c>
      <c r="C2600">
        <v>7734029503</v>
      </c>
      <c r="D2600" t="s">
        <v>33</v>
      </c>
      <c r="E2600" t="s">
        <v>251</v>
      </c>
      <c r="F2600">
        <v>575704</v>
      </c>
      <c r="G2600">
        <v>53352</v>
      </c>
      <c r="H2600" t="s">
        <v>293</v>
      </c>
      <c r="I2600" s="45">
        <v>200000</v>
      </c>
      <c r="J2600" t="s">
        <v>19</v>
      </c>
      <c r="K2600" s="7">
        <v>9.2961460800000006E-2</v>
      </c>
      <c r="L2600" s="7">
        <v>8.541330799999999</v>
      </c>
      <c r="M2600" s="7">
        <f>Tabulka2[[#This Row],[Úspora E (TJ/rok)]]*277777.777777777</f>
        <v>25822.627999999928</v>
      </c>
      <c r="N2600" s="7">
        <f>Tabulka2[[#This Row],[Úspora CO2 (tCO2/rok)]]*1000</f>
        <v>8541.3307999999997</v>
      </c>
    </row>
    <row r="2601" spans="1:14" x14ac:dyDescent="0.25">
      <c r="A2601" t="s">
        <v>21</v>
      </c>
      <c r="B2601" t="s">
        <v>13</v>
      </c>
      <c r="C2601">
        <v>7734029773</v>
      </c>
      <c r="D2601" t="s">
        <v>33</v>
      </c>
      <c r="E2601" t="s">
        <v>255</v>
      </c>
      <c r="F2601">
        <v>575739</v>
      </c>
      <c r="G2601">
        <v>53002</v>
      </c>
      <c r="H2601" t="s">
        <v>255</v>
      </c>
      <c r="I2601" s="45">
        <v>205879</v>
      </c>
      <c r="J2601" t="s">
        <v>31</v>
      </c>
      <c r="K2601" s="7">
        <v>6.4184234399999998E-2</v>
      </c>
      <c r="L2601" s="7">
        <v>5.8972693999999999</v>
      </c>
      <c r="M2601" s="7">
        <f>Tabulka2[[#This Row],[Úspora E (TJ/rok)]]*277777.777777777</f>
        <v>17828.953999999951</v>
      </c>
      <c r="N2601" s="7">
        <f>Tabulka2[[#This Row],[Úspora CO2 (tCO2/rok)]]*1000</f>
        <v>5897.2694000000001</v>
      </c>
    </row>
    <row r="2602" spans="1:14" x14ac:dyDescent="0.25">
      <c r="A2602" t="s">
        <v>21</v>
      </c>
      <c r="B2602" t="s">
        <v>13</v>
      </c>
      <c r="C2602">
        <v>7734029779</v>
      </c>
      <c r="D2602" t="s">
        <v>33</v>
      </c>
      <c r="E2602" t="s">
        <v>153</v>
      </c>
      <c r="F2602">
        <v>555134</v>
      </c>
      <c r="G2602">
        <v>53301</v>
      </c>
      <c r="H2602" t="s">
        <v>164</v>
      </c>
      <c r="I2602" s="45">
        <v>200000</v>
      </c>
      <c r="J2602" t="s">
        <v>19</v>
      </c>
      <c r="K2602" s="7">
        <v>9.2770797599999996E-2</v>
      </c>
      <c r="L2602" s="7">
        <v>8.5238125999999994</v>
      </c>
      <c r="M2602" s="7">
        <f>Tabulka2[[#This Row],[Úspora E (TJ/rok)]]*277777.777777777</f>
        <v>25769.665999999925</v>
      </c>
      <c r="N2602" s="7">
        <f>Tabulka2[[#This Row],[Úspora CO2 (tCO2/rok)]]*1000</f>
        <v>8523.8125999999993</v>
      </c>
    </row>
    <row r="2603" spans="1:14" x14ac:dyDescent="0.25">
      <c r="A2603" t="s">
        <v>21</v>
      </c>
      <c r="B2603" t="s">
        <v>13</v>
      </c>
      <c r="C2603">
        <v>7734029860</v>
      </c>
      <c r="D2603" t="s">
        <v>33</v>
      </c>
      <c r="E2603" t="s">
        <v>153</v>
      </c>
      <c r="F2603">
        <v>555134</v>
      </c>
      <c r="G2603">
        <v>53003</v>
      </c>
      <c r="H2603" t="s">
        <v>274</v>
      </c>
      <c r="I2603" s="45">
        <v>225000</v>
      </c>
      <c r="J2603" t="s">
        <v>31</v>
      </c>
      <c r="K2603" s="7">
        <v>8.5316119199999998E-2</v>
      </c>
      <c r="L2603" s="7">
        <v>7.8388741999999993</v>
      </c>
      <c r="M2603" s="7">
        <f>Tabulka2[[#This Row],[Úspora E (TJ/rok)]]*277777.777777777</f>
        <v>23698.921999999933</v>
      </c>
      <c r="N2603" s="7">
        <f>Tabulka2[[#This Row],[Úspora CO2 (tCO2/rok)]]*1000</f>
        <v>7838.8741999999993</v>
      </c>
    </row>
    <row r="2604" spans="1:14" x14ac:dyDescent="0.25">
      <c r="A2604" t="s">
        <v>21</v>
      </c>
      <c r="B2604" t="s">
        <v>13</v>
      </c>
      <c r="C2604">
        <v>7734029973</v>
      </c>
      <c r="D2604" t="s">
        <v>33</v>
      </c>
      <c r="E2604" t="s">
        <v>151</v>
      </c>
      <c r="F2604">
        <v>575437</v>
      </c>
      <c r="G2604">
        <v>53002</v>
      </c>
      <c r="H2604" t="s">
        <v>151</v>
      </c>
      <c r="I2604" s="45">
        <v>198682.5</v>
      </c>
      <c r="J2604" t="s">
        <v>19</v>
      </c>
      <c r="K2604" s="7">
        <v>6.7620196800000004E-2</v>
      </c>
      <c r="L2604" s="7">
        <v>6.2129668000000002</v>
      </c>
      <c r="M2604" s="7">
        <f>Tabulka2[[#This Row],[Úspora E (TJ/rok)]]*277777.777777777</f>
        <v>18783.387999999948</v>
      </c>
      <c r="N2604" s="7">
        <f>Tabulka2[[#This Row],[Úspora CO2 (tCO2/rok)]]*1000</f>
        <v>6212.9668000000001</v>
      </c>
    </row>
    <row r="2605" spans="1:14" x14ac:dyDescent="0.25">
      <c r="A2605" t="s">
        <v>21</v>
      </c>
      <c r="B2605" t="s">
        <v>13</v>
      </c>
      <c r="C2605">
        <v>7734029991</v>
      </c>
      <c r="D2605" t="s">
        <v>33</v>
      </c>
      <c r="E2605" t="s">
        <v>251</v>
      </c>
      <c r="F2605">
        <v>575704</v>
      </c>
      <c r="G2605">
        <v>53352</v>
      </c>
      <c r="H2605" t="s">
        <v>251</v>
      </c>
      <c r="I2605" s="45">
        <v>225000</v>
      </c>
      <c r="J2605" t="s">
        <v>31</v>
      </c>
      <c r="K2605" s="7">
        <v>7.8952816799999992E-2</v>
      </c>
      <c r="L2605" s="7">
        <v>7.2542117999999993</v>
      </c>
      <c r="M2605" s="7">
        <f>Tabulka2[[#This Row],[Úspora E (TJ/rok)]]*277777.777777777</f>
        <v>21931.337999999934</v>
      </c>
      <c r="N2605" s="7">
        <f>Tabulka2[[#This Row],[Úspora CO2 (tCO2/rok)]]*1000</f>
        <v>7254.2117999999991</v>
      </c>
    </row>
    <row r="2606" spans="1:14" x14ac:dyDescent="0.25">
      <c r="A2606" t="s">
        <v>21</v>
      </c>
      <c r="B2606" t="s">
        <v>13</v>
      </c>
      <c r="C2606">
        <v>7734030095</v>
      </c>
      <c r="D2606" t="s">
        <v>33</v>
      </c>
      <c r="E2606" t="s">
        <v>227</v>
      </c>
      <c r="F2606">
        <v>575640</v>
      </c>
      <c r="G2606">
        <v>53304</v>
      </c>
      <c r="H2606" t="s">
        <v>290</v>
      </c>
      <c r="I2606" s="45">
        <v>225000</v>
      </c>
      <c r="J2606" t="s">
        <v>31</v>
      </c>
      <c r="K2606" s="7">
        <v>9.3042612000000011E-2</v>
      </c>
      <c r="L2606" s="7">
        <v>8.5487870000000008</v>
      </c>
      <c r="M2606" s="7">
        <f>Tabulka2[[#This Row],[Úspora E (TJ/rok)]]*277777.777777777</f>
        <v>25845.169999999929</v>
      </c>
      <c r="N2606" s="7">
        <f>Tabulka2[[#This Row],[Úspora CO2 (tCO2/rok)]]*1000</f>
        <v>8548.7870000000003</v>
      </c>
    </row>
    <row r="2607" spans="1:14" x14ac:dyDescent="0.25">
      <c r="A2607" t="s">
        <v>21</v>
      </c>
      <c r="B2607" t="s">
        <v>13</v>
      </c>
      <c r="C2607">
        <v>7734030503</v>
      </c>
      <c r="D2607" t="s">
        <v>33</v>
      </c>
      <c r="E2607" t="s">
        <v>108</v>
      </c>
      <c r="F2607">
        <v>574767</v>
      </c>
      <c r="G2607">
        <v>53341</v>
      </c>
      <c r="H2607" t="s">
        <v>108</v>
      </c>
      <c r="I2607" s="45">
        <v>120000</v>
      </c>
      <c r="J2607" t="s">
        <v>19</v>
      </c>
      <c r="K2607" s="7">
        <v>6.8221108799999999E-2</v>
      </c>
      <c r="L2607" s="7">
        <v>6.2681787999999994</v>
      </c>
      <c r="M2607" s="7">
        <f>Tabulka2[[#This Row],[Úspora E (TJ/rok)]]*277777.777777777</f>
        <v>18950.307999999946</v>
      </c>
      <c r="N2607" s="7">
        <f>Tabulka2[[#This Row],[Úspora CO2 (tCO2/rok)]]*1000</f>
        <v>6268.1787999999997</v>
      </c>
    </row>
    <row r="2608" spans="1:14" x14ac:dyDescent="0.25">
      <c r="A2608" t="s">
        <v>21</v>
      </c>
      <c r="B2608" t="s">
        <v>13</v>
      </c>
      <c r="C2608">
        <v>7734030790</v>
      </c>
      <c r="D2608" t="s">
        <v>33</v>
      </c>
      <c r="E2608" t="s">
        <v>93</v>
      </c>
      <c r="F2608">
        <v>575062</v>
      </c>
      <c r="G2608">
        <v>53304</v>
      </c>
      <c r="H2608" t="s">
        <v>93</v>
      </c>
      <c r="I2608" s="45">
        <v>200000</v>
      </c>
      <c r="J2608" t="s">
        <v>19</v>
      </c>
      <c r="K2608" s="7">
        <v>5.1436008000000005E-2</v>
      </c>
      <c r="L2608" s="7">
        <v>4.7259579999999994</v>
      </c>
      <c r="M2608" s="7">
        <f>Tabulka2[[#This Row],[Úspora E (TJ/rok)]]*277777.777777777</f>
        <v>14287.779999999961</v>
      </c>
      <c r="N2608" s="7">
        <f>Tabulka2[[#This Row],[Úspora CO2 (tCO2/rok)]]*1000</f>
        <v>4725.9579999999996</v>
      </c>
    </row>
    <row r="2609" spans="1:14" x14ac:dyDescent="0.25">
      <c r="A2609" t="s">
        <v>21</v>
      </c>
      <c r="B2609" t="s">
        <v>13</v>
      </c>
      <c r="C2609">
        <v>7734030837</v>
      </c>
      <c r="D2609" t="s">
        <v>33</v>
      </c>
      <c r="E2609" t="s">
        <v>153</v>
      </c>
      <c r="F2609">
        <v>555134</v>
      </c>
      <c r="G2609">
        <v>53351</v>
      </c>
      <c r="H2609" t="s">
        <v>277</v>
      </c>
      <c r="I2609" s="45">
        <v>200000</v>
      </c>
      <c r="J2609" t="s">
        <v>19</v>
      </c>
      <c r="K2609" s="7">
        <v>5.9394160799999998E-2</v>
      </c>
      <c r="L2609" s="7">
        <v>5.4571557999999998</v>
      </c>
      <c r="M2609" s="7">
        <f>Tabulka2[[#This Row],[Úspora E (TJ/rok)]]*277777.777777777</f>
        <v>16498.377999999953</v>
      </c>
      <c r="N2609" s="7">
        <f>Tabulka2[[#This Row],[Úspora CO2 (tCO2/rok)]]*1000</f>
        <v>5457.1557999999995</v>
      </c>
    </row>
    <row r="2610" spans="1:14" x14ac:dyDescent="0.25">
      <c r="A2610" t="s">
        <v>21</v>
      </c>
      <c r="B2610" t="s">
        <v>13</v>
      </c>
      <c r="C2610">
        <v>7734030857</v>
      </c>
      <c r="D2610" t="s">
        <v>33</v>
      </c>
      <c r="E2610" t="s">
        <v>139</v>
      </c>
      <c r="F2610">
        <v>572870</v>
      </c>
      <c r="G2610">
        <v>53352</v>
      </c>
      <c r="H2610" t="s">
        <v>139</v>
      </c>
      <c r="I2610" s="45">
        <v>225000</v>
      </c>
      <c r="J2610" t="s">
        <v>31</v>
      </c>
      <c r="K2610" s="7">
        <v>9.4266057599999994E-2</v>
      </c>
      <c r="L2610" s="7">
        <v>8.6611975999999995</v>
      </c>
      <c r="M2610" s="7">
        <f>Tabulka2[[#This Row],[Úspora E (TJ/rok)]]*277777.777777777</f>
        <v>26185.015999999923</v>
      </c>
      <c r="N2610" s="7">
        <f>Tabulka2[[#This Row],[Úspora CO2 (tCO2/rok)]]*1000</f>
        <v>8661.1975999999995</v>
      </c>
    </row>
    <row r="2611" spans="1:14" x14ac:dyDescent="0.25">
      <c r="A2611" t="s">
        <v>21</v>
      </c>
      <c r="B2611" t="s">
        <v>13</v>
      </c>
      <c r="C2611">
        <v>7734030983</v>
      </c>
      <c r="D2611" t="s">
        <v>33</v>
      </c>
      <c r="E2611" t="s">
        <v>253</v>
      </c>
      <c r="F2611">
        <v>575712</v>
      </c>
      <c r="G2611">
        <v>53002</v>
      </c>
      <c r="H2611" t="s">
        <v>253</v>
      </c>
      <c r="I2611" s="45">
        <v>200000</v>
      </c>
      <c r="J2611" t="s">
        <v>19</v>
      </c>
      <c r="K2611" s="7">
        <v>7.5118586399999993E-2</v>
      </c>
      <c r="L2611" s="7">
        <v>6.9019213999999991</v>
      </c>
      <c r="M2611" s="7">
        <f>Tabulka2[[#This Row],[Úspora E (TJ/rok)]]*277777.777777777</f>
        <v>20866.273999999939</v>
      </c>
      <c r="N2611" s="7">
        <f>Tabulka2[[#This Row],[Úspora CO2 (tCO2/rok)]]*1000</f>
        <v>6901.9213999999993</v>
      </c>
    </row>
    <row r="2612" spans="1:14" x14ac:dyDescent="0.25">
      <c r="A2612" t="s">
        <v>21</v>
      </c>
      <c r="B2612" t="s">
        <v>13</v>
      </c>
      <c r="C2612">
        <v>7734031108</v>
      </c>
      <c r="D2612" t="s">
        <v>33</v>
      </c>
      <c r="E2612" t="s">
        <v>153</v>
      </c>
      <c r="F2612">
        <v>555134</v>
      </c>
      <c r="G2612">
        <v>53006</v>
      </c>
      <c r="H2612" t="s">
        <v>160</v>
      </c>
      <c r="I2612" s="45">
        <v>225000</v>
      </c>
      <c r="J2612" t="s">
        <v>31</v>
      </c>
      <c r="K2612" s="7">
        <v>5.3718163200000002E-2</v>
      </c>
      <c r="L2612" s="7">
        <v>4.9356431999999995</v>
      </c>
      <c r="M2612" s="7">
        <f>Tabulka2[[#This Row],[Úspora E (TJ/rok)]]*277777.777777777</f>
        <v>14921.711999999958</v>
      </c>
      <c r="N2612" s="7">
        <f>Tabulka2[[#This Row],[Úspora CO2 (tCO2/rok)]]*1000</f>
        <v>4935.6431999999995</v>
      </c>
    </row>
    <row r="2613" spans="1:14" x14ac:dyDescent="0.25">
      <c r="A2613" t="s">
        <v>21</v>
      </c>
      <c r="B2613" t="s">
        <v>13</v>
      </c>
      <c r="C2613">
        <v>7734031334</v>
      </c>
      <c r="D2613" t="s">
        <v>33</v>
      </c>
      <c r="E2613" t="s">
        <v>153</v>
      </c>
      <c r="F2613">
        <v>555134</v>
      </c>
      <c r="G2613">
        <v>53003</v>
      </c>
      <c r="H2613" t="s">
        <v>274</v>
      </c>
      <c r="I2613" s="45">
        <v>100000</v>
      </c>
      <c r="J2613" t="s">
        <v>60</v>
      </c>
      <c r="K2613" s="7">
        <v>4.4398998294831259E-2</v>
      </c>
      <c r="L2613" s="7">
        <v>0.99654349265479159</v>
      </c>
      <c r="M2613" s="7">
        <f>Tabulka2[[#This Row],[Úspora E (TJ/rok)]]*277777.777777777</f>
        <v>12333.055081897537</v>
      </c>
      <c r="N2613" s="7">
        <f>Tabulka2[[#This Row],[Úspora CO2 (tCO2/rok)]]*1000</f>
        <v>996.54349265479163</v>
      </c>
    </row>
    <row r="2614" spans="1:14" x14ac:dyDescent="0.25">
      <c r="A2614" t="s">
        <v>21</v>
      </c>
      <c r="B2614" t="s">
        <v>13</v>
      </c>
      <c r="C2614">
        <v>7734031368</v>
      </c>
      <c r="D2614" t="s">
        <v>33</v>
      </c>
      <c r="E2614" t="s">
        <v>54</v>
      </c>
      <c r="F2614">
        <v>574830</v>
      </c>
      <c r="G2614">
        <v>53341</v>
      </c>
      <c r="H2614" t="s">
        <v>54</v>
      </c>
      <c r="I2614" s="45">
        <v>225000</v>
      </c>
      <c r="J2614" t="s">
        <v>31</v>
      </c>
      <c r="K2614" s="7">
        <v>8.6224320000000007E-2</v>
      </c>
      <c r="L2614" s="7">
        <v>7.92232</v>
      </c>
      <c r="M2614" s="7">
        <f>Tabulka2[[#This Row],[Úspora E (TJ/rok)]]*277777.777777777</f>
        <v>23951.199999999935</v>
      </c>
      <c r="N2614" s="7">
        <f>Tabulka2[[#This Row],[Úspora CO2 (tCO2/rok)]]*1000</f>
        <v>7922.32</v>
      </c>
    </row>
    <row r="2615" spans="1:14" x14ac:dyDescent="0.25">
      <c r="A2615" t="s">
        <v>21</v>
      </c>
      <c r="B2615" t="s">
        <v>13</v>
      </c>
      <c r="C2615">
        <v>7734031532</v>
      </c>
      <c r="D2615" t="s">
        <v>33</v>
      </c>
      <c r="E2615" t="s">
        <v>153</v>
      </c>
      <c r="F2615">
        <v>555134</v>
      </c>
      <c r="G2615">
        <v>53003</v>
      </c>
      <c r="H2615" t="s">
        <v>274</v>
      </c>
      <c r="I2615" s="45">
        <v>289000</v>
      </c>
      <c r="J2615" t="s">
        <v>110</v>
      </c>
      <c r="K2615" s="7">
        <v>0.21745382020014631</v>
      </c>
      <c r="L2615" s="7">
        <v>19.979745974442064</v>
      </c>
      <c r="M2615" s="7">
        <f>Tabulka2[[#This Row],[Úspora E (TJ/rok)]]*277777.777777777</f>
        <v>60403.838944484916</v>
      </c>
      <c r="N2615" s="7">
        <f>Tabulka2[[#This Row],[Úspora CO2 (tCO2/rok)]]*1000</f>
        <v>19979.745974442063</v>
      </c>
    </row>
    <row r="2616" spans="1:14" x14ac:dyDescent="0.25">
      <c r="A2616" t="s">
        <v>21</v>
      </c>
      <c r="B2616" t="s">
        <v>13</v>
      </c>
      <c r="C2616">
        <v>7734031579</v>
      </c>
      <c r="D2616" t="s">
        <v>33</v>
      </c>
      <c r="E2616" t="s">
        <v>253</v>
      </c>
      <c r="F2616">
        <v>575712</v>
      </c>
      <c r="G2616">
        <v>53002</v>
      </c>
      <c r="H2616" t="s">
        <v>253</v>
      </c>
      <c r="I2616" s="45">
        <v>200000</v>
      </c>
      <c r="J2616" t="s">
        <v>19</v>
      </c>
      <c r="K2616" s="7">
        <v>8.2361635200000005E-2</v>
      </c>
      <c r="L2616" s="7">
        <v>7.5674151999999992</v>
      </c>
      <c r="M2616" s="7">
        <f>Tabulka2[[#This Row],[Úspora E (TJ/rok)]]*277777.777777777</f>
        <v>22878.231999999938</v>
      </c>
      <c r="N2616" s="7">
        <f>Tabulka2[[#This Row],[Úspora CO2 (tCO2/rok)]]*1000</f>
        <v>7567.4151999999995</v>
      </c>
    </row>
    <row r="2617" spans="1:14" x14ac:dyDescent="0.25">
      <c r="A2617" t="s">
        <v>21</v>
      </c>
      <c r="B2617" t="s">
        <v>13</v>
      </c>
      <c r="C2617">
        <v>7734031586</v>
      </c>
      <c r="D2617" t="s">
        <v>33</v>
      </c>
      <c r="E2617" t="s">
        <v>253</v>
      </c>
      <c r="F2617">
        <v>575712</v>
      </c>
      <c r="G2617">
        <v>53002</v>
      </c>
      <c r="H2617" t="s">
        <v>253</v>
      </c>
      <c r="I2617" s="45">
        <v>200000</v>
      </c>
      <c r="J2617" t="s">
        <v>19</v>
      </c>
      <c r="K2617" s="7">
        <v>8.7985591200000005E-2</v>
      </c>
      <c r="L2617" s="7">
        <v>8.0841461999999993</v>
      </c>
      <c r="M2617" s="7">
        <f>Tabulka2[[#This Row],[Úspora E (TJ/rok)]]*277777.777777777</f>
        <v>24440.441999999934</v>
      </c>
      <c r="N2617" s="7">
        <f>Tabulka2[[#This Row],[Úspora CO2 (tCO2/rok)]]*1000</f>
        <v>8084.1461999999992</v>
      </c>
    </row>
    <row r="2618" spans="1:14" x14ac:dyDescent="0.25">
      <c r="A2618" t="s">
        <v>21</v>
      </c>
      <c r="B2618" t="s">
        <v>13</v>
      </c>
      <c r="C2618">
        <v>7734031591</v>
      </c>
      <c r="D2618" t="s">
        <v>33</v>
      </c>
      <c r="E2618" t="s">
        <v>153</v>
      </c>
      <c r="F2618">
        <v>555134</v>
      </c>
      <c r="G2618">
        <v>53006</v>
      </c>
      <c r="H2618" t="s">
        <v>159</v>
      </c>
      <c r="I2618" s="45">
        <v>225000</v>
      </c>
      <c r="J2618" t="s">
        <v>31</v>
      </c>
      <c r="K2618" s="7">
        <v>7.0085339999999996E-2</v>
      </c>
      <c r="L2618" s="7">
        <v>6.4394650000000002</v>
      </c>
      <c r="M2618" s="7">
        <f>Tabulka2[[#This Row],[Úspora E (TJ/rok)]]*277777.777777777</f>
        <v>19468.149999999943</v>
      </c>
      <c r="N2618" s="7">
        <f>Tabulka2[[#This Row],[Úspora CO2 (tCO2/rok)]]*1000</f>
        <v>6439.4650000000001</v>
      </c>
    </row>
    <row r="2619" spans="1:14" x14ac:dyDescent="0.25">
      <c r="A2619" t="s">
        <v>21</v>
      </c>
      <c r="B2619" t="s">
        <v>13</v>
      </c>
      <c r="C2619">
        <v>7734031626</v>
      </c>
      <c r="D2619" t="s">
        <v>33</v>
      </c>
      <c r="E2619" t="s">
        <v>153</v>
      </c>
      <c r="F2619">
        <v>555134</v>
      </c>
      <c r="G2619">
        <v>53002</v>
      </c>
      <c r="H2619" t="s">
        <v>275</v>
      </c>
      <c r="I2619" s="45">
        <v>361114</v>
      </c>
      <c r="J2619" t="s">
        <v>116</v>
      </c>
      <c r="K2619" s="7">
        <v>0.22150367999999995</v>
      </c>
      <c r="L2619" s="7">
        <v>11.936587200000094</v>
      </c>
      <c r="M2619" s="7">
        <f>Tabulka2[[#This Row],[Úspora E (TJ/rok)]]*277777.777777777</f>
        <v>61528.799999999814</v>
      </c>
      <c r="N2619" s="7">
        <f>Tabulka2[[#This Row],[Úspora CO2 (tCO2/rok)]]*1000</f>
        <v>11936.587200000095</v>
      </c>
    </row>
    <row r="2620" spans="1:14" x14ac:dyDescent="0.25">
      <c r="A2620" t="s">
        <v>21</v>
      </c>
      <c r="B2620" t="s">
        <v>13</v>
      </c>
      <c r="C2620">
        <v>7734031713</v>
      </c>
      <c r="D2620" t="s">
        <v>33</v>
      </c>
      <c r="E2620" t="s">
        <v>153</v>
      </c>
      <c r="F2620">
        <v>555134</v>
      </c>
      <c r="G2620">
        <v>53002</v>
      </c>
      <c r="H2620" t="s">
        <v>275</v>
      </c>
      <c r="I2620" s="45">
        <v>197500</v>
      </c>
      <c r="J2620" t="s">
        <v>19</v>
      </c>
      <c r="K2620" s="7">
        <v>6.0032606400000001E-2</v>
      </c>
      <c r="L2620" s="7">
        <v>5.5158163999999994</v>
      </c>
      <c r="M2620" s="7">
        <f>Tabulka2[[#This Row],[Úspora E (TJ/rok)]]*277777.777777777</f>
        <v>16675.723999999955</v>
      </c>
      <c r="N2620" s="7">
        <f>Tabulka2[[#This Row],[Úspora CO2 (tCO2/rok)]]*1000</f>
        <v>5515.8163999999997</v>
      </c>
    </row>
    <row r="2621" spans="1:14" x14ac:dyDescent="0.25">
      <c r="A2621" t="s">
        <v>21</v>
      </c>
      <c r="B2621" t="s">
        <v>13</v>
      </c>
      <c r="C2621">
        <v>7734032088</v>
      </c>
      <c r="D2621" t="s">
        <v>33</v>
      </c>
      <c r="E2621" t="s">
        <v>244</v>
      </c>
      <c r="F2621">
        <v>575682</v>
      </c>
      <c r="G2621">
        <v>53352</v>
      </c>
      <c r="H2621" t="s">
        <v>244</v>
      </c>
      <c r="I2621" s="45">
        <v>222500</v>
      </c>
      <c r="J2621" t="s">
        <v>31</v>
      </c>
      <c r="K2621" s="7">
        <v>2.8247356800000002E-2</v>
      </c>
      <c r="L2621" s="7">
        <v>2.5953767999999999</v>
      </c>
      <c r="M2621" s="7">
        <f>Tabulka2[[#This Row],[Úspora E (TJ/rok)]]*277777.777777777</f>
        <v>7846.4879999999785</v>
      </c>
      <c r="N2621" s="7">
        <f>Tabulka2[[#This Row],[Úspora CO2 (tCO2/rok)]]*1000</f>
        <v>2595.3768</v>
      </c>
    </row>
    <row r="2622" spans="1:14" x14ac:dyDescent="0.25">
      <c r="A2622" t="s">
        <v>21</v>
      </c>
      <c r="B2622" t="s">
        <v>13</v>
      </c>
      <c r="C2622">
        <v>7734032468</v>
      </c>
      <c r="D2622" t="s">
        <v>33</v>
      </c>
      <c r="E2622" t="s">
        <v>85</v>
      </c>
      <c r="F2622">
        <v>574953</v>
      </c>
      <c r="G2622">
        <v>53305</v>
      </c>
      <c r="H2622" t="s">
        <v>85</v>
      </c>
      <c r="I2622" s="45">
        <v>225000</v>
      </c>
      <c r="J2622" t="s">
        <v>31</v>
      </c>
      <c r="K2622" s="7">
        <v>9.6568804800000005E-2</v>
      </c>
      <c r="L2622" s="7">
        <v>8.8727747999999984</v>
      </c>
      <c r="M2622" s="7">
        <f>Tabulka2[[#This Row],[Úspora E (TJ/rok)]]*277777.777777777</f>
        <v>26824.667999999925</v>
      </c>
      <c r="N2622" s="7">
        <f>Tabulka2[[#This Row],[Úspora CO2 (tCO2/rok)]]*1000</f>
        <v>8872.7747999999992</v>
      </c>
    </row>
    <row r="2623" spans="1:14" x14ac:dyDescent="0.25">
      <c r="A2623" t="s">
        <v>21</v>
      </c>
      <c r="B2623" t="s">
        <v>13</v>
      </c>
      <c r="C2623">
        <v>7734032535</v>
      </c>
      <c r="D2623" t="s">
        <v>33</v>
      </c>
      <c r="E2623" t="s">
        <v>153</v>
      </c>
      <c r="F2623">
        <v>555134</v>
      </c>
      <c r="G2623">
        <v>53003</v>
      </c>
      <c r="H2623" t="s">
        <v>274</v>
      </c>
      <c r="I2623" s="45">
        <v>200000</v>
      </c>
      <c r="J2623" t="s">
        <v>19</v>
      </c>
      <c r="K2623" s="7">
        <v>5.7582720000000004E-2</v>
      </c>
      <c r="L2623" s="7">
        <v>5.2907200000000003</v>
      </c>
      <c r="M2623" s="7">
        <f>Tabulka2[[#This Row],[Úspora E (TJ/rok)]]*277777.777777777</f>
        <v>15995.199999999955</v>
      </c>
      <c r="N2623" s="7">
        <f>Tabulka2[[#This Row],[Úspora CO2 (tCO2/rok)]]*1000</f>
        <v>5290.72</v>
      </c>
    </row>
    <row r="2624" spans="1:14" x14ac:dyDescent="0.25">
      <c r="A2624" t="s">
        <v>21</v>
      </c>
      <c r="B2624" t="s">
        <v>13</v>
      </c>
      <c r="C2624">
        <v>7734032538</v>
      </c>
      <c r="D2624" t="s">
        <v>33</v>
      </c>
      <c r="E2624" t="s">
        <v>153</v>
      </c>
      <c r="F2624">
        <v>555134</v>
      </c>
      <c r="G2624">
        <v>53002</v>
      </c>
      <c r="H2624" t="s">
        <v>275</v>
      </c>
      <c r="I2624" s="45">
        <v>162600</v>
      </c>
      <c r="J2624" t="s">
        <v>19</v>
      </c>
      <c r="K2624" s="7">
        <v>5.0864954400000002E-2</v>
      </c>
      <c r="L2624" s="7">
        <v>4.6734893999999993</v>
      </c>
      <c r="M2624" s="7">
        <f>Tabulka2[[#This Row],[Úspora E (TJ/rok)]]*277777.777777777</f>
        <v>14129.15399999996</v>
      </c>
      <c r="N2624" s="7">
        <f>Tabulka2[[#This Row],[Úspora CO2 (tCO2/rok)]]*1000</f>
        <v>4673.4893999999995</v>
      </c>
    </row>
    <row r="2625" spans="1:14" x14ac:dyDescent="0.25">
      <c r="A2625" t="s">
        <v>21</v>
      </c>
      <c r="B2625" t="s">
        <v>13</v>
      </c>
      <c r="C2625">
        <v>7734032542</v>
      </c>
      <c r="D2625" t="s">
        <v>33</v>
      </c>
      <c r="E2625" t="s">
        <v>153</v>
      </c>
      <c r="F2625">
        <v>555134</v>
      </c>
      <c r="G2625">
        <v>53351</v>
      </c>
      <c r="H2625" t="s">
        <v>277</v>
      </c>
      <c r="I2625" s="45">
        <v>190360.8</v>
      </c>
      <c r="J2625" t="s">
        <v>19</v>
      </c>
      <c r="K2625" s="7">
        <v>5.4839678399999994E-2</v>
      </c>
      <c r="L2625" s="7">
        <v>5.0386883999999998</v>
      </c>
      <c r="M2625" s="7">
        <f>Tabulka2[[#This Row],[Úspora E (TJ/rok)]]*277777.777777777</f>
        <v>15233.243999999955</v>
      </c>
      <c r="N2625" s="7">
        <f>Tabulka2[[#This Row],[Úspora CO2 (tCO2/rok)]]*1000</f>
        <v>5038.6884</v>
      </c>
    </row>
    <row r="2626" spans="1:14" x14ac:dyDescent="0.25">
      <c r="A2626" t="s">
        <v>21</v>
      </c>
      <c r="B2626" t="s">
        <v>13</v>
      </c>
      <c r="C2626">
        <v>7734032629</v>
      </c>
      <c r="D2626" t="s">
        <v>33</v>
      </c>
      <c r="E2626" t="s">
        <v>244</v>
      </c>
      <c r="F2626">
        <v>575682</v>
      </c>
      <c r="G2626">
        <v>53352</v>
      </c>
      <c r="H2626" t="s">
        <v>244</v>
      </c>
      <c r="I2626" s="45">
        <v>225000</v>
      </c>
      <c r="J2626" t="s">
        <v>31</v>
      </c>
      <c r="K2626" s="7">
        <v>9.44898552E-2</v>
      </c>
      <c r="L2626" s="7">
        <v>8.6817601999999994</v>
      </c>
      <c r="M2626" s="7">
        <f>Tabulka2[[#This Row],[Úspora E (TJ/rok)]]*277777.777777777</f>
        <v>26247.181999999928</v>
      </c>
      <c r="N2626" s="7">
        <f>Tabulka2[[#This Row],[Úspora CO2 (tCO2/rok)]]*1000</f>
        <v>8681.7601999999988</v>
      </c>
    </row>
    <row r="2627" spans="1:14" x14ac:dyDescent="0.25">
      <c r="A2627" t="s">
        <v>21</v>
      </c>
      <c r="B2627" t="s">
        <v>13</v>
      </c>
      <c r="C2627">
        <v>7734032790</v>
      </c>
      <c r="D2627" t="s">
        <v>33</v>
      </c>
      <c r="E2627" t="s">
        <v>127</v>
      </c>
      <c r="F2627">
        <v>575399</v>
      </c>
      <c r="G2627">
        <v>53372</v>
      </c>
      <c r="H2627" t="s">
        <v>127</v>
      </c>
      <c r="I2627" s="45">
        <v>200000</v>
      </c>
      <c r="J2627" t="s">
        <v>19</v>
      </c>
      <c r="K2627" s="7">
        <v>0.1009397376</v>
      </c>
      <c r="L2627" s="7">
        <v>9.2743775999999993</v>
      </c>
      <c r="M2627" s="7">
        <f>Tabulka2[[#This Row],[Úspora E (TJ/rok)]]*277777.777777777</f>
        <v>28038.815999999919</v>
      </c>
      <c r="N2627" s="7">
        <f>Tabulka2[[#This Row],[Úspora CO2 (tCO2/rok)]]*1000</f>
        <v>9274.3775999999998</v>
      </c>
    </row>
    <row r="2628" spans="1:14" x14ac:dyDescent="0.25">
      <c r="A2628" t="s">
        <v>21</v>
      </c>
      <c r="B2628" t="s">
        <v>13</v>
      </c>
      <c r="C2628">
        <v>7734032916</v>
      </c>
      <c r="D2628" t="s">
        <v>33</v>
      </c>
      <c r="E2628" t="s">
        <v>145</v>
      </c>
      <c r="F2628">
        <v>575429</v>
      </c>
      <c r="G2628">
        <v>53345</v>
      </c>
      <c r="H2628" t="s">
        <v>147</v>
      </c>
      <c r="I2628" s="45">
        <v>225000</v>
      </c>
      <c r="J2628" t="s">
        <v>31</v>
      </c>
      <c r="K2628" s="7">
        <v>9.6239145599999992E-2</v>
      </c>
      <c r="L2628" s="7">
        <v>8.8424855999999998</v>
      </c>
      <c r="M2628" s="7">
        <f>Tabulka2[[#This Row],[Úspora E (TJ/rok)]]*277777.777777777</f>
        <v>26733.095999999921</v>
      </c>
      <c r="N2628" s="7">
        <f>Tabulka2[[#This Row],[Úspora CO2 (tCO2/rok)]]*1000</f>
        <v>8842.4856</v>
      </c>
    </row>
    <row r="2629" spans="1:14" x14ac:dyDescent="0.25">
      <c r="A2629" t="s">
        <v>21</v>
      </c>
      <c r="B2629" t="s">
        <v>13</v>
      </c>
      <c r="C2629">
        <v>7734032927</v>
      </c>
      <c r="D2629" t="s">
        <v>33</v>
      </c>
      <c r="E2629" t="s">
        <v>44</v>
      </c>
      <c r="F2629">
        <v>574741</v>
      </c>
      <c r="G2629">
        <v>53501</v>
      </c>
      <c r="H2629" t="s">
        <v>44</v>
      </c>
      <c r="I2629" s="45">
        <v>200000</v>
      </c>
      <c r="J2629" t="s">
        <v>19</v>
      </c>
      <c r="K2629" s="7">
        <v>6.9121821600000008E-2</v>
      </c>
      <c r="L2629" s="7">
        <v>6.3509365999999998</v>
      </c>
      <c r="M2629" s="7">
        <f>Tabulka2[[#This Row],[Úspora E (TJ/rok)]]*277777.777777777</f>
        <v>19200.505999999947</v>
      </c>
      <c r="N2629" s="7">
        <f>Tabulka2[[#This Row],[Úspora CO2 (tCO2/rok)]]*1000</f>
        <v>6350.9366</v>
      </c>
    </row>
    <row r="2630" spans="1:14" x14ac:dyDescent="0.25">
      <c r="A2630" t="s">
        <v>21</v>
      </c>
      <c r="B2630" t="s">
        <v>13</v>
      </c>
      <c r="C2630">
        <v>7734033199</v>
      </c>
      <c r="D2630" t="s">
        <v>33</v>
      </c>
      <c r="E2630" t="s">
        <v>244</v>
      </c>
      <c r="F2630">
        <v>575682</v>
      </c>
      <c r="G2630">
        <v>53345</v>
      </c>
      <c r="H2630" t="s">
        <v>246</v>
      </c>
      <c r="I2630" s="45">
        <v>200000</v>
      </c>
      <c r="J2630" t="s">
        <v>19</v>
      </c>
      <c r="K2630" s="7">
        <v>7.6982817600000003E-2</v>
      </c>
      <c r="L2630" s="7">
        <v>7.0732075999999999</v>
      </c>
      <c r="M2630" s="7">
        <f>Tabulka2[[#This Row],[Úspora E (TJ/rok)]]*277777.777777777</f>
        <v>21384.11599999994</v>
      </c>
      <c r="N2630" s="7">
        <f>Tabulka2[[#This Row],[Úspora CO2 (tCO2/rok)]]*1000</f>
        <v>7073.2075999999997</v>
      </c>
    </row>
    <row r="2631" spans="1:14" x14ac:dyDescent="0.25">
      <c r="A2631" t="s">
        <v>21</v>
      </c>
      <c r="B2631" t="s">
        <v>13</v>
      </c>
      <c r="C2631">
        <v>7734033285</v>
      </c>
      <c r="D2631" t="s">
        <v>33</v>
      </c>
      <c r="E2631" t="s">
        <v>103</v>
      </c>
      <c r="F2631">
        <v>575232</v>
      </c>
      <c r="G2631">
        <v>53002</v>
      </c>
      <c r="H2631" t="s">
        <v>103</v>
      </c>
      <c r="I2631" s="45">
        <v>225000</v>
      </c>
      <c r="J2631" t="s">
        <v>31</v>
      </c>
      <c r="K2631" s="7">
        <v>9.2835756000000005E-2</v>
      </c>
      <c r="L2631" s="7">
        <v>8.5297810000000016</v>
      </c>
      <c r="M2631" s="7">
        <f>Tabulka2[[#This Row],[Úspora E (TJ/rok)]]*277777.777777777</f>
        <v>25787.70999999993</v>
      </c>
      <c r="N2631" s="7">
        <f>Tabulka2[[#This Row],[Úspora CO2 (tCO2/rok)]]*1000</f>
        <v>8529.7810000000009</v>
      </c>
    </row>
    <row r="2632" spans="1:14" x14ac:dyDescent="0.25">
      <c r="A2632" t="s">
        <v>21</v>
      </c>
      <c r="B2632" t="s">
        <v>13</v>
      </c>
      <c r="C2632">
        <v>7734033305</v>
      </c>
      <c r="D2632" t="s">
        <v>33</v>
      </c>
      <c r="E2632" t="s">
        <v>121</v>
      </c>
      <c r="F2632">
        <v>575372</v>
      </c>
      <c r="G2632">
        <v>53002</v>
      </c>
      <c r="H2632" t="s">
        <v>121</v>
      </c>
      <c r="I2632" s="45">
        <v>200000</v>
      </c>
      <c r="J2632" t="s">
        <v>19</v>
      </c>
      <c r="K2632" s="7">
        <v>6.5985940800000004E-2</v>
      </c>
      <c r="L2632" s="7">
        <v>6.0628107999999994</v>
      </c>
      <c r="M2632" s="7">
        <f>Tabulka2[[#This Row],[Úspora E (TJ/rok)]]*277777.777777777</f>
        <v>18329.427999999949</v>
      </c>
      <c r="N2632" s="7">
        <f>Tabulka2[[#This Row],[Úspora CO2 (tCO2/rok)]]*1000</f>
        <v>6062.8107999999993</v>
      </c>
    </row>
    <row r="2633" spans="1:14" x14ac:dyDescent="0.25">
      <c r="A2633" t="s">
        <v>21</v>
      </c>
      <c r="B2633" t="s">
        <v>13</v>
      </c>
      <c r="C2633">
        <v>7734033443</v>
      </c>
      <c r="D2633" t="s">
        <v>33</v>
      </c>
      <c r="E2633" t="s">
        <v>253</v>
      </c>
      <c r="F2633">
        <v>575712</v>
      </c>
      <c r="G2633">
        <v>53002</v>
      </c>
      <c r="H2633" t="s">
        <v>253</v>
      </c>
      <c r="I2633" s="45">
        <v>225000</v>
      </c>
      <c r="J2633" t="s">
        <v>31</v>
      </c>
      <c r="K2633" s="7">
        <v>9.0212054400000005E-2</v>
      </c>
      <c r="L2633" s="7">
        <v>8.2887143999999999</v>
      </c>
      <c r="M2633" s="7">
        <f>Tabulka2[[#This Row],[Úspora E (TJ/rok)]]*277777.777777777</f>
        <v>25058.90399999993</v>
      </c>
      <c r="N2633" s="7">
        <f>Tabulka2[[#This Row],[Úspora CO2 (tCO2/rok)]]*1000</f>
        <v>8288.7144000000008</v>
      </c>
    </row>
    <row r="2634" spans="1:14" x14ac:dyDescent="0.25">
      <c r="A2634" t="s">
        <v>21</v>
      </c>
      <c r="B2634" t="s">
        <v>13</v>
      </c>
      <c r="C2634">
        <v>7734033562</v>
      </c>
      <c r="D2634" t="s">
        <v>33</v>
      </c>
      <c r="E2634" t="s">
        <v>153</v>
      </c>
      <c r="F2634">
        <v>555134</v>
      </c>
      <c r="G2634">
        <v>53351</v>
      </c>
      <c r="H2634" t="s">
        <v>277</v>
      </c>
      <c r="I2634" s="45">
        <v>190194</v>
      </c>
      <c r="J2634" t="s">
        <v>19</v>
      </c>
      <c r="K2634" s="7">
        <v>9.3600000000000003E-2</v>
      </c>
      <c r="L2634" s="7">
        <v>8.6</v>
      </c>
      <c r="M2634" s="7">
        <f>Tabulka2[[#This Row],[Úspora E (TJ/rok)]]*277777.777777777</f>
        <v>25999.999999999927</v>
      </c>
      <c r="N2634" s="7">
        <f>Tabulka2[[#This Row],[Úspora CO2 (tCO2/rok)]]*1000</f>
        <v>8600</v>
      </c>
    </row>
    <row r="2635" spans="1:14" x14ac:dyDescent="0.25">
      <c r="A2635" t="s">
        <v>21</v>
      </c>
      <c r="B2635" t="s">
        <v>13</v>
      </c>
      <c r="C2635">
        <v>7734034124</v>
      </c>
      <c r="D2635" t="s">
        <v>33</v>
      </c>
      <c r="E2635" t="s">
        <v>153</v>
      </c>
      <c r="F2635">
        <v>555134</v>
      </c>
      <c r="G2635">
        <v>53009</v>
      </c>
      <c r="H2635" t="s">
        <v>172</v>
      </c>
      <c r="I2635" s="45">
        <v>200000</v>
      </c>
      <c r="J2635" t="s">
        <v>19</v>
      </c>
      <c r="K2635" s="7">
        <v>5.1302159999999999E-2</v>
      </c>
      <c r="L2635" s="7">
        <v>4.71366</v>
      </c>
      <c r="M2635" s="7">
        <f>Tabulka2[[#This Row],[Úspora E (TJ/rok)]]*277777.777777777</f>
        <v>14250.59999999996</v>
      </c>
      <c r="N2635" s="7">
        <f>Tabulka2[[#This Row],[Úspora CO2 (tCO2/rok)]]*1000</f>
        <v>4713.66</v>
      </c>
    </row>
    <row r="2636" spans="1:14" x14ac:dyDescent="0.25">
      <c r="A2636" t="s">
        <v>21</v>
      </c>
      <c r="B2636" t="s">
        <v>13</v>
      </c>
      <c r="C2636">
        <v>7734034229</v>
      </c>
      <c r="D2636" t="s">
        <v>33</v>
      </c>
      <c r="E2636" t="s">
        <v>153</v>
      </c>
      <c r="F2636">
        <v>555134</v>
      </c>
      <c r="G2636">
        <v>53009</v>
      </c>
      <c r="H2636" t="s">
        <v>172</v>
      </c>
      <c r="I2636" s="45">
        <v>845733</v>
      </c>
      <c r="J2636" t="s">
        <v>178</v>
      </c>
      <c r="K2636" s="7">
        <v>0.19925898479999996</v>
      </c>
      <c r="L2636" s="7">
        <v>12.87611432000006</v>
      </c>
      <c r="M2636" s="7">
        <f>Tabulka2[[#This Row],[Úspora E (TJ/rok)]]*277777.777777777</f>
        <v>55349.717999999833</v>
      </c>
      <c r="N2636" s="7">
        <f>Tabulka2[[#This Row],[Úspora CO2 (tCO2/rok)]]*1000</f>
        <v>12876.114320000059</v>
      </c>
    </row>
    <row r="2637" spans="1:14" x14ac:dyDescent="0.25">
      <c r="A2637" t="s">
        <v>21</v>
      </c>
      <c r="B2637" t="s">
        <v>13</v>
      </c>
      <c r="C2637">
        <v>7734034289</v>
      </c>
      <c r="D2637" t="s">
        <v>33</v>
      </c>
      <c r="E2637" t="s">
        <v>223</v>
      </c>
      <c r="F2637">
        <v>575577</v>
      </c>
      <c r="G2637">
        <v>53304</v>
      </c>
      <c r="H2637" t="s">
        <v>224</v>
      </c>
      <c r="I2637" s="45">
        <v>80000</v>
      </c>
      <c r="J2637" t="s">
        <v>48</v>
      </c>
      <c r="K2637" s="7">
        <v>0.17499892324805338</v>
      </c>
      <c r="L2637" s="7">
        <v>18.876910773848277</v>
      </c>
      <c r="M2637" s="7">
        <f>Tabulka2[[#This Row],[Úspora E (TJ/rok)]]*277777.777777777</f>
        <v>48610.812013348026</v>
      </c>
      <c r="N2637" s="7">
        <f>Tabulka2[[#This Row],[Úspora CO2 (tCO2/rok)]]*1000</f>
        <v>18876.910773848278</v>
      </c>
    </row>
    <row r="2638" spans="1:14" x14ac:dyDescent="0.25">
      <c r="A2638" t="s">
        <v>21</v>
      </c>
      <c r="B2638" t="s">
        <v>13</v>
      </c>
      <c r="C2638">
        <v>7734034395</v>
      </c>
      <c r="D2638" t="s">
        <v>33</v>
      </c>
      <c r="E2638" t="s">
        <v>227</v>
      </c>
      <c r="F2638">
        <v>575640</v>
      </c>
      <c r="G2638">
        <v>53304</v>
      </c>
      <c r="H2638" t="s">
        <v>228</v>
      </c>
      <c r="I2638" s="45">
        <v>225000</v>
      </c>
      <c r="J2638" t="s">
        <v>31</v>
      </c>
      <c r="K2638" s="7">
        <v>9.3988627200000008E-2</v>
      </c>
      <c r="L2638" s="7">
        <v>8.6357072000000006</v>
      </c>
      <c r="M2638" s="7">
        <f>Tabulka2[[#This Row],[Úspora E (TJ/rok)]]*277777.777777777</f>
        <v>26107.951999999928</v>
      </c>
      <c r="N2638" s="7">
        <f>Tabulka2[[#This Row],[Úspora CO2 (tCO2/rok)]]*1000</f>
        <v>8635.7072000000007</v>
      </c>
    </row>
    <row r="2639" spans="1:14" x14ac:dyDescent="0.25">
      <c r="A2639" t="s">
        <v>21</v>
      </c>
      <c r="B2639" t="s">
        <v>13</v>
      </c>
      <c r="C2639">
        <v>7734034522</v>
      </c>
      <c r="D2639" t="s">
        <v>33</v>
      </c>
      <c r="E2639" t="s">
        <v>222</v>
      </c>
      <c r="F2639">
        <v>575569</v>
      </c>
      <c r="G2639">
        <v>53341</v>
      </c>
      <c r="H2639" t="s">
        <v>222</v>
      </c>
      <c r="I2639" s="45">
        <v>200000</v>
      </c>
      <c r="J2639" t="s">
        <v>19</v>
      </c>
      <c r="K2639" s="7">
        <v>9.749263679999999E-2</v>
      </c>
      <c r="L2639" s="7">
        <v>8.9576567999999988</v>
      </c>
      <c r="M2639" s="7">
        <f>Tabulka2[[#This Row],[Úspora E (TJ/rok)]]*277777.777777777</f>
        <v>27081.28799999992</v>
      </c>
      <c r="N2639" s="7">
        <f>Tabulka2[[#This Row],[Úspora CO2 (tCO2/rok)]]*1000</f>
        <v>8957.6567999999988</v>
      </c>
    </row>
    <row r="2640" spans="1:14" x14ac:dyDescent="0.25">
      <c r="A2640" t="s">
        <v>21</v>
      </c>
      <c r="B2640" t="s">
        <v>13</v>
      </c>
      <c r="C2640">
        <v>7734034534</v>
      </c>
      <c r="D2640" t="s">
        <v>33</v>
      </c>
      <c r="E2640" t="s">
        <v>153</v>
      </c>
      <c r="F2640">
        <v>555134</v>
      </c>
      <c r="G2640">
        <v>53006</v>
      </c>
      <c r="H2640" t="s">
        <v>160</v>
      </c>
      <c r="I2640" s="45">
        <v>225000</v>
      </c>
      <c r="J2640" t="s">
        <v>31</v>
      </c>
      <c r="K2640" s="7">
        <v>0.113066928</v>
      </c>
      <c r="L2640" s="7">
        <v>10.388627999999999</v>
      </c>
      <c r="M2640" s="7">
        <f>Tabulka2[[#This Row],[Úspora E (TJ/rok)]]*277777.777777777</f>
        <v>31407.479999999912</v>
      </c>
      <c r="N2640" s="7">
        <f>Tabulka2[[#This Row],[Úspora CO2 (tCO2/rok)]]*1000</f>
        <v>10388.627999999999</v>
      </c>
    </row>
    <row r="2641" spans="1:14" x14ac:dyDescent="0.25">
      <c r="A2641" t="s">
        <v>21</v>
      </c>
      <c r="B2641" t="s">
        <v>13</v>
      </c>
      <c r="C2641">
        <v>7734034655</v>
      </c>
      <c r="D2641" t="s">
        <v>33</v>
      </c>
      <c r="E2641" t="s">
        <v>85</v>
      </c>
      <c r="F2641">
        <v>574953</v>
      </c>
      <c r="G2641">
        <v>53305</v>
      </c>
      <c r="H2641" t="s">
        <v>85</v>
      </c>
      <c r="I2641" s="45">
        <v>225000</v>
      </c>
      <c r="J2641" t="s">
        <v>31</v>
      </c>
      <c r="K2641" s="7">
        <v>9.3839428799999999E-2</v>
      </c>
      <c r="L2641" s="7">
        <v>8.6219988000000001</v>
      </c>
      <c r="M2641" s="7">
        <f>Tabulka2[[#This Row],[Úspora E (TJ/rok)]]*277777.777777777</f>
        <v>26066.507999999925</v>
      </c>
      <c r="N2641" s="7">
        <f>Tabulka2[[#This Row],[Úspora CO2 (tCO2/rok)]]*1000</f>
        <v>8621.9987999999994</v>
      </c>
    </row>
    <row r="2642" spans="1:14" x14ac:dyDescent="0.25">
      <c r="A2642" t="s">
        <v>21</v>
      </c>
      <c r="B2642" t="s">
        <v>13</v>
      </c>
      <c r="C2642">
        <v>7734034817</v>
      </c>
      <c r="D2642" t="s">
        <v>33</v>
      </c>
      <c r="E2642" t="s">
        <v>153</v>
      </c>
      <c r="F2642">
        <v>555134</v>
      </c>
      <c r="G2642">
        <v>53006</v>
      </c>
      <c r="H2642" t="s">
        <v>159</v>
      </c>
      <c r="I2642" s="45">
        <v>199530</v>
      </c>
      <c r="J2642" t="s">
        <v>19</v>
      </c>
      <c r="K2642" s="7">
        <v>9.08053848E-2</v>
      </c>
      <c r="L2642" s="7">
        <v>8.3432298000000014</v>
      </c>
      <c r="M2642" s="7">
        <f>Tabulka2[[#This Row],[Úspora E (TJ/rok)]]*277777.777777777</f>
        <v>25223.717999999928</v>
      </c>
      <c r="N2642" s="7">
        <f>Tabulka2[[#This Row],[Úspora CO2 (tCO2/rok)]]*1000</f>
        <v>8343.229800000001</v>
      </c>
    </row>
    <row r="2643" spans="1:14" x14ac:dyDescent="0.25">
      <c r="A2643" t="s">
        <v>21</v>
      </c>
      <c r="B2643" t="s">
        <v>13</v>
      </c>
      <c r="C2643">
        <v>7734035533</v>
      </c>
      <c r="D2643" t="s">
        <v>33</v>
      </c>
      <c r="E2643" t="s">
        <v>257</v>
      </c>
      <c r="F2643">
        <v>572985</v>
      </c>
      <c r="G2643">
        <v>53002</v>
      </c>
      <c r="H2643" t="s">
        <v>257</v>
      </c>
      <c r="I2643" s="45">
        <v>140000</v>
      </c>
      <c r="J2643" t="s">
        <v>137</v>
      </c>
      <c r="K2643" s="7">
        <v>9.8270967134769502E-2</v>
      </c>
      <c r="L2643" s="7">
        <v>16.312336778188424</v>
      </c>
      <c r="M2643" s="7">
        <f>Tabulka2[[#This Row],[Úspora E (TJ/rok)]]*277777.777777777</f>
        <v>27297.49087076923</v>
      </c>
      <c r="N2643" s="7">
        <f>Tabulka2[[#This Row],[Úspora CO2 (tCO2/rok)]]*1000</f>
        <v>16312.336778188424</v>
      </c>
    </row>
    <row r="2644" spans="1:14" x14ac:dyDescent="0.25">
      <c r="A2644" t="s">
        <v>21</v>
      </c>
      <c r="B2644" t="s">
        <v>13</v>
      </c>
      <c r="C2644">
        <v>7734035535</v>
      </c>
      <c r="D2644" t="s">
        <v>33</v>
      </c>
      <c r="E2644" t="s">
        <v>98</v>
      </c>
      <c r="F2644">
        <v>575143</v>
      </c>
      <c r="G2644">
        <v>53002</v>
      </c>
      <c r="H2644" t="s">
        <v>98</v>
      </c>
      <c r="I2644" s="45">
        <v>220221</v>
      </c>
      <c r="J2644" t="s">
        <v>31</v>
      </c>
      <c r="K2644" s="7">
        <v>9.1610344800000007E-2</v>
      </c>
      <c r="L2644" s="7">
        <v>8.4171898000000009</v>
      </c>
      <c r="M2644" s="7">
        <f>Tabulka2[[#This Row],[Úspora E (TJ/rok)]]*277777.777777777</f>
        <v>25447.31799999993</v>
      </c>
      <c r="N2644" s="7">
        <f>Tabulka2[[#This Row],[Úspora CO2 (tCO2/rok)]]*1000</f>
        <v>8417.1898000000001</v>
      </c>
    </row>
    <row r="2645" spans="1:14" x14ac:dyDescent="0.25">
      <c r="A2645" t="s">
        <v>21</v>
      </c>
      <c r="B2645" t="s">
        <v>13</v>
      </c>
      <c r="C2645">
        <v>7734035650</v>
      </c>
      <c r="D2645" t="s">
        <v>33</v>
      </c>
      <c r="E2645" t="s">
        <v>251</v>
      </c>
      <c r="F2645">
        <v>575704</v>
      </c>
      <c r="G2645">
        <v>53352</v>
      </c>
      <c r="H2645" t="s">
        <v>251</v>
      </c>
      <c r="I2645" s="45">
        <v>200000</v>
      </c>
      <c r="J2645" t="s">
        <v>19</v>
      </c>
      <c r="K2645" s="7">
        <v>7.6274265600000002E-2</v>
      </c>
      <c r="L2645" s="7">
        <v>7.0081055999999995</v>
      </c>
      <c r="M2645" s="7">
        <f>Tabulka2[[#This Row],[Úspora E (TJ/rok)]]*277777.777777777</f>
        <v>21187.29599999994</v>
      </c>
      <c r="N2645" s="7">
        <f>Tabulka2[[#This Row],[Úspora CO2 (tCO2/rok)]]*1000</f>
        <v>7008.1055999999999</v>
      </c>
    </row>
    <row r="2646" spans="1:14" x14ac:dyDescent="0.25">
      <c r="A2646" t="s">
        <v>21</v>
      </c>
      <c r="B2646" t="s">
        <v>13</v>
      </c>
      <c r="C2646">
        <v>7734035822</v>
      </c>
      <c r="D2646" t="s">
        <v>33</v>
      </c>
      <c r="E2646" t="s">
        <v>153</v>
      </c>
      <c r="F2646">
        <v>555134</v>
      </c>
      <c r="G2646">
        <v>53351</v>
      </c>
      <c r="H2646" t="s">
        <v>277</v>
      </c>
      <c r="I2646" s="45">
        <v>191968</v>
      </c>
      <c r="J2646" t="s">
        <v>19</v>
      </c>
      <c r="K2646" s="7">
        <v>6.5553134400000004E-2</v>
      </c>
      <c r="L2646" s="7">
        <v>6.0230443999999999</v>
      </c>
      <c r="M2646" s="7">
        <f>Tabulka2[[#This Row],[Úspora E (TJ/rok)]]*277777.777777777</f>
        <v>18209.203999999951</v>
      </c>
      <c r="N2646" s="7">
        <f>Tabulka2[[#This Row],[Úspora CO2 (tCO2/rok)]]*1000</f>
        <v>6023.0443999999998</v>
      </c>
    </row>
    <row r="2647" spans="1:14" x14ac:dyDescent="0.25">
      <c r="A2647" t="s">
        <v>21</v>
      </c>
      <c r="B2647" t="s">
        <v>13</v>
      </c>
      <c r="C2647">
        <v>7734035852</v>
      </c>
      <c r="D2647" t="s">
        <v>33</v>
      </c>
      <c r="E2647" t="s">
        <v>153</v>
      </c>
      <c r="F2647">
        <v>555134</v>
      </c>
      <c r="G2647">
        <v>53003</v>
      </c>
      <c r="H2647" t="s">
        <v>157</v>
      </c>
      <c r="I2647" s="45">
        <v>225000</v>
      </c>
      <c r="J2647" t="s">
        <v>31</v>
      </c>
      <c r="K2647" s="7">
        <v>5.9889866399999998E-2</v>
      </c>
      <c r="L2647" s="7">
        <v>5.5027014000000003</v>
      </c>
      <c r="M2647" s="7">
        <f>Tabulka2[[#This Row],[Úspora E (TJ/rok)]]*277777.777777777</f>
        <v>16636.073999999953</v>
      </c>
      <c r="N2647" s="7">
        <f>Tabulka2[[#This Row],[Úspora CO2 (tCO2/rok)]]*1000</f>
        <v>5502.7013999999999</v>
      </c>
    </row>
    <row r="2648" spans="1:14" x14ac:dyDescent="0.25">
      <c r="A2648" t="s">
        <v>21</v>
      </c>
      <c r="B2648" t="s">
        <v>13</v>
      </c>
      <c r="C2648">
        <v>7734035863</v>
      </c>
      <c r="D2648" t="s">
        <v>33</v>
      </c>
      <c r="E2648" t="s">
        <v>250</v>
      </c>
      <c r="F2648">
        <v>553719</v>
      </c>
      <c r="G2648">
        <v>53002</v>
      </c>
      <c r="H2648" t="s">
        <v>250</v>
      </c>
      <c r="I2648" s="45">
        <v>186100</v>
      </c>
      <c r="J2648" t="s">
        <v>19</v>
      </c>
      <c r="K2648" s="7">
        <v>5.1811718399999998E-2</v>
      </c>
      <c r="L2648" s="7">
        <v>4.7604784000000002</v>
      </c>
      <c r="M2648" s="7">
        <f>Tabulka2[[#This Row],[Úspora E (TJ/rok)]]*277777.777777777</f>
        <v>14392.143999999958</v>
      </c>
      <c r="N2648" s="7">
        <f>Tabulka2[[#This Row],[Úspora CO2 (tCO2/rok)]]*1000</f>
        <v>4760.4784</v>
      </c>
    </row>
    <row r="2649" spans="1:14" x14ac:dyDescent="0.25">
      <c r="A2649" t="s">
        <v>21</v>
      </c>
      <c r="B2649" t="s">
        <v>13</v>
      </c>
      <c r="C2649">
        <v>7734035941</v>
      </c>
      <c r="D2649" t="s">
        <v>33</v>
      </c>
      <c r="E2649" t="s">
        <v>219</v>
      </c>
      <c r="F2649">
        <v>575551</v>
      </c>
      <c r="G2649">
        <v>53343</v>
      </c>
      <c r="H2649" t="s">
        <v>219</v>
      </c>
      <c r="I2649" s="45">
        <v>315000</v>
      </c>
      <c r="J2649" t="s">
        <v>220</v>
      </c>
      <c r="K2649" s="7">
        <v>0.16580399842323049</v>
      </c>
      <c r="L2649" s="7">
        <v>15.23412845164138</v>
      </c>
      <c r="M2649" s="7">
        <f>Tabulka2[[#This Row],[Úspora E (TJ/rok)]]*277777.777777777</f>
        <v>46056.666228675007</v>
      </c>
      <c r="N2649" s="7">
        <f>Tabulka2[[#This Row],[Úspora CO2 (tCO2/rok)]]*1000</f>
        <v>15234.12845164138</v>
      </c>
    </row>
    <row r="2650" spans="1:14" x14ac:dyDescent="0.25">
      <c r="A2650" t="s">
        <v>21</v>
      </c>
      <c r="B2650" t="s">
        <v>13</v>
      </c>
      <c r="C2650">
        <v>7734036104</v>
      </c>
      <c r="D2650" t="s">
        <v>33</v>
      </c>
      <c r="E2650" t="s">
        <v>153</v>
      </c>
      <c r="F2650">
        <v>555134</v>
      </c>
      <c r="G2650">
        <v>53006</v>
      </c>
      <c r="H2650" t="s">
        <v>165</v>
      </c>
      <c r="I2650" s="45">
        <v>200000</v>
      </c>
      <c r="J2650" t="s">
        <v>19</v>
      </c>
      <c r="K2650" s="7">
        <v>7.2798336000000005E-2</v>
      </c>
      <c r="L2650" s="7">
        <v>6.6887359999999996</v>
      </c>
      <c r="M2650" s="7">
        <f>Tabulka2[[#This Row],[Úspora E (TJ/rok)]]*277777.777777777</f>
        <v>20221.759999999944</v>
      </c>
      <c r="N2650" s="7">
        <f>Tabulka2[[#This Row],[Úspora CO2 (tCO2/rok)]]*1000</f>
        <v>6688.7359999999999</v>
      </c>
    </row>
    <row r="2651" spans="1:14" x14ac:dyDescent="0.25">
      <c r="A2651" t="s">
        <v>21</v>
      </c>
      <c r="B2651" t="s">
        <v>13</v>
      </c>
      <c r="C2651">
        <v>7734036141</v>
      </c>
      <c r="D2651" t="s">
        <v>33</v>
      </c>
      <c r="E2651" t="s">
        <v>153</v>
      </c>
      <c r="F2651">
        <v>555134</v>
      </c>
      <c r="G2651">
        <v>53003</v>
      </c>
      <c r="H2651" t="s">
        <v>274</v>
      </c>
      <c r="I2651" s="45">
        <v>200000</v>
      </c>
      <c r="J2651" t="s">
        <v>19</v>
      </c>
      <c r="K2651" s="7">
        <v>6.5659183199999999E-2</v>
      </c>
      <c r="L2651" s="7">
        <v>6.0327881999999997</v>
      </c>
      <c r="M2651" s="7">
        <f>Tabulka2[[#This Row],[Úspora E (TJ/rok)]]*277777.777777777</f>
        <v>18238.661999999949</v>
      </c>
      <c r="N2651" s="7">
        <f>Tabulka2[[#This Row],[Úspora CO2 (tCO2/rok)]]*1000</f>
        <v>6032.7882</v>
      </c>
    </row>
    <row r="2652" spans="1:14" x14ac:dyDescent="0.25">
      <c r="A2652" t="s">
        <v>21</v>
      </c>
      <c r="B2652" t="s">
        <v>13</v>
      </c>
      <c r="C2652">
        <v>7734036201</v>
      </c>
      <c r="D2652" t="s">
        <v>33</v>
      </c>
      <c r="E2652" t="s">
        <v>90</v>
      </c>
      <c r="F2652">
        <v>572977</v>
      </c>
      <c r="G2652">
        <v>53002</v>
      </c>
      <c r="H2652" t="s">
        <v>90</v>
      </c>
      <c r="I2652" s="45">
        <v>200000</v>
      </c>
      <c r="J2652" t="s">
        <v>19</v>
      </c>
      <c r="K2652" s="7">
        <v>6.0064804800000003E-2</v>
      </c>
      <c r="L2652" s="7">
        <v>5.5187748000000001</v>
      </c>
      <c r="M2652" s="7">
        <f>Tabulka2[[#This Row],[Úspora E (TJ/rok)]]*277777.777777777</f>
        <v>16684.667999999954</v>
      </c>
      <c r="N2652" s="7">
        <f>Tabulka2[[#This Row],[Úspora CO2 (tCO2/rok)]]*1000</f>
        <v>5518.7748000000001</v>
      </c>
    </row>
    <row r="2653" spans="1:14" x14ac:dyDescent="0.25">
      <c r="A2653" t="s">
        <v>21</v>
      </c>
      <c r="B2653" t="s">
        <v>13</v>
      </c>
      <c r="C2653">
        <v>7734036275</v>
      </c>
      <c r="D2653" t="s">
        <v>33</v>
      </c>
      <c r="E2653" t="s">
        <v>153</v>
      </c>
      <c r="F2653">
        <v>555134</v>
      </c>
      <c r="G2653">
        <v>53003</v>
      </c>
      <c r="H2653" t="s">
        <v>274</v>
      </c>
      <c r="I2653" s="45">
        <v>200000</v>
      </c>
      <c r="J2653" t="s">
        <v>19</v>
      </c>
      <c r="K2653" s="7">
        <v>8.9476452000000012E-2</v>
      </c>
      <c r="L2653" s="7">
        <v>8.221127000000001</v>
      </c>
      <c r="M2653" s="7">
        <f>Tabulka2[[#This Row],[Úspora E (TJ/rok)]]*277777.777777777</f>
        <v>24854.569999999934</v>
      </c>
      <c r="N2653" s="7">
        <f>Tabulka2[[#This Row],[Úspora CO2 (tCO2/rok)]]*1000</f>
        <v>8221.1270000000004</v>
      </c>
    </row>
    <row r="2654" spans="1:14" x14ac:dyDescent="0.25">
      <c r="A2654" t="s">
        <v>21</v>
      </c>
      <c r="B2654" t="s">
        <v>13</v>
      </c>
      <c r="C2654">
        <v>7734036365</v>
      </c>
      <c r="D2654" t="s">
        <v>33</v>
      </c>
      <c r="E2654" t="s">
        <v>227</v>
      </c>
      <c r="F2654">
        <v>575640</v>
      </c>
      <c r="G2654">
        <v>53304</v>
      </c>
      <c r="H2654" t="s">
        <v>228</v>
      </c>
      <c r="I2654" s="45">
        <v>191365</v>
      </c>
      <c r="J2654" t="s">
        <v>19</v>
      </c>
      <c r="K2654" s="7">
        <v>8.1296560800000015E-2</v>
      </c>
      <c r="L2654" s="7">
        <v>7.4695558000000002</v>
      </c>
      <c r="M2654" s="7">
        <f>Tabulka2[[#This Row],[Úspora E (TJ/rok)]]*277777.777777777</f>
        <v>22582.377999999939</v>
      </c>
      <c r="N2654" s="7">
        <f>Tabulka2[[#This Row],[Úspora CO2 (tCO2/rok)]]*1000</f>
        <v>7469.5558000000001</v>
      </c>
    </row>
    <row r="2655" spans="1:14" x14ac:dyDescent="0.25">
      <c r="A2655" t="s">
        <v>21</v>
      </c>
      <c r="B2655" t="s">
        <v>13</v>
      </c>
      <c r="C2655">
        <v>7734037173</v>
      </c>
      <c r="D2655" t="s">
        <v>33</v>
      </c>
      <c r="E2655" t="s">
        <v>67</v>
      </c>
      <c r="F2655">
        <v>574864</v>
      </c>
      <c r="G2655">
        <v>53332</v>
      </c>
      <c r="H2655" t="s">
        <v>67</v>
      </c>
      <c r="I2655" s="45">
        <v>197168.5</v>
      </c>
      <c r="J2655" t="s">
        <v>19</v>
      </c>
      <c r="K2655" s="7">
        <v>8.8826774400000016E-2</v>
      </c>
      <c r="L2655" s="7">
        <v>8.161434400000001</v>
      </c>
      <c r="M2655" s="7">
        <f>Tabulka2[[#This Row],[Úspora E (TJ/rok)]]*277777.777777777</f>
        <v>24674.103999999934</v>
      </c>
      <c r="N2655" s="7">
        <f>Tabulka2[[#This Row],[Úspora CO2 (tCO2/rok)]]*1000</f>
        <v>8161.434400000001</v>
      </c>
    </row>
    <row r="2656" spans="1:14" x14ac:dyDescent="0.25">
      <c r="A2656" t="s">
        <v>21</v>
      </c>
      <c r="B2656" t="s">
        <v>13</v>
      </c>
      <c r="C2656">
        <v>7734037201</v>
      </c>
      <c r="D2656" t="s">
        <v>33</v>
      </c>
      <c r="E2656" t="s">
        <v>227</v>
      </c>
      <c r="F2656">
        <v>575640</v>
      </c>
      <c r="G2656">
        <v>53304</v>
      </c>
      <c r="H2656" t="s">
        <v>228</v>
      </c>
      <c r="I2656" s="45">
        <v>200000</v>
      </c>
      <c r="J2656" t="s">
        <v>19</v>
      </c>
      <c r="K2656" s="7">
        <v>8.2353492000000014E-2</v>
      </c>
      <c r="L2656" s="7">
        <v>7.5666670000000007</v>
      </c>
      <c r="M2656" s="7">
        <f>Tabulka2[[#This Row],[Úspora E (TJ/rok)]]*277777.777777777</f>
        <v>22875.969999999939</v>
      </c>
      <c r="N2656" s="7">
        <f>Tabulka2[[#This Row],[Úspora CO2 (tCO2/rok)]]*1000</f>
        <v>7566.6670000000004</v>
      </c>
    </row>
    <row r="2657" spans="1:14" x14ac:dyDescent="0.25">
      <c r="A2657" t="s">
        <v>21</v>
      </c>
      <c r="B2657" t="s">
        <v>13</v>
      </c>
      <c r="C2657">
        <v>7734037357</v>
      </c>
      <c r="D2657" t="s">
        <v>33</v>
      </c>
      <c r="E2657" t="s">
        <v>145</v>
      </c>
      <c r="F2657">
        <v>575429</v>
      </c>
      <c r="G2657">
        <v>53345</v>
      </c>
      <c r="H2657" t="s">
        <v>145</v>
      </c>
      <c r="I2657" s="45">
        <v>200000</v>
      </c>
      <c r="J2657" t="s">
        <v>19</v>
      </c>
      <c r="K2657" s="7">
        <v>9.2848485599999989E-2</v>
      </c>
      <c r="L2657" s="7">
        <v>8.5309505999999988</v>
      </c>
      <c r="M2657" s="7">
        <f>Tabulka2[[#This Row],[Úspora E (TJ/rok)]]*277777.777777777</f>
        <v>25791.245999999923</v>
      </c>
      <c r="N2657" s="7">
        <f>Tabulka2[[#This Row],[Úspora CO2 (tCO2/rok)]]*1000</f>
        <v>8530.9505999999983</v>
      </c>
    </row>
    <row r="2658" spans="1:14" x14ac:dyDescent="0.25">
      <c r="A2658" t="s">
        <v>21</v>
      </c>
      <c r="B2658" t="s">
        <v>13</v>
      </c>
      <c r="C2658">
        <v>7734037734</v>
      </c>
      <c r="D2658" t="s">
        <v>33</v>
      </c>
      <c r="E2658" t="s">
        <v>49</v>
      </c>
      <c r="F2658">
        <v>574783</v>
      </c>
      <c r="G2658">
        <v>53401</v>
      </c>
      <c r="H2658" t="s">
        <v>49</v>
      </c>
      <c r="I2658" s="45">
        <v>200000</v>
      </c>
      <c r="J2658" t="s">
        <v>19</v>
      </c>
      <c r="K2658" s="7">
        <v>9.4897108800000005E-2</v>
      </c>
      <c r="L2658" s="7">
        <v>8.7191787999999999</v>
      </c>
      <c r="M2658" s="7">
        <f>Tabulka2[[#This Row],[Úspora E (TJ/rok)]]*277777.777777777</f>
        <v>26360.307999999928</v>
      </c>
      <c r="N2658" s="7">
        <f>Tabulka2[[#This Row],[Úspora CO2 (tCO2/rok)]]*1000</f>
        <v>8719.1787999999997</v>
      </c>
    </row>
    <row r="2659" spans="1:14" x14ac:dyDescent="0.25">
      <c r="A2659" t="s">
        <v>21</v>
      </c>
      <c r="B2659" t="s">
        <v>13</v>
      </c>
      <c r="C2659">
        <v>7734037781</v>
      </c>
      <c r="D2659" t="s">
        <v>33</v>
      </c>
      <c r="E2659" t="s">
        <v>254</v>
      </c>
      <c r="F2659">
        <v>575721</v>
      </c>
      <c r="G2659">
        <v>53344</v>
      </c>
      <c r="H2659" t="s">
        <v>254</v>
      </c>
      <c r="I2659" s="45">
        <v>200000</v>
      </c>
      <c r="J2659" t="s">
        <v>19</v>
      </c>
      <c r="K2659" s="7">
        <v>7.2340070399999998E-2</v>
      </c>
      <c r="L2659" s="7">
        <v>6.6466304000000003</v>
      </c>
      <c r="M2659" s="7">
        <f>Tabulka2[[#This Row],[Úspora E (TJ/rok)]]*277777.777777777</f>
        <v>20094.463999999942</v>
      </c>
      <c r="N2659" s="7">
        <f>Tabulka2[[#This Row],[Úspora CO2 (tCO2/rok)]]*1000</f>
        <v>6646.6304</v>
      </c>
    </row>
    <row r="2660" spans="1:14" x14ac:dyDescent="0.25">
      <c r="A2660" t="s">
        <v>21</v>
      </c>
      <c r="B2660" t="s">
        <v>13</v>
      </c>
      <c r="C2660">
        <v>7734037983</v>
      </c>
      <c r="D2660" t="s">
        <v>33</v>
      </c>
      <c r="E2660" t="s">
        <v>153</v>
      </c>
      <c r="F2660">
        <v>555134</v>
      </c>
      <c r="G2660">
        <v>53003</v>
      </c>
      <c r="H2660" t="s">
        <v>155</v>
      </c>
      <c r="I2660" s="45">
        <v>223024</v>
      </c>
      <c r="J2660" t="s">
        <v>31</v>
      </c>
      <c r="K2660" s="7">
        <v>7.2149407200000001E-2</v>
      </c>
      <c r="L2660" s="7">
        <v>6.6291122000000007</v>
      </c>
      <c r="M2660" s="7">
        <f>Tabulka2[[#This Row],[Úspora E (TJ/rok)]]*277777.777777777</f>
        <v>20041.501999999942</v>
      </c>
      <c r="N2660" s="7">
        <f>Tabulka2[[#This Row],[Úspora CO2 (tCO2/rok)]]*1000</f>
        <v>6629.1122000000005</v>
      </c>
    </row>
    <row r="2661" spans="1:14" x14ac:dyDescent="0.25">
      <c r="A2661" t="s">
        <v>21</v>
      </c>
      <c r="B2661" t="s">
        <v>13</v>
      </c>
      <c r="C2661">
        <v>7734038025</v>
      </c>
      <c r="D2661" t="s">
        <v>33</v>
      </c>
      <c r="E2661" t="s">
        <v>251</v>
      </c>
      <c r="F2661">
        <v>575704</v>
      </c>
      <c r="G2661">
        <v>53352</v>
      </c>
      <c r="H2661" t="s">
        <v>293</v>
      </c>
      <c r="I2661" s="45">
        <v>200000</v>
      </c>
      <c r="J2661" t="s">
        <v>19</v>
      </c>
      <c r="K2661" s="7">
        <v>5.44497408E-2</v>
      </c>
      <c r="L2661" s="7">
        <v>5.0028607999999997</v>
      </c>
      <c r="M2661" s="7">
        <f>Tabulka2[[#This Row],[Úspora E (TJ/rok)]]*277777.777777777</f>
        <v>15124.927999999958</v>
      </c>
      <c r="N2661" s="7">
        <f>Tabulka2[[#This Row],[Úspora CO2 (tCO2/rok)]]*1000</f>
        <v>5002.8607999999995</v>
      </c>
    </row>
    <row r="2662" spans="1:14" x14ac:dyDescent="0.25">
      <c r="A2662" t="s">
        <v>21</v>
      </c>
      <c r="B2662" t="s">
        <v>13</v>
      </c>
      <c r="C2662">
        <v>7734038078</v>
      </c>
      <c r="D2662" t="s">
        <v>33</v>
      </c>
      <c r="E2662" t="s">
        <v>153</v>
      </c>
      <c r="F2662">
        <v>555134</v>
      </c>
      <c r="G2662">
        <v>53003</v>
      </c>
      <c r="H2662" t="s">
        <v>155</v>
      </c>
      <c r="I2662" s="45">
        <v>175500</v>
      </c>
      <c r="J2662" t="s">
        <v>19</v>
      </c>
      <c r="K2662" s="7">
        <v>6.2005413600000003E-2</v>
      </c>
      <c r="L2662" s="7">
        <v>5.6970786000000002</v>
      </c>
      <c r="M2662" s="7">
        <f>Tabulka2[[#This Row],[Úspora E (TJ/rok)]]*277777.777777777</f>
        <v>17223.725999999951</v>
      </c>
      <c r="N2662" s="7">
        <f>Tabulka2[[#This Row],[Úspora CO2 (tCO2/rok)]]*1000</f>
        <v>5697.0785999999998</v>
      </c>
    </row>
    <row r="2663" spans="1:14" x14ac:dyDescent="0.25">
      <c r="A2663" t="s">
        <v>21</v>
      </c>
      <c r="B2663" t="s">
        <v>13</v>
      </c>
      <c r="C2663">
        <v>7734038170</v>
      </c>
      <c r="D2663" t="s">
        <v>33</v>
      </c>
      <c r="E2663" t="s">
        <v>153</v>
      </c>
      <c r="F2663">
        <v>555134</v>
      </c>
      <c r="G2663">
        <v>53002</v>
      </c>
      <c r="H2663" t="s">
        <v>275</v>
      </c>
      <c r="I2663" s="45">
        <v>200000</v>
      </c>
      <c r="J2663" t="s">
        <v>19</v>
      </c>
      <c r="K2663" s="7">
        <v>6.8619283200000006E-2</v>
      </c>
      <c r="L2663" s="7">
        <v>6.3047631999999991</v>
      </c>
      <c r="M2663" s="7">
        <f>Tabulka2[[#This Row],[Úspora E (TJ/rok)]]*277777.777777777</f>
        <v>19060.911999999949</v>
      </c>
      <c r="N2663" s="7">
        <f>Tabulka2[[#This Row],[Úspora CO2 (tCO2/rok)]]*1000</f>
        <v>6304.7631999999994</v>
      </c>
    </row>
    <row r="2664" spans="1:14" x14ac:dyDescent="0.25">
      <c r="A2664" t="s">
        <v>21</v>
      </c>
      <c r="B2664" t="s">
        <v>13</v>
      </c>
      <c r="C2664">
        <v>7734038176</v>
      </c>
      <c r="D2664" t="s">
        <v>33</v>
      </c>
      <c r="E2664" t="s">
        <v>139</v>
      </c>
      <c r="F2664">
        <v>572870</v>
      </c>
      <c r="G2664">
        <v>53352</v>
      </c>
      <c r="H2664" t="s">
        <v>139</v>
      </c>
      <c r="I2664" s="45">
        <v>225000</v>
      </c>
      <c r="J2664" t="s">
        <v>31</v>
      </c>
      <c r="K2664" s="7">
        <v>6.7052700000000007E-2</v>
      </c>
      <c r="L2664" s="7">
        <v>6.160825</v>
      </c>
      <c r="M2664" s="7">
        <f>Tabulka2[[#This Row],[Úspora E (TJ/rok)]]*277777.777777777</f>
        <v>18625.749999999949</v>
      </c>
      <c r="N2664" s="7">
        <f>Tabulka2[[#This Row],[Úspora CO2 (tCO2/rok)]]*1000</f>
        <v>6160.8249999999998</v>
      </c>
    </row>
    <row r="2665" spans="1:14" x14ac:dyDescent="0.25">
      <c r="A2665" t="s">
        <v>21</v>
      </c>
      <c r="B2665" t="s">
        <v>13</v>
      </c>
      <c r="C2665">
        <v>7734038346</v>
      </c>
      <c r="D2665" t="s">
        <v>33</v>
      </c>
      <c r="E2665" t="s">
        <v>219</v>
      </c>
      <c r="F2665">
        <v>575551</v>
      </c>
      <c r="G2665">
        <v>53343</v>
      </c>
      <c r="H2665" t="s">
        <v>219</v>
      </c>
      <c r="I2665" s="45">
        <v>200000</v>
      </c>
      <c r="J2665" t="s">
        <v>19</v>
      </c>
      <c r="K2665" s="7">
        <v>8.9476452000000012E-2</v>
      </c>
      <c r="L2665" s="7">
        <v>8.221127000000001</v>
      </c>
      <c r="M2665" s="7">
        <f>Tabulka2[[#This Row],[Úspora E (TJ/rok)]]*277777.777777777</f>
        <v>24854.569999999934</v>
      </c>
      <c r="N2665" s="7">
        <f>Tabulka2[[#This Row],[Úspora CO2 (tCO2/rok)]]*1000</f>
        <v>8221.1270000000004</v>
      </c>
    </row>
    <row r="2666" spans="1:14" x14ac:dyDescent="0.25">
      <c r="A2666" t="s">
        <v>21</v>
      </c>
      <c r="B2666" t="s">
        <v>13</v>
      </c>
      <c r="C2666">
        <v>7734038460</v>
      </c>
      <c r="D2666" t="s">
        <v>33</v>
      </c>
      <c r="E2666" t="s">
        <v>153</v>
      </c>
      <c r="F2666">
        <v>555134</v>
      </c>
      <c r="G2666">
        <v>53351</v>
      </c>
      <c r="H2666" t="s">
        <v>277</v>
      </c>
      <c r="I2666" s="45">
        <v>200000</v>
      </c>
      <c r="J2666" t="s">
        <v>19</v>
      </c>
      <c r="K2666" s="7">
        <v>6.3898380000000005E-2</v>
      </c>
      <c r="L2666" s="7">
        <v>5.8710050000000003</v>
      </c>
      <c r="M2666" s="7">
        <f>Tabulka2[[#This Row],[Úspora E (TJ/rok)]]*277777.777777777</f>
        <v>17749.549999999952</v>
      </c>
      <c r="N2666" s="7">
        <f>Tabulka2[[#This Row],[Úspora CO2 (tCO2/rok)]]*1000</f>
        <v>5871.0050000000001</v>
      </c>
    </row>
    <row r="2667" spans="1:14" x14ac:dyDescent="0.25">
      <c r="A2667" t="s">
        <v>21</v>
      </c>
      <c r="B2667" t="s">
        <v>13</v>
      </c>
      <c r="C2667">
        <v>7734038909</v>
      </c>
      <c r="D2667" t="s">
        <v>33</v>
      </c>
      <c r="E2667" t="s">
        <v>153</v>
      </c>
      <c r="F2667">
        <v>555134</v>
      </c>
      <c r="G2667">
        <v>53003</v>
      </c>
      <c r="H2667" t="s">
        <v>157</v>
      </c>
      <c r="I2667" s="45">
        <v>225000</v>
      </c>
      <c r="J2667" t="s">
        <v>31</v>
      </c>
      <c r="K2667" s="7">
        <v>6.5004919199999997E-2</v>
      </c>
      <c r="L2667" s="7">
        <v>5.9726742000000002</v>
      </c>
      <c r="M2667" s="7">
        <f>Tabulka2[[#This Row],[Úspora E (TJ/rok)]]*277777.777777777</f>
        <v>18056.921999999948</v>
      </c>
      <c r="N2667" s="7">
        <f>Tabulka2[[#This Row],[Úspora CO2 (tCO2/rok)]]*1000</f>
        <v>5972.6742000000004</v>
      </c>
    </row>
    <row r="2668" spans="1:14" x14ac:dyDescent="0.25">
      <c r="A2668" t="s">
        <v>21</v>
      </c>
      <c r="B2668" t="s">
        <v>13</v>
      </c>
      <c r="C2668">
        <v>7734039263</v>
      </c>
      <c r="D2668" t="s">
        <v>33</v>
      </c>
      <c r="E2668" t="s">
        <v>127</v>
      </c>
      <c r="F2668">
        <v>575399</v>
      </c>
      <c r="G2668">
        <v>53372</v>
      </c>
      <c r="H2668" t="s">
        <v>127</v>
      </c>
      <c r="I2668" s="45">
        <v>200000</v>
      </c>
      <c r="J2668" t="s">
        <v>19</v>
      </c>
      <c r="K2668" s="7">
        <v>5.9151643199999999E-2</v>
      </c>
      <c r="L2668" s="7">
        <v>5.4348732000000002</v>
      </c>
      <c r="M2668" s="7">
        <f>Tabulka2[[#This Row],[Úspora E (TJ/rok)]]*277777.777777777</f>
        <v>16431.011999999955</v>
      </c>
      <c r="N2668" s="7">
        <f>Tabulka2[[#This Row],[Úspora CO2 (tCO2/rok)]]*1000</f>
        <v>5434.8732</v>
      </c>
    </row>
    <row r="2669" spans="1:14" x14ac:dyDescent="0.25">
      <c r="A2669" t="s">
        <v>21</v>
      </c>
      <c r="B2669" t="s">
        <v>13</v>
      </c>
      <c r="C2669">
        <v>7734039331</v>
      </c>
      <c r="D2669" t="s">
        <v>33</v>
      </c>
      <c r="E2669" t="s">
        <v>151</v>
      </c>
      <c r="F2669">
        <v>575437</v>
      </c>
      <c r="G2669">
        <v>53002</v>
      </c>
      <c r="H2669" t="s">
        <v>151</v>
      </c>
      <c r="I2669" s="45">
        <v>200000</v>
      </c>
      <c r="J2669" t="s">
        <v>19</v>
      </c>
      <c r="K2669" s="7">
        <v>6.3749836800000001E-2</v>
      </c>
      <c r="L2669" s="7">
        <v>5.8573567999999998</v>
      </c>
      <c r="M2669" s="7">
        <f>Tabulka2[[#This Row],[Úspora E (TJ/rok)]]*277777.777777777</f>
        <v>17708.28799999995</v>
      </c>
      <c r="N2669" s="7">
        <f>Tabulka2[[#This Row],[Úspora CO2 (tCO2/rok)]]*1000</f>
        <v>5857.3567999999996</v>
      </c>
    </row>
    <row r="2670" spans="1:14" x14ac:dyDescent="0.25">
      <c r="A2670" t="s">
        <v>21</v>
      </c>
      <c r="B2670" t="s">
        <v>13</v>
      </c>
      <c r="C2670">
        <v>7734039446</v>
      </c>
      <c r="D2670" t="s">
        <v>33</v>
      </c>
      <c r="E2670" t="s">
        <v>145</v>
      </c>
      <c r="F2670">
        <v>575429</v>
      </c>
      <c r="G2670">
        <v>53345</v>
      </c>
      <c r="H2670" t="s">
        <v>145</v>
      </c>
      <c r="I2670" s="45">
        <v>200000</v>
      </c>
      <c r="J2670" t="s">
        <v>19</v>
      </c>
      <c r="K2670" s="7">
        <v>8.6693349600000011E-2</v>
      </c>
      <c r="L2670" s="7">
        <v>7.9654145999999999</v>
      </c>
      <c r="M2670" s="7">
        <f>Tabulka2[[#This Row],[Úspora E (TJ/rok)]]*277777.777777777</f>
        <v>24081.485999999935</v>
      </c>
      <c r="N2670" s="7">
        <f>Tabulka2[[#This Row],[Úspora CO2 (tCO2/rok)]]*1000</f>
        <v>7965.4146000000001</v>
      </c>
    </row>
    <row r="2671" spans="1:14" x14ac:dyDescent="0.25">
      <c r="A2671" t="s">
        <v>21</v>
      </c>
      <c r="B2671" t="s">
        <v>13</v>
      </c>
      <c r="C2671">
        <v>7734039494</v>
      </c>
      <c r="D2671" t="s">
        <v>33</v>
      </c>
      <c r="E2671" t="s">
        <v>153</v>
      </c>
      <c r="F2671">
        <v>555134</v>
      </c>
      <c r="G2671">
        <v>53002</v>
      </c>
      <c r="H2671" t="s">
        <v>275</v>
      </c>
      <c r="I2671" s="45">
        <v>191500</v>
      </c>
      <c r="J2671" t="s">
        <v>19</v>
      </c>
      <c r="K2671" s="7">
        <v>4.3501348799999999E-2</v>
      </c>
      <c r="L2671" s="7">
        <v>3.9969188</v>
      </c>
      <c r="M2671" s="7">
        <f>Tabulka2[[#This Row],[Úspora E (TJ/rok)]]*277777.777777777</f>
        <v>12083.707999999966</v>
      </c>
      <c r="N2671" s="7">
        <f>Tabulka2[[#This Row],[Úspora CO2 (tCO2/rok)]]*1000</f>
        <v>3996.9187999999999</v>
      </c>
    </row>
    <row r="2672" spans="1:14" x14ac:dyDescent="0.25">
      <c r="A2672" t="s">
        <v>21</v>
      </c>
      <c r="B2672" t="s">
        <v>13</v>
      </c>
      <c r="C2672">
        <v>7734039528</v>
      </c>
      <c r="D2672" t="s">
        <v>33</v>
      </c>
      <c r="E2672" t="s">
        <v>255</v>
      </c>
      <c r="F2672">
        <v>575739</v>
      </c>
      <c r="G2672">
        <v>53002</v>
      </c>
      <c r="H2672" t="s">
        <v>255</v>
      </c>
      <c r="I2672" s="45">
        <v>200000</v>
      </c>
      <c r="J2672" t="s">
        <v>19</v>
      </c>
      <c r="K2672" s="7">
        <v>8.3185970399999989E-2</v>
      </c>
      <c r="L2672" s="7">
        <v>7.6431553999999995</v>
      </c>
      <c r="M2672" s="7">
        <f>Tabulka2[[#This Row],[Úspora E (TJ/rok)]]*277777.777777777</f>
        <v>23107.213999999931</v>
      </c>
      <c r="N2672" s="7">
        <f>Tabulka2[[#This Row],[Úspora CO2 (tCO2/rok)]]*1000</f>
        <v>7643.1553999999996</v>
      </c>
    </row>
    <row r="2673" spans="1:14" x14ac:dyDescent="0.25">
      <c r="A2673" t="s">
        <v>21</v>
      </c>
      <c r="B2673" t="s">
        <v>13</v>
      </c>
      <c r="C2673">
        <v>7734039570</v>
      </c>
      <c r="D2673" t="s">
        <v>33</v>
      </c>
      <c r="E2673" t="s">
        <v>227</v>
      </c>
      <c r="F2673">
        <v>575640</v>
      </c>
      <c r="G2673">
        <v>53304</v>
      </c>
      <c r="H2673" t="s">
        <v>289</v>
      </c>
      <c r="I2673" s="45">
        <v>200000</v>
      </c>
      <c r="J2673" t="s">
        <v>19</v>
      </c>
      <c r="K2673" s="7">
        <v>9.2837815199999993E-2</v>
      </c>
      <c r="L2673" s="7">
        <v>8.5299701999999993</v>
      </c>
      <c r="M2673" s="7">
        <f>Tabulka2[[#This Row],[Úspora E (TJ/rok)]]*277777.777777777</f>
        <v>25788.281999999926</v>
      </c>
      <c r="N2673" s="7">
        <f>Tabulka2[[#This Row],[Úspora CO2 (tCO2/rok)]]*1000</f>
        <v>8529.9701999999997</v>
      </c>
    </row>
    <row r="2674" spans="1:14" x14ac:dyDescent="0.25">
      <c r="A2674" t="s">
        <v>21</v>
      </c>
      <c r="B2674" t="s">
        <v>13</v>
      </c>
      <c r="C2674">
        <v>7734039917</v>
      </c>
      <c r="D2674" t="s">
        <v>33</v>
      </c>
      <c r="E2674" t="s">
        <v>121</v>
      </c>
      <c r="F2674">
        <v>575372</v>
      </c>
      <c r="G2674">
        <v>53002</v>
      </c>
      <c r="H2674" t="s">
        <v>121</v>
      </c>
      <c r="I2674" s="45">
        <v>225000</v>
      </c>
      <c r="J2674" t="s">
        <v>31</v>
      </c>
      <c r="K2674" s="7">
        <v>8.59460472E-2</v>
      </c>
      <c r="L2674" s="7">
        <v>7.8967521999999999</v>
      </c>
      <c r="M2674" s="7">
        <f>Tabulka2[[#This Row],[Úspora E (TJ/rok)]]*277777.777777777</f>
        <v>23873.901999999933</v>
      </c>
      <c r="N2674" s="7">
        <f>Tabulka2[[#This Row],[Úspora CO2 (tCO2/rok)]]*1000</f>
        <v>7896.7521999999999</v>
      </c>
    </row>
    <row r="2675" spans="1:14" x14ac:dyDescent="0.25">
      <c r="A2675" t="s">
        <v>21</v>
      </c>
      <c r="B2675" t="s">
        <v>13</v>
      </c>
      <c r="C2675">
        <v>7734040324</v>
      </c>
      <c r="D2675" t="s">
        <v>33</v>
      </c>
      <c r="E2675" t="s">
        <v>153</v>
      </c>
      <c r="F2675">
        <v>555134</v>
      </c>
      <c r="G2675">
        <v>53006</v>
      </c>
      <c r="H2675" t="s">
        <v>159</v>
      </c>
      <c r="I2675" s="45">
        <v>176377.5</v>
      </c>
      <c r="J2675" t="s">
        <v>19</v>
      </c>
      <c r="K2675" s="7">
        <v>6.1721524800000004E-2</v>
      </c>
      <c r="L2675" s="7">
        <v>5.6709948000000008</v>
      </c>
      <c r="M2675" s="7">
        <f>Tabulka2[[#This Row],[Úspora E (TJ/rok)]]*277777.777777777</f>
        <v>17144.867999999951</v>
      </c>
      <c r="N2675" s="7">
        <f>Tabulka2[[#This Row],[Úspora CO2 (tCO2/rok)]]*1000</f>
        <v>5670.9948000000004</v>
      </c>
    </row>
    <row r="2676" spans="1:14" x14ac:dyDescent="0.25">
      <c r="A2676" t="s">
        <v>21</v>
      </c>
      <c r="B2676" t="s">
        <v>13</v>
      </c>
      <c r="C2676">
        <v>7734040879</v>
      </c>
      <c r="D2676" t="s">
        <v>33</v>
      </c>
      <c r="E2676" t="s">
        <v>262</v>
      </c>
      <c r="F2676">
        <v>576051</v>
      </c>
      <c r="G2676">
        <v>53341</v>
      </c>
      <c r="H2676" t="s">
        <v>263</v>
      </c>
      <c r="I2676" s="45">
        <v>225000</v>
      </c>
      <c r="J2676" t="s">
        <v>31</v>
      </c>
      <c r="K2676" s="7">
        <v>9.6539040000000007E-2</v>
      </c>
      <c r="L2676" s="7">
        <v>8.8700399999999995</v>
      </c>
      <c r="M2676" s="7">
        <f>Tabulka2[[#This Row],[Úspora E (TJ/rok)]]*277777.777777777</f>
        <v>26816.399999999925</v>
      </c>
      <c r="N2676" s="7">
        <f>Tabulka2[[#This Row],[Úspora CO2 (tCO2/rok)]]*1000</f>
        <v>8870.0399999999991</v>
      </c>
    </row>
    <row r="2677" spans="1:14" x14ac:dyDescent="0.25">
      <c r="A2677" t="s">
        <v>21</v>
      </c>
      <c r="B2677" t="s">
        <v>13</v>
      </c>
      <c r="C2677">
        <v>7734040883</v>
      </c>
      <c r="D2677" t="s">
        <v>33</v>
      </c>
      <c r="E2677" t="s">
        <v>153</v>
      </c>
      <c r="F2677">
        <v>555134</v>
      </c>
      <c r="G2677">
        <v>53006</v>
      </c>
      <c r="H2677" t="s">
        <v>159</v>
      </c>
      <c r="I2677" s="45">
        <v>200000</v>
      </c>
      <c r="J2677" t="s">
        <v>19</v>
      </c>
      <c r="K2677" s="7">
        <v>7.7427604800000008E-2</v>
      </c>
      <c r="L2677" s="7">
        <v>7.1140748</v>
      </c>
      <c r="M2677" s="7">
        <f>Tabulka2[[#This Row],[Úspora E (TJ/rok)]]*277777.777777777</f>
        <v>21507.667999999943</v>
      </c>
      <c r="N2677" s="7">
        <f>Tabulka2[[#This Row],[Úspora CO2 (tCO2/rok)]]*1000</f>
        <v>7114.0748000000003</v>
      </c>
    </row>
    <row r="2678" spans="1:14" x14ac:dyDescent="0.25">
      <c r="A2678" t="s">
        <v>21</v>
      </c>
      <c r="B2678" t="s">
        <v>13</v>
      </c>
      <c r="C2678">
        <v>7734041006</v>
      </c>
      <c r="D2678" t="s">
        <v>33</v>
      </c>
      <c r="E2678" t="s">
        <v>83</v>
      </c>
      <c r="F2678">
        <v>574902</v>
      </c>
      <c r="G2678">
        <v>53345</v>
      </c>
      <c r="H2678" t="s">
        <v>83</v>
      </c>
      <c r="I2678" s="45">
        <v>216275</v>
      </c>
      <c r="J2678" t="s">
        <v>31</v>
      </c>
      <c r="K2678" s="7">
        <v>5.4809071200000004E-2</v>
      </c>
      <c r="L2678" s="7">
        <v>5.0358761999999997</v>
      </c>
      <c r="M2678" s="7">
        <f>Tabulka2[[#This Row],[Úspora E (TJ/rok)]]*277777.777777777</f>
        <v>15224.741999999958</v>
      </c>
      <c r="N2678" s="7">
        <f>Tabulka2[[#This Row],[Úspora CO2 (tCO2/rok)]]*1000</f>
        <v>5035.8761999999997</v>
      </c>
    </row>
    <row r="2679" spans="1:14" x14ac:dyDescent="0.25">
      <c r="A2679" t="s">
        <v>21</v>
      </c>
      <c r="B2679" t="s">
        <v>13</v>
      </c>
      <c r="C2679">
        <v>7734041035</v>
      </c>
      <c r="D2679" t="s">
        <v>33</v>
      </c>
      <c r="E2679" t="s">
        <v>255</v>
      </c>
      <c r="F2679">
        <v>575739</v>
      </c>
      <c r="G2679">
        <v>53002</v>
      </c>
      <c r="H2679" t="s">
        <v>255</v>
      </c>
      <c r="I2679" s="45">
        <v>200000</v>
      </c>
      <c r="J2679" t="s">
        <v>19</v>
      </c>
      <c r="K2679" s="7">
        <v>9.31760856E-2</v>
      </c>
      <c r="L2679" s="7">
        <v>8.561050599999998</v>
      </c>
      <c r="M2679" s="7">
        <f>Tabulka2[[#This Row],[Úspora E (TJ/rok)]]*277777.777777777</f>
        <v>25882.245999999926</v>
      </c>
      <c r="N2679" s="7">
        <f>Tabulka2[[#This Row],[Úspora CO2 (tCO2/rok)]]*1000</f>
        <v>8561.0505999999987</v>
      </c>
    </row>
    <row r="2680" spans="1:14" x14ac:dyDescent="0.25">
      <c r="A2680" t="s">
        <v>21</v>
      </c>
      <c r="B2680" t="s">
        <v>13</v>
      </c>
      <c r="C2680">
        <v>7734041069</v>
      </c>
      <c r="D2680" t="s">
        <v>33</v>
      </c>
      <c r="E2680" t="s">
        <v>118</v>
      </c>
      <c r="F2680">
        <v>575305</v>
      </c>
      <c r="G2680">
        <v>53345</v>
      </c>
      <c r="H2680" t="s">
        <v>118</v>
      </c>
      <c r="I2680" s="45">
        <v>196191</v>
      </c>
      <c r="J2680" t="s">
        <v>19</v>
      </c>
      <c r="K2680" s="7">
        <v>6.9584112000000004E-2</v>
      </c>
      <c r="L2680" s="7">
        <v>6.3934119999999997</v>
      </c>
      <c r="M2680" s="7">
        <f>Tabulka2[[#This Row],[Úspora E (TJ/rok)]]*277777.777777777</f>
        <v>19328.919999999947</v>
      </c>
      <c r="N2680" s="7">
        <f>Tabulka2[[#This Row],[Úspora CO2 (tCO2/rok)]]*1000</f>
        <v>6393.4119999999994</v>
      </c>
    </row>
    <row r="2681" spans="1:14" x14ac:dyDescent="0.25">
      <c r="A2681" t="s">
        <v>21</v>
      </c>
      <c r="B2681" t="s">
        <v>13</v>
      </c>
      <c r="C2681">
        <v>7734041175</v>
      </c>
      <c r="D2681" t="s">
        <v>33</v>
      </c>
      <c r="E2681" t="s">
        <v>153</v>
      </c>
      <c r="F2681">
        <v>555134</v>
      </c>
      <c r="G2681">
        <v>53009</v>
      </c>
      <c r="H2681" t="s">
        <v>279</v>
      </c>
      <c r="I2681" s="45">
        <v>165256</v>
      </c>
      <c r="J2681" t="s">
        <v>19</v>
      </c>
      <c r="K2681" s="7">
        <v>5.4407527200000007E-2</v>
      </c>
      <c r="L2681" s="7">
        <v>4.9989822000000004</v>
      </c>
      <c r="M2681" s="7">
        <f>Tabulka2[[#This Row],[Úspora E (TJ/rok)]]*277777.777777777</f>
        <v>15113.201999999959</v>
      </c>
      <c r="N2681" s="7">
        <f>Tabulka2[[#This Row],[Úspora CO2 (tCO2/rok)]]*1000</f>
        <v>4998.9822000000004</v>
      </c>
    </row>
    <row r="2682" spans="1:14" x14ac:dyDescent="0.25">
      <c r="A2682" t="s">
        <v>21</v>
      </c>
      <c r="B2682" t="s">
        <v>13</v>
      </c>
      <c r="C2682">
        <v>7734041269</v>
      </c>
      <c r="D2682" t="s">
        <v>33</v>
      </c>
      <c r="E2682" t="s">
        <v>62</v>
      </c>
      <c r="F2682">
        <v>574856</v>
      </c>
      <c r="G2682">
        <v>53345</v>
      </c>
      <c r="H2682" t="s">
        <v>62</v>
      </c>
      <c r="I2682" s="45">
        <v>200000</v>
      </c>
      <c r="J2682" t="s">
        <v>19</v>
      </c>
      <c r="K2682" s="7">
        <v>9.4938480000000006E-2</v>
      </c>
      <c r="L2682" s="7">
        <v>8.7229799999999997</v>
      </c>
      <c r="M2682" s="7">
        <f>Tabulka2[[#This Row],[Úspora E (TJ/rok)]]*277777.777777777</f>
        <v>26371.799999999927</v>
      </c>
      <c r="N2682" s="7">
        <f>Tabulka2[[#This Row],[Úspora CO2 (tCO2/rok)]]*1000</f>
        <v>8722.98</v>
      </c>
    </row>
    <row r="2683" spans="1:14" x14ac:dyDescent="0.25">
      <c r="A2683" t="s">
        <v>21</v>
      </c>
      <c r="B2683" t="s">
        <v>13</v>
      </c>
      <c r="C2683">
        <v>7734041444</v>
      </c>
      <c r="D2683" t="s">
        <v>33</v>
      </c>
      <c r="E2683" t="s">
        <v>153</v>
      </c>
      <c r="F2683">
        <v>555134</v>
      </c>
      <c r="G2683">
        <v>53351</v>
      </c>
      <c r="H2683" t="s">
        <v>277</v>
      </c>
      <c r="I2683" s="45">
        <v>200000</v>
      </c>
      <c r="J2683" t="s">
        <v>19</v>
      </c>
      <c r="K2683" s="7">
        <v>9.2335370399999991E-2</v>
      </c>
      <c r="L2683" s="7">
        <v>8.4838053999999996</v>
      </c>
      <c r="M2683" s="7">
        <f>Tabulka2[[#This Row],[Úspora E (TJ/rok)]]*277777.777777777</f>
        <v>25648.713999999924</v>
      </c>
      <c r="N2683" s="7">
        <f>Tabulka2[[#This Row],[Úspora CO2 (tCO2/rok)]]*1000</f>
        <v>8483.8053999999993</v>
      </c>
    </row>
    <row r="2684" spans="1:14" x14ac:dyDescent="0.25">
      <c r="A2684" t="s">
        <v>21</v>
      </c>
      <c r="B2684" t="s">
        <v>13</v>
      </c>
      <c r="C2684">
        <v>7734041459</v>
      </c>
      <c r="D2684" t="s">
        <v>33</v>
      </c>
      <c r="E2684" t="s">
        <v>226</v>
      </c>
      <c r="F2684">
        <v>575593</v>
      </c>
      <c r="G2684">
        <v>53354</v>
      </c>
      <c r="H2684" t="s">
        <v>226</v>
      </c>
      <c r="I2684" s="45">
        <v>45000</v>
      </c>
      <c r="J2684" t="s">
        <v>65</v>
      </c>
      <c r="K2684" s="7">
        <v>9.1971428571428569E-3</v>
      </c>
      <c r="L2684" s="7">
        <v>0.51095242182857137</v>
      </c>
      <c r="M2684" s="7">
        <f>Tabulka2[[#This Row],[Úspora E (TJ/rok)]]*277777.777777777</f>
        <v>2554.7619047618973</v>
      </c>
      <c r="N2684" s="7">
        <f>Tabulka2[[#This Row],[Úspora CO2 (tCO2/rok)]]*1000</f>
        <v>510.95242182857135</v>
      </c>
    </row>
    <row r="2685" spans="1:14" x14ac:dyDescent="0.25">
      <c r="A2685" t="s">
        <v>21</v>
      </c>
      <c r="B2685" t="s">
        <v>13</v>
      </c>
      <c r="C2685">
        <v>7734041548</v>
      </c>
      <c r="D2685" t="s">
        <v>33</v>
      </c>
      <c r="E2685" t="s">
        <v>244</v>
      </c>
      <c r="F2685">
        <v>575682</v>
      </c>
      <c r="G2685">
        <v>53352</v>
      </c>
      <c r="H2685" t="s">
        <v>244</v>
      </c>
      <c r="I2685" s="45">
        <v>94600</v>
      </c>
      <c r="J2685" t="s">
        <v>19</v>
      </c>
      <c r="K2685" s="7">
        <v>4.7400537600000001E-2</v>
      </c>
      <c r="L2685" s="7">
        <v>4.3551776000000002</v>
      </c>
      <c r="M2685" s="7">
        <f>Tabulka2[[#This Row],[Úspora E (TJ/rok)]]*277777.777777777</f>
        <v>13166.815999999963</v>
      </c>
      <c r="N2685" s="7">
        <f>Tabulka2[[#This Row],[Úspora CO2 (tCO2/rok)]]*1000</f>
        <v>4355.1776</v>
      </c>
    </row>
    <row r="2686" spans="1:14" x14ac:dyDescent="0.25">
      <c r="A2686" t="s">
        <v>21</v>
      </c>
      <c r="B2686" t="s">
        <v>13</v>
      </c>
      <c r="C2686">
        <v>7734041578</v>
      </c>
      <c r="D2686" t="s">
        <v>33</v>
      </c>
      <c r="E2686" t="s">
        <v>255</v>
      </c>
      <c r="F2686">
        <v>575739</v>
      </c>
      <c r="G2686">
        <v>53002</v>
      </c>
      <c r="H2686" t="s">
        <v>255</v>
      </c>
      <c r="I2686" s="45">
        <v>225000</v>
      </c>
      <c r="J2686" t="s">
        <v>31</v>
      </c>
      <c r="K2686" s="7">
        <v>8.803323360000001E-2</v>
      </c>
      <c r="L2686" s="7">
        <v>8.0885236000000003</v>
      </c>
      <c r="M2686" s="7">
        <f>Tabulka2[[#This Row],[Úspora E (TJ/rok)]]*277777.777777777</f>
        <v>24453.675999999934</v>
      </c>
      <c r="N2686" s="7">
        <f>Tabulka2[[#This Row],[Úspora CO2 (tCO2/rok)]]*1000</f>
        <v>8088.5236000000004</v>
      </c>
    </row>
    <row r="2687" spans="1:14" x14ac:dyDescent="0.25">
      <c r="A2687" t="s">
        <v>21</v>
      </c>
      <c r="B2687" t="s">
        <v>13</v>
      </c>
      <c r="C2687">
        <v>7734041607</v>
      </c>
      <c r="D2687" t="s">
        <v>33</v>
      </c>
      <c r="E2687" t="s">
        <v>244</v>
      </c>
      <c r="F2687">
        <v>575682</v>
      </c>
      <c r="G2687">
        <v>53352</v>
      </c>
      <c r="H2687" t="s">
        <v>244</v>
      </c>
      <c r="I2687" s="45">
        <v>94600</v>
      </c>
      <c r="J2687" t="s">
        <v>19</v>
      </c>
      <c r="K2687" s="7">
        <v>4.7400537600000001E-2</v>
      </c>
      <c r="L2687" s="7">
        <v>4.3551776000000002</v>
      </c>
      <c r="M2687" s="7">
        <f>Tabulka2[[#This Row],[Úspora E (TJ/rok)]]*277777.777777777</f>
        <v>13166.815999999963</v>
      </c>
      <c r="N2687" s="7">
        <f>Tabulka2[[#This Row],[Úspora CO2 (tCO2/rok)]]*1000</f>
        <v>4355.1776</v>
      </c>
    </row>
    <row r="2688" spans="1:14" x14ac:dyDescent="0.25">
      <c r="A2688" t="s">
        <v>21</v>
      </c>
      <c r="B2688" t="s">
        <v>13</v>
      </c>
      <c r="C2688">
        <v>7734041648</v>
      </c>
      <c r="D2688" t="s">
        <v>33</v>
      </c>
      <c r="E2688" t="s">
        <v>262</v>
      </c>
      <c r="F2688">
        <v>576051</v>
      </c>
      <c r="G2688">
        <v>53342</v>
      </c>
      <c r="H2688" t="s">
        <v>262</v>
      </c>
      <c r="I2688" s="45">
        <v>200000</v>
      </c>
      <c r="J2688" t="s">
        <v>19</v>
      </c>
      <c r="K2688" s="7">
        <v>8.8781565599999987E-2</v>
      </c>
      <c r="L2688" s="7">
        <v>8.1572806</v>
      </c>
      <c r="M2688" s="7">
        <f>Tabulka2[[#This Row],[Úspora E (TJ/rok)]]*277777.777777777</f>
        <v>24661.545999999926</v>
      </c>
      <c r="N2688" s="7">
        <f>Tabulka2[[#This Row],[Úspora CO2 (tCO2/rok)]]*1000</f>
        <v>8157.2806</v>
      </c>
    </row>
    <row r="2689" spans="1:14" x14ac:dyDescent="0.25">
      <c r="A2689" t="s">
        <v>21</v>
      </c>
      <c r="B2689" t="s">
        <v>13</v>
      </c>
      <c r="C2689">
        <v>7734041686</v>
      </c>
      <c r="D2689" t="s">
        <v>33</v>
      </c>
      <c r="E2689" t="s">
        <v>153</v>
      </c>
      <c r="F2689">
        <v>555134</v>
      </c>
      <c r="G2689">
        <v>53006</v>
      </c>
      <c r="H2689" t="s">
        <v>159</v>
      </c>
      <c r="I2689" s="45">
        <v>225000</v>
      </c>
      <c r="J2689" t="s">
        <v>31</v>
      </c>
      <c r="K2689" s="7">
        <v>4.3318080000000002E-2</v>
      </c>
      <c r="L2689" s="7">
        <v>3.9800800000000001</v>
      </c>
      <c r="M2689" s="7">
        <f>Tabulka2[[#This Row],[Úspora E (TJ/rok)]]*277777.777777777</f>
        <v>12032.799999999967</v>
      </c>
      <c r="N2689" s="7">
        <f>Tabulka2[[#This Row],[Úspora CO2 (tCO2/rok)]]*1000</f>
        <v>3980.08</v>
      </c>
    </row>
    <row r="2690" spans="1:14" x14ac:dyDescent="0.25">
      <c r="A2690" t="s">
        <v>21</v>
      </c>
      <c r="B2690" t="s">
        <v>13</v>
      </c>
      <c r="C2690">
        <v>7734041722</v>
      </c>
      <c r="D2690" t="s">
        <v>33</v>
      </c>
      <c r="E2690" t="s">
        <v>153</v>
      </c>
      <c r="F2690">
        <v>555134</v>
      </c>
      <c r="G2690">
        <v>53353</v>
      </c>
      <c r="H2690" t="s">
        <v>278</v>
      </c>
      <c r="I2690" s="45">
        <v>193155.55</v>
      </c>
      <c r="J2690" t="s">
        <v>19</v>
      </c>
      <c r="K2690" s="7">
        <v>8.91000864E-2</v>
      </c>
      <c r="L2690" s="7">
        <v>8.1865463999999992</v>
      </c>
      <c r="M2690" s="7">
        <f>Tabulka2[[#This Row],[Úspora E (TJ/rok)]]*277777.777777777</f>
        <v>24750.023999999932</v>
      </c>
      <c r="N2690" s="7">
        <f>Tabulka2[[#This Row],[Úspora CO2 (tCO2/rok)]]*1000</f>
        <v>8186.5463999999993</v>
      </c>
    </row>
    <row r="2691" spans="1:14" x14ac:dyDescent="0.25">
      <c r="A2691" t="s">
        <v>21</v>
      </c>
      <c r="B2691" t="s">
        <v>13</v>
      </c>
      <c r="C2691">
        <v>7734041866</v>
      </c>
      <c r="D2691" t="s">
        <v>33</v>
      </c>
      <c r="E2691" t="s">
        <v>153</v>
      </c>
      <c r="F2691">
        <v>555134</v>
      </c>
      <c r="G2691">
        <v>53006</v>
      </c>
      <c r="H2691" t="s">
        <v>159</v>
      </c>
      <c r="I2691" s="45">
        <v>200000</v>
      </c>
      <c r="J2691" t="s">
        <v>19</v>
      </c>
      <c r="K2691" s="7">
        <v>9.7960636800000001E-2</v>
      </c>
      <c r="L2691" s="7">
        <v>9.000656799999998</v>
      </c>
      <c r="M2691" s="7">
        <f>Tabulka2[[#This Row],[Úspora E (TJ/rok)]]*277777.777777777</f>
        <v>27211.287999999924</v>
      </c>
      <c r="N2691" s="7">
        <f>Tabulka2[[#This Row],[Úspora CO2 (tCO2/rok)]]*1000</f>
        <v>9000.6567999999988</v>
      </c>
    </row>
    <row r="2692" spans="1:14" x14ac:dyDescent="0.25">
      <c r="A2692" t="s">
        <v>21</v>
      </c>
      <c r="B2692" t="s">
        <v>13</v>
      </c>
      <c r="C2692">
        <v>7734042193</v>
      </c>
      <c r="D2692" t="s">
        <v>33</v>
      </c>
      <c r="E2692" t="s">
        <v>227</v>
      </c>
      <c r="F2692">
        <v>575640</v>
      </c>
      <c r="G2692">
        <v>53304</v>
      </c>
      <c r="H2692" t="s">
        <v>227</v>
      </c>
      <c r="I2692" s="45">
        <v>154904</v>
      </c>
      <c r="J2692" t="s">
        <v>31</v>
      </c>
      <c r="K2692" s="7">
        <v>9.8655429600000011E-2</v>
      </c>
      <c r="L2692" s="7">
        <v>9.0644945999999997</v>
      </c>
      <c r="M2692" s="7">
        <f>Tabulka2[[#This Row],[Úspora E (TJ/rok)]]*277777.777777777</f>
        <v>27404.285999999927</v>
      </c>
      <c r="N2692" s="7">
        <f>Tabulka2[[#This Row],[Úspora CO2 (tCO2/rok)]]*1000</f>
        <v>9064.4946</v>
      </c>
    </row>
    <row r="2693" spans="1:14" x14ac:dyDescent="0.25">
      <c r="A2693" t="s">
        <v>21</v>
      </c>
      <c r="B2693" t="s">
        <v>13</v>
      </c>
      <c r="C2693">
        <v>7734042230</v>
      </c>
      <c r="D2693" t="s">
        <v>33</v>
      </c>
      <c r="E2693" t="s">
        <v>250</v>
      </c>
      <c r="F2693">
        <v>553719</v>
      </c>
      <c r="G2693">
        <v>53002</v>
      </c>
      <c r="H2693" t="s">
        <v>250</v>
      </c>
      <c r="I2693" s="45">
        <v>200000</v>
      </c>
      <c r="J2693" t="s">
        <v>19</v>
      </c>
      <c r="K2693" s="7">
        <v>8.9397359999999995E-2</v>
      </c>
      <c r="L2693" s="7">
        <v>8.2138600000000004</v>
      </c>
      <c r="M2693" s="7">
        <f>Tabulka2[[#This Row],[Úspora E (TJ/rok)]]*277777.777777777</f>
        <v>24832.599999999929</v>
      </c>
      <c r="N2693" s="7">
        <f>Tabulka2[[#This Row],[Úspora CO2 (tCO2/rok)]]*1000</f>
        <v>8213.86</v>
      </c>
    </row>
    <row r="2694" spans="1:14" x14ac:dyDescent="0.25">
      <c r="A2694" t="s">
        <v>21</v>
      </c>
      <c r="B2694" t="s">
        <v>13</v>
      </c>
      <c r="C2694">
        <v>7734042234</v>
      </c>
      <c r="D2694" t="s">
        <v>33</v>
      </c>
      <c r="E2694" t="s">
        <v>153</v>
      </c>
      <c r="F2694">
        <v>555134</v>
      </c>
      <c r="G2694">
        <v>53002</v>
      </c>
      <c r="H2694" t="s">
        <v>275</v>
      </c>
      <c r="I2694" s="45">
        <v>200000</v>
      </c>
      <c r="J2694" t="s">
        <v>19</v>
      </c>
      <c r="K2694" s="7">
        <v>8.1047772000000004E-2</v>
      </c>
      <c r="L2694" s="7">
        <v>7.4466970000000003</v>
      </c>
      <c r="M2694" s="7">
        <f>Tabulka2[[#This Row],[Úspora E (TJ/rok)]]*277777.777777777</f>
        <v>22513.269999999939</v>
      </c>
      <c r="N2694" s="7">
        <f>Tabulka2[[#This Row],[Úspora CO2 (tCO2/rok)]]*1000</f>
        <v>7446.6970000000001</v>
      </c>
    </row>
    <row r="2695" spans="1:14" x14ac:dyDescent="0.25">
      <c r="A2695" t="s">
        <v>21</v>
      </c>
      <c r="B2695" t="s">
        <v>13</v>
      </c>
      <c r="C2695">
        <v>7734042700</v>
      </c>
      <c r="D2695" t="s">
        <v>33</v>
      </c>
      <c r="E2695" t="s">
        <v>244</v>
      </c>
      <c r="F2695">
        <v>575682</v>
      </c>
      <c r="G2695">
        <v>53352</v>
      </c>
      <c r="H2695" t="s">
        <v>244</v>
      </c>
      <c r="I2695" s="45">
        <v>225000</v>
      </c>
      <c r="J2695" t="s">
        <v>31</v>
      </c>
      <c r="K2695" s="7">
        <v>9.1308484800000006E-2</v>
      </c>
      <c r="L2695" s="7">
        <v>8.3894547999999993</v>
      </c>
      <c r="M2695" s="7">
        <f>Tabulka2[[#This Row],[Úspora E (TJ/rok)]]*277777.777777777</f>
        <v>25363.467999999932</v>
      </c>
      <c r="N2695" s="7">
        <f>Tabulka2[[#This Row],[Úspora CO2 (tCO2/rok)]]*1000</f>
        <v>8389.4547999999995</v>
      </c>
    </row>
    <row r="2696" spans="1:14" x14ac:dyDescent="0.25">
      <c r="A2696" t="s">
        <v>21</v>
      </c>
      <c r="B2696" t="s">
        <v>13</v>
      </c>
      <c r="C2696">
        <v>7734042712</v>
      </c>
      <c r="D2696" t="s">
        <v>33</v>
      </c>
      <c r="E2696" t="s">
        <v>153</v>
      </c>
      <c r="F2696">
        <v>555134</v>
      </c>
      <c r="G2696">
        <v>53009</v>
      </c>
      <c r="H2696" t="s">
        <v>172</v>
      </c>
      <c r="I2696" s="45">
        <v>200000</v>
      </c>
      <c r="J2696" t="s">
        <v>19</v>
      </c>
      <c r="K2696" s="7">
        <v>5.8851280799999996E-2</v>
      </c>
      <c r="L2696" s="7">
        <v>5.4072757999999999</v>
      </c>
      <c r="M2696" s="7">
        <f>Tabulka2[[#This Row],[Úspora E (TJ/rok)]]*277777.777777777</f>
        <v>16347.577999999952</v>
      </c>
      <c r="N2696" s="7">
        <f>Tabulka2[[#This Row],[Úspora CO2 (tCO2/rok)]]*1000</f>
        <v>5407.2757999999994</v>
      </c>
    </row>
    <row r="2697" spans="1:14" x14ac:dyDescent="0.25">
      <c r="A2697" t="s">
        <v>21</v>
      </c>
      <c r="B2697" t="s">
        <v>13</v>
      </c>
      <c r="C2697">
        <v>7734042883</v>
      </c>
      <c r="D2697" t="s">
        <v>33</v>
      </c>
      <c r="E2697" t="s">
        <v>250</v>
      </c>
      <c r="F2697">
        <v>553719</v>
      </c>
      <c r="G2697">
        <v>53002</v>
      </c>
      <c r="H2697" t="s">
        <v>250</v>
      </c>
      <c r="I2697" s="45">
        <v>186259.5</v>
      </c>
      <c r="J2697" t="s">
        <v>19</v>
      </c>
      <c r="K2697" s="7">
        <v>7.1374492799999995E-2</v>
      </c>
      <c r="L2697" s="7">
        <v>6.5579127999999995</v>
      </c>
      <c r="M2697" s="7">
        <f>Tabulka2[[#This Row],[Úspora E (TJ/rok)]]*277777.777777777</f>
        <v>19826.247999999941</v>
      </c>
      <c r="N2697" s="7">
        <f>Tabulka2[[#This Row],[Úspora CO2 (tCO2/rok)]]*1000</f>
        <v>6557.9127999999992</v>
      </c>
    </row>
    <row r="2698" spans="1:14" x14ac:dyDescent="0.25">
      <c r="A2698" t="s">
        <v>21</v>
      </c>
      <c r="B2698" t="s">
        <v>13</v>
      </c>
      <c r="C2698">
        <v>7734043292</v>
      </c>
      <c r="D2698" t="s">
        <v>33</v>
      </c>
      <c r="E2698" t="s">
        <v>139</v>
      </c>
      <c r="F2698">
        <v>572870</v>
      </c>
      <c r="G2698">
        <v>53352</v>
      </c>
      <c r="H2698" t="s">
        <v>139</v>
      </c>
      <c r="I2698" s="45">
        <v>220737.5</v>
      </c>
      <c r="J2698" t="s">
        <v>31</v>
      </c>
      <c r="K2698" s="7">
        <v>9.6745989600000012E-2</v>
      </c>
      <c r="L2698" s="7">
        <v>8.8890545999999997</v>
      </c>
      <c r="M2698" s="7">
        <f>Tabulka2[[#This Row],[Úspora E (TJ/rok)]]*277777.777777777</f>
        <v>26873.885999999929</v>
      </c>
      <c r="N2698" s="7">
        <f>Tabulka2[[#This Row],[Úspora CO2 (tCO2/rok)]]*1000</f>
        <v>8889.0545999999995</v>
      </c>
    </row>
    <row r="2699" spans="1:14" x14ac:dyDescent="0.25">
      <c r="A2699" t="s">
        <v>21</v>
      </c>
      <c r="B2699" t="s">
        <v>13</v>
      </c>
      <c r="C2699">
        <v>7734043366</v>
      </c>
      <c r="D2699" t="s">
        <v>33</v>
      </c>
      <c r="E2699" t="s">
        <v>244</v>
      </c>
      <c r="F2699">
        <v>575682</v>
      </c>
      <c r="G2699">
        <v>53352</v>
      </c>
      <c r="H2699" t="s">
        <v>244</v>
      </c>
      <c r="I2699" s="45">
        <v>200000</v>
      </c>
      <c r="J2699" t="s">
        <v>19</v>
      </c>
      <c r="K2699" s="7">
        <v>4.7921421600000007E-2</v>
      </c>
      <c r="L2699" s="7">
        <v>4.4030366000000001</v>
      </c>
      <c r="M2699" s="7">
        <f>Tabulka2[[#This Row],[Úspora E (TJ/rok)]]*277777.777777777</f>
        <v>13311.505999999965</v>
      </c>
      <c r="N2699" s="7">
        <f>Tabulka2[[#This Row],[Úspora CO2 (tCO2/rok)]]*1000</f>
        <v>4403.0366000000004</v>
      </c>
    </row>
    <row r="2700" spans="1:14" x14ac:dyDescent="0.25">
      <c r="A2700" t="s">
        <v>21</v>
      </c>
      <c r="B2700" t="s">
        <v>13</v>
      </c>
      <c r="C2700">
        <v>7734043446</v>
      </c>
      <c r="D2700" t="s">
        <v>33</v>
      </c>
      <c r="E2700" t="s">
        <v>258</v>
      </c>
      <c r="F2700">
        <v>575887</v>
      </c>
      <c r="G2700">
        <v>53002</v>
      </c>
      <c r="H2700" t="s">
        <v>258</v>
      </c>
      <c r="I2700" s="45">
        <v>173600</v>
      </c>
      <c r="J2700" t="s">
        <v>19</v>
      </c>
      <c r="K2700" s="7">
        <v>2.5188602400000003E-2</v>
      </c>
      <c r="L2700" s="7">
        <v>2.3143373999999999</v>
      </c>
      <c r="M2700" s="7">
        <f>Tabulka2[[#This Row],[Úspora E (TJ/rok)]]*277777.777777777</f>
        <v>6996.8339999999807</v>
      </c>
      <c r="N2700" s="7">
        <f>Tabulka2[[#This Row],[Úspora CO2 (tCO2/rok)]]*1000</f>
        <v>2314.3373999999999</v>
      </c>
    </row>
    <row r="2701" spans="1:14" x14ac:dyDescent="0.25">
      <c r="A2701" t="s">
        <v>21</v>
      </c>
      <c r="B2701" t="s">
        <v>13</v>
      </c>
      <c r="C2701">
        <v>7734043597</v>
      </c>
      <c r="D2701" t="s">
        <v>33</v>
      </c>
      <c r="E2701" t="s">
        <v>145</v>
      </c>
      <c r="F2701">
        <v>575429</v>
      </c>
      <c r="G2701">
        <v>53345</v>
      </c>
      <c r="H2701" t="s">
        <v>145</v>
      </c>
      <c r="I2701" s="45">
        <v>200000</v>
      </c>
      <c r="J2701" t="s">
        <v>19</v>
      </c>
      <c r="K2701" s="7">
        <v>9.0791999999999998E-2</v>
      </c>
      <c r="L2701" s="7">
        <v>8.3420000000000005</v>
      </c>
      <c r="M2701" s="7">
        <f>Tabulka2[[#This Row],[Úspora E (TJ/rok)]]*277777.777777777</f>
        <v>25219.999999999927</v>
      </c>
      <c r="N2701" s="7">
        <f>Tabulka2[[#This Row],[Úspora CO2 (tCO2/rok)]]*1000</f>
        <v>8342</v>
      </c>
    </row>
    <row r="2702" spans="1:14" x14ac:dyDescent="0.25">
      <c r="A2702" t="s">
        <v>21</v>
      </c>
      <c r="B2702" t="s">
        <v>13</v>
      </c>
      <c r="C2702">
        <v>7734044214</v>
      </c>
      <c r="D2702" t="s">
        <v>33</v>
      </c>
      <c r="E2702" t="s">
        <v>153</v>
      </c>
      <c r="F2702">
        <v>555134</v>
      </c>
      <c r="G2702">
        <v>53003</v>
      </c>
      <c r="H2702" t="s">
        <v>155</v>
      </c>
      <c r="I2702" s="45">
        <v>225000</v>
      </c>
      <c r="J2702" t="s">
        <v>31</v>
      </c>
      <c r="K2702" s="7">
        <v>9.3490113600000008E-2</v>
      </c>
      <c r="L2702" s="7">
        <v>8.5899035999999995</v>
      </c>
      <c r="M2702" s="7">
        <f>Tabulka2[[#This Row],[Úspora E (TJ/rok)]]*277777.777777777</f>
        <v>25969.47599999993</v>
      </c>
      <c r="N2702" s="7">
        <f>Tabulka2[[#This Row],[Úspora CO2 (tCO2/rok)]]*1000</f>
        <v>8589.9035999999996</v>
      </c>
    </row>
    <row r="2703" spans="1:14" x14ac:dyDescent="0.25">
      <c r="A2703" t="s">
        <v>21</v>
      </c>
      <c r="B2703" t="s">
        <v>13</v>
      </c>
      <c r="C2703">
        <v>7734044254</v>
      </c>
      <c r="D2703" t="s">
        <v>33</v>
      </c>
      <c r="E2703" t="s">
        <v>153</v>
      </c>
      <c r="F2703">
        <v>555134</v>
      </c>
      <c r="G2703">
        <v>53002</v>
      </c>
      <c r="H2703" t="s">
        <v>275</v>
      </c>
      <c r="I2703" s="45">
        <v>225000</v>
      </c>
      <c r="J2703" t="s">
        <v>31</v>
      </c>
      <c r="K2703" s="7">
        <v>8.0963625599999992E-2</v>
      </c>
      <c r="L2703" s="7">
        <v>7.4389655999999995</v>
      </c>
      <c r="M2703" s="7">
        <f>Tabulka2[[#This Row],[Úspora E (TJ/rok)]]*277777.777777777</f>
        <v>22489.895999999935</v>
      </c>
      <c r="N2703" s="7">
        <f>Tabulka2[[#This Row],[Úspora CO2 (tCO2/rok)]]*1000</f>
        <v>7438.9655999999995</v>
      </c>
    </row>
    <row r="2704" spans="1:14" x14ac:dyDescent="0.25">
      <c r="A2704" t="s">
        <v>21</v>
      </c>
      <c r="B2704" t="s">
        <v>13</v>
      </c>
      <c r="C2704">
        <v>7734044410</v>
      </c>
      <c r="D2704" t="s">
        <v>33</v>
      </c>
      <c r="E2704" t="s">
        <v>153</v>
      </c>
      <c r="F2704">
        <v>555134</v>
      </c>
      <c r="G2704">
        <v>53003</v>
      </c>
      <c r="H2704" t="s">
        <v>155</v>
      </c>
      <c r="I2704" s="45">
        <v>173252.28</v>
      </c>
      <c r="J2704" t="s">
        <v>19</v>
      </c>
      <c r="K2704" s="7">
        <v>4.2403139999999999E-2</v>
      </c>
      <c r="L2704" s="7">
        <v>3.8960149999999998</v>
      </c>
      <c r="M2704" s="7">
        <f>Tabulka2[[#This Row],[Úspora E (TJ/rok)]]*277777.777777777</f>
        <v>11778.649999999967</v>
      </c>
      <c r="N2704" s="7">
        <f>Tabulka2[[#This Row],[Úspora CO2 (tCO2/rok)]]*1000</f>
        <v>3896.0149999999999</v>
      </c>
    </row>
    <row r="2705" spans="1:14" x14ac:dyDescent="0.25">
      <c r="A2705" t="s">
        <v>21</v>
      </c>
      <c r="B2705" t="s">
        <v>13</v>
      </c>
      <c r="C2705">
        <v>7734044460</v>
      </c>
      <c r="D2705" t="s">
        <v>33</v>
      </c>
      <c r="E2705" t="s">
        <v>153</v>
      </c>
      <c r="F2705">
        <v>555134</v>
      </c>
      <c r="G2705">
        <v>53003</v>
      </c>
      <c r="H2705" t="s">
        <v>166</v>
      </c>
      <c r="I2705" s="45">
        <v>103700</v>
      </c>
      <c r="J2705" t="s">
        <v>19</v>
      </c>
      <c r="K2705" s="7">
        <v>6.3419335199999996E-2</v>
      </c>
      <c r="L2705" s="7">
        <v>5.8269901999999991</v>
      </c>
      <c r="M2705" s="7">
        <f>Tabulka2[[#This Row],[Úspora E (TJ/rok)]]*277777.777777777</f>
        <v>17616.481999999949</v>
      </c>
      <c r="N2705" s="7">
        <f>Tabulka2[[#This Row],[Úspora CO2 (tCO2/rok)]]*1000</f>
        <v>5826.9901999999993</v>
      </c>
    </row>
    <row r="2706" spans="1:14" x14ac:dyDescent="0.25">
      <c r="A2706" t="s">
        <v>21</v>
      </c>
      <c r="B2706" t="s">
        <v>13</v>
      </c>
      <c r="C2706">
        <v>7734044565</v>
      </c>
      <c r="D2706" t="s">
        <v>33</v>
      </c>
      <c r="E2706" t="s">
        <v>139</v>
      </c>
      <c r="F2706">
        <v>572870</v>
      </c>
      <c r="G2706">
        <v>53352</v>
      </c>
      <c r="H2706" t="s">
        <v>139</v>
      </c>
      <c r="I2706" s="45">
        <v>225000</v>
      </c>
      <c r="J2706" t="s">
        <v>31</v>
      </c>
      <c r="K2706" s="7">
        <v>7.1701344E-2</v>
      </c>
      <c r="L2706" s="7">
        <v>6.5879439999999994</v>
      </c>
      <c r="M2706" s="7">
        <f>Tabulka2[[#This Row],[Úspora E (TJ/rok)]]*277777.777777777</f>
        <v>19917.039999999943</v>
      </c>
      <c r="N2706" s="7">
        <f>Tabulka2[[#This Row],[Úspora CO2 (tCO2/rok)]]*1000</f>
        <v>6587.9439999999995</v>
      </c>
    </row>
    <row r="2707" spans="1:14" x14ac:dyDescent="0.25">
      <c r="A2707" t="s">
        <v>21</v>
      </c>
      <c r="B2707" t="s">
        <v>13</v>
      </c>
      <c r="C2707">
        <v>7734044625</v>
      </c>
      <c r="D2707" t="s">
        <v>33</v>
      </c>
      <c r="E2707" t="s">
        <v>49</v>
      </c>
      <c r="F2707">
        <v>574783</v>
      </c>
      <c r="G2707">
        <v>53401</v>
      </c>
      <c r="H2707" t="s">
        <v>49</v>
      </c>
      <c r="I2707" s="45">
        <v>200000</v>
      </c>
      <c r="J2707" t="s">
        <v>19</v>
      </c>
      <c r="K2707" s="7">
        <v>0.17036042400000001</v>
      </c>
      <c r="L2707" s="7">
        <v>15.652774000000001</v>
      </c>
      <c r="M2707" s="7">
        <f>Tabulka2[[#This Row],[Úspora E (TJ/rok)]]*277777.777777777</f>
        <v>47322.339999999873</v>
      </c>
      <c r="N2707" s="7">
        <f>Tabulka2[[#This Row],[Úspora CO2 (tCO2/rok)]]*1000</f>
        <v>15652.774000000001</v>
      </c>
    </row>
    <row r="2708" spans="1:14" x14ac:dyDescent="0.25">
      <c r="A2708" t="s">
        <v>21</v>
      </c>
      <c r="B2708" t="s">
        <v>13</v>
      </c>
      <c r="C2708">
        <v>7734044797</v>
      </c>
      <c r="D2708" t="s">
        <v>33</v>
      </c>
      <c r="E2708" t="s">
        <v>153</v>
      </c>
      <c r="F2708">
        <v>555134</v>
      </c>
      <c r="G2708">
        <v>53002</v>
      </c>
      <c r="H2708" t="s">
        <v>275</v>
      </c>
      <c r="I2708" s="45">
        <v>200000</v>
      </c>
      <c r="J2708" t="s">
        <v>19</v>
      </c>
      <c r="K2708" s="7">
        <v>5.2137820799999998E-2</v>
      </c>
      <c r="L2708" s="7">
        <v>4.7904407999999998</v>
      </c>
      <c r="M2708" s="7">
        <f>Tabulka2[[#This Row],[Úspora E (TJ/rok)]]*277777.777777777</f>
        <v>14482.727999999959</v>
      </c>
      <c r="N2708" s="7">
        <f>Tabulka2[[#This Row],[Úspora CO2 (tCO2/rok)]]*1000</f>
        <v>4790.4407999999994</v>
      </c>
    </row>
    <row r="2709" spans="1:14" x14ac:dyDescent="0.25">
      <c r="A2709" t="s">
        <v>21</v>
      </c>
      <c r="B2709" t="s">
        <v>13</v>
      </c>
      <c r="C2709">
        <v>7734044840</v>
      </c>
      <c r="D2709" t="s">
        <v>33</v>
      </c>
      <c r="E2709" t="s">
        <v>153</v>
      </c>
      <c r="F2709">
        <v>555134</v>
      </c>
      <c r="G2709">
        <v>53351</v>
      </c>
      <c r="H2709" t="s">
        <v>277</v>
      </c>
      <c r="I2709" s="45">
        <v>199700</v>
      </c>
      <c r="J2709" t="s">
        <v>19</v>
      </c>
      <c r="K2709" s="7">
        <v>6.3055137600000005E-2</v>
      </c>
      <c r="L2709" s="7">
        <v>5.7935275999999991</v>
      </c>
      <c r="M2709" s="7">
        <f>Tabulka2[[#This Row],[Úspora E (TJ/rok)]]*277777.777777777</f>
        <v>17515.315999999952</v>
      </c>
      <c r="N2709" s="7">
        <f>Tabulka2[[#This Row],[Úspora CO2 (tCO2/rok)]]*1000</f>
        <v>5793.5275999999994</v>
      </c>
    </row>
    <row r="2710" spans="1:14" x14ac:dyDescent="0.25">
      <c r="A2710" t="s">
        <v>21</v>
      </c>
      <c r="B2710" t="s">
        <v>13</v>
      </c>
      <c r="C2710">
        <v>7734044854</v>
      </c>
      <c r="D2710" t="s">
        <v>33</v>
      </c>
      <c r="E2710" t="s">
        <v>153</v>
      </c>
      <c r="F2710">
        <v>555134</v>
      </c>
      <c r="G2710">
        <v>53003</v>
      </c>
      <c r="H2710" t="s">
        <v>166</v>
      </c>
      <c r="I2710" s="45">
        <v>214800</v>
      </c>
      <c r="J2710" t="s">
        <v>31</v>
      </c>
      <c r="K2710" s="7">
        <v>4.9041252E-2</v>
      </c>
      <c r="L2710" s="7">
        <v>4.5059269999999998</v>
      </c>
      <c r="M2710" s="7">
        <f>Tabulka2[[#This Row],[Úspora E (TJ/rok)]]*277777.777777777</f>
        <v>13622.569999999962</v>
      </c>
      <c r="N2710" s="7">
        <f>Tabulka2[[#This Row],[Úspora CO2 (tCO2/rok)]]*1000</f>
        <v>4505.9269999999997</v>
      </c>
    </row>
    <row r="2711" spans="1:14" x14ac:dyDescent="0.25">
      <c r="A2711" t="s">
        <v>21</v>
      </c>
      <c r="B2711" t="s">
        <v>13</v>
      </c>
      <c r="C2711">
        <v>7734045117</v>
      </c>
      <c r="D2711" t="s">
        <v>33</v>
      </c>
      <c r="E2711" t="s">
        <v>227</v>
      </c>
      <c r="F2711">
        <v>575640</v>
      </c>
      <c r="G2711">
        <v>53304</v>
      </c>
      <c r="H2711" t="s">
        <v>227</v>
      </c>
      <c r="I2711" s="45">
        <v>225000</v>
      </c>
      <c r="J2711" t="s">
        <v>31</v>
      </c>
      <c r="K2711" s="7">
        <v>9.7492823999999992E-2</v>
      </c>
      <c r="L2711" s="7">
        <v>8.957673999999999</v>
      </c>
      <c r="M2711" s="7">
        <f>Tabulka2[[#This Row],[Úspora E (TJ/rok)]]*277777.777777777</f>
        <v>27081.33999999992</v>
      </c>
      <c r="N2711" s="7">
        <f>Tabulka2[[#This Row],[Úspora CO2 (tCO2/rok)]]*1000</f>
        <v>8957.6739999999991</v>
      </c>
    </row>
    <row r="2712" spans="1:14" x14ac:dyDescent="0.25">
      <c r="A2712" t="s">
        <v>21</v>
      </c>
      <c r="B2712" t="s">
        <v>13</v>
      </c>
      <c r="C2712">
        <v>7734045132</v>
      </c>
      <c r="D2712" t="s">
        <v>33</v>
      </c>
      <c r="E2712" t="s">
        <v>153</v>
      </c>
      <c r="F2712">
        <v>555134</v>
      </c>
      <c r="G2712">
        <v>53003</v>
      </c>
      <c r="H2712" t="s">
        <v>166</v>
      </c>
      <c r="I2712" s="45">
        <v>200000</v>
      </c>
      <c r="J2712" t="s">
        <v>19</v>
      </c>
      <c r="K2712" s="7">
        <v>9.4023633600000003E-2</v>
      </c>
      <c r="L2712" s="7">
        <v>8.6389236</v>
      </c>
      <c r="M2712" s="7">
        <f>Tabulka2[[#This Row],[Úspora E (TJ/rok)]]*277777.777777777</f>
        <v>26117.675999999927</v>
      </c>
      <c r="N2712" s="7">
        <f>Tabulka2[[#This Row],[Úspora CO2 (tCO2/rok)]]*1000</f>
        <v>8638.9236000000001</v>
      </c>
    </row>
    <row r="2713" spans="1:14" x14ac:dyDescent="0.25">
      <c r="A2713" t="s">
        <v>21</v>
      </c>
      <c r="B2713" t="s">
        <v>13</v>
      </c>
      <c r="C2713">
        <v>7734045341</v>
      </c>
      <c r="D2713" t="s">
        <v>33</v>
      </c>
      <c r="E2713" t="s">
        <v>98</v>
      </c>
      <c r="F2713">
        <v>575143</v>
      </c>
      <c r="G2713">
        <v>53002</v>
      </c>
      <c r="H2713" t="s">
        <v>98</v>
      </c>
      <c r="I2713" s="45">
        <v>430000</v>
      </c>
      <c r="J2713" t="s">
        <v>100</v>
      </c>
      <c r="K2713" s="7">
        <v>0.36676151741375618</v>
      </c>
      <c r="L2713" s="7">
        <v>33.697390741017543</v>
      </c>
      <c r="M2713" s="7">
        <f>Tabulka2[[#This Row],[Úspora E (TJ/rok)]]*277777.777777777</f>
        <v>101878.19928159865</v>
      </c>
      <c r="N2713" s="7">
        <f>Tabulka2[[#This Row],[Úspora CO2 (tCO2/rok)]]*1000</f>
        <v>33697.390741017545</v>
      </c>
    </row>
    <row r="2714" spans="1:14" x14ac:dyDescent="0.25">
      <c r="A2714" t="s">
        <v>21</v>
      </c>
      <c r="B2714" t="s">
        <v>13</v>
      </c>
      <c r="C2714">
        <v>7734045505</v>
      </c>
      <c r="D2714" t="s">
        <v>33</v>
      </c>
      <c r="E2714" t="s">
        <v>251</v>
      </c>
      <c r="F2714">
        <v>575704</v>
      </c>
      <c r="G2714">
        <v>53352</v>
      </c>
      <c r="H2714" t="s">
        <v>294</v>
      </c>
      <c r="I2714" s="45">
        <v>195323.1</v>
      </c>
      <c r="J2714" t="s">
        <v>19</v>
      </c>
      <c r="K2714" s="7">
        <v>5.7060712799999996E-2</v>
      </c>
      <c r="L2714" s="7">
        <v>5.2427577999999997</v>
      </c>
      <c r="M2714" s="7">
        <f>Tabulka2[[#This Row],[Úspora E (TJ/rok)]]*277777.777777777</f>
        <v>15850.197999999955</v>
      </c>
      <c r="N2714" s="7">
        <f>Tabulka2[[#This Row],[Úspora CO2 (tCO2/rok)]]*1000</f>
        <v>5242.7577999999994</v>
      </c>
    </row>
    <row r="2715" spans="1:14" x14ac:dyDescent="0.25">
      <c r="A2715" t="s">
        <v>21</v>
      </c>
      <c r="B2715" t="s">
        <v>13</v>
      </c>
      <c r="C2715">
        <v>7734045949</v>
      </c>
      <c r="D2715" t="s">
        <v>33</v>
      </c>
      <c r="E2715" t="s">
        <v>145</v>
      </c>
      <c r="F2715">
        <v>575429</v>
      </c>
      <c r="G2715">
        <v>53345</v>
      </c>
      <c r="H2715" t="s">
        <v>145</v>
      </c>
      <c r="I2715" s="45">
        <v>225000</v>
      </c>
      <c r="J2715" t="s">
        <v>31</v>
      </c>
      <c r="K2715" s="7">
        <v>9.6893877599999997E-2</v>
      </c>
      <c r="L2715" s="7">
        <v>8.9026426000000001</v>
      </c>
      <c r="M2715" s="7">
        <f>Tabulka2[[#This Row],[Úspora E (TJ/rok)]]*277777.777777777</f>
        <v>26914.965999999924</v>
      </c>
      <c r="N2715" s="7">
        <f>Tabulka2[[#This Row],[Úspora CO2 (tCO2/rok)]]*1000</f>
        <v>8902.6425999999992</v>
      </c>
    </row>
    <row r="2716" spans="1:14" x14ac:dyDescent="0.25">
      <c r="A2716" t="s">
        <v>21</v>
      </c>
      <c r="B2716" t="s">
        <v>13</v>
      </c>
      <c r="C2716">
        <v>7734046073</v>
      </c>
      <c r="D2716" t="s">
        <v>33</v>
      </c>
      <c r="E2716" t="s">
        <v>106</v>
      </c>
      <c r="F2716">
        <v>573515</v>
      </c>
      <c r="G2716">
        <v>53304</v>
      </c>
      <c r="H2716" t="s">
        <v>106</v>
      </c>
      <c r="I2716" s="45">
        <v>224000</v>
      </c>
      <c r="J2716" t="s">
        <v>31</v>
      </c>
      <c r="K2716" s="7">
        <v>7.9890220800000009E-2</v>
      </c>
      <c r="L2716" s="7">
        <v>7.3403408000000008</v>
      </c>
      <c r="M2716" s="7">
        <f>Tabulka2[[#This Row],[Úspora E (TJ/rok)]]*277777.777777777</f>
        <v>22191.727999999941</v>
      </c>
      <c r="N2716" s="7">
        <f>Tabulka2[[#This Row],[Úspora CO2 (tCO2/rok)]]*1000</f>
        <v>7340.3408000000009</v>
      </c>
    </row>
    <row r="2717" spans="1:14" x14ac:dyDescent="0.25">
      <c r="A2717" t="s">
        <v>21</v>
      </c>
      <c r="B2717" t="s">
        <v>13</v>
      </c>
      <c r="C2717">
        <v>7734046085</v>
      </c>
      <c r="D2717" t="s">
        <v>33</v>
      </c>
      <c r="E2717" t="s">
        <v>253</v>
      </c>
      <c r="F2717">
        <v>575712</v>
      </c>
      <c r="G2717">
        <v>53002</v>
      </c>
      <c r="H2717" t="s">
        <v>253</v>
      </c>
      <c r="I2717" s="45">
        <v>200000</v>
      </c>
      <c r="J2717" t="s">
        <v>19</v>
      </c>
      <c r="K2717" s="7">
        <v>7.6237293600000006E-2</v>
      </c>
      <c r="L2717" s="7">
        <v>7.0047085999999998</v>
      </c>
      <c r="M2717" s="7">
        <f>Tabulka2[[#This Row],[Úspora E (TJ/rok)]]*277777.777777777</f>
        <v>21177.025999999943</v>
      </c>
      <c r="N2717" s="7">
        <f>Tabulka2[[#This Row],[Úspora CO2 (tCO2/rok)]]*1000</f>
        <v>7004.7085999999999</v>
      </c>
    </row>
    <row r="2718" spans="1:14" x14ac:dyDescent="0.25">
      <c r="A2718" t="s">
        <v>21</v>
      </c>
      <c r="B2718" t="s">
        <v>13</v>
      </c>
      <c r="C2718">
        <v>7734046158</v>
      </c>
      <c r="D2718" t="s">
        <v>33</v>
      </c>
      <c r="E2718" t="s">
        <v>153</v>
      </c>
      <c r="F2718">
        <v>555134</v>
      </c>
      <c r="G2718">
        <v>53006</v>
      </c>
      <c r="H2718" t="s">
        <v>165</v>
      </c>
      <c r="I2718" s="45">
        <v>200000</v>
      </c>
      <c r="J2718" t="s">
        <v>19</v>
      </c>
      <c r="K2718" s="7">
        <v>8.0691904800000006E-2</v>
      </c>
      <c r="L2718" s="7">
        <v>7.4139998000000009</v>
      </c>
      <c r="M2718" s="7">
        <f>Tabulka2[[#This Row],[Úspora E (TJ/rok)]]*277777.777777777</f>
        <v>22414.41799999994</v>
      </c>
      <c r="N2718" s="7">
        <f>Tabulka2[[#This Row],[Úspora CO2 (tCO2/rok)]]*1000</f>
        <v>7413.9998000000005</v>
      </c>
    </row>
    <row r="2719" spans="1:14" x14ac:dyDescent="0.25">
      <c r="A2719" t="s">
        <v>21</v>
      </c>
      <c r="B2719" t="s">
        <v>13</v>
      </c>
      <c r="C2719">
        <v>7734046227</v>
      </c>
      <c r="D2719" t="s">
        <v>33</v>
      </c>
      <c r="E2719" t="s">
        <v>153</v>
      </c>
      <c r="F2719">
        <v>555134</v>
      </c>
      <c r="G2719">
        <v>53006</v>
      </c>
      <c r="H2719" t="s">
        <v>159</v>
      </c>
      <c r="I2719" s="45">
        <v>200000</v>
      </c>
      <c r="J2719" t="s">
        <v>19</v>
      </c>
      <c r="K2719" s="7">
        <v>9.9318866399999997E-2</v>
      </c>
      <c r="L2719" s="7">
        <v>9.1254513999999993</v>
      </c>
      <c r="M2719" s="7">
        <f>Tabulka2[[#This Row],[Úspora E (TJ/rok)]]*277777.777777777</f>
        <v>27588.57399999992</v>
      </c>
      <c r="N2719" s="7">
        <f>Tabulka2[[#This Row],[Úspora CO2 (tCO2/rok)]]*1000</f>
        <v>9125.4513999999999</v>
      </c>
    </row>
    <row r="2720" spans="1:14" x14ac:dyDescent="0.25">
      <c r="A2720" t="s">
        <v>21</v>
      </c>
      <c r="B2720" t="s">
        <v>13</v>
      </c>
      <c r="C2720">
        <v>7734046233</v>
      </c>
      <c r="D2720" t="s">
        <v>33</v>
      </c>
      <c r="E2720" t="s">
        <v>145</v>
      </c>
      <c r="F2720">
        <v>575429</v>
      </c>
      <c r="G2720">
        <v>53345</v>
      </c>
      <c r="H2720" t="s">
        <v>147</v>
      </c>
      <c r="I2720" s="45">
        <v>200000</v>
      </c>
      <c r="J2720" t="s">
        <v>19</v>
      </c>
      <c r="K2720" s="7">
        <v>7.9309245599999995E-2</v>
      </c>
      <c r="L2720" s="7">
        <v>7.2869605999999996</v>
      </c>
      <c r="M2720" s="7">
        <f>Tabulka2[[#This Row],[Úspora E (TJ/rok)]]*277777.777777777</f>
        <v>22030.345999999936</v>
      </c>
      <c r="N2720" s="7">
        <f>Tabulka2[[#This Row],[Úspora CO2 (tCO2/rok)]]*1000</f>
        <v>7286.9605999999994</v>
      </c>
    </row>
    <row r="2721" spans="1:14" x14ac:dyDescent="0.25">
      <c r="A2721" t="s">
        <v>21</v>
      </c>
      <c r="B2721" t="s">
        <v>13</v>
      </c>
      <c r="C2721">
        <v>7734046274</v>
      </c>
      <c r="D2721" t="s">
        <v>33</v>
      </c>
      <c r="E2721" t="s">
        <v>121</v>
      </c>
      <c r="F2721">
        <v>575372</v>
      </c>
      <c r="G2721">
        <v>53002</v>
      </c>
      <c r="H2721" t="s">
        <v>121</v>
      </c>
      <c r="I2721" s="45">
        <v>196991.9</v>
      </c>
      <c r="J2721" t="s">
        <v>31</v>
      </c>
      <c r="K2721" s="7">
        <v>8.2846576799999988E-2</v>
      </c>
      <c r="L2721" s="7">
        <v>7.6119717999999992</v>
      </c>
      <c r="M2721" s="7">
        <f>Tabulka2[[#This Row],[Úspora E (TJ/rok)]]*277777.777777777</f>
        <v>23012.937999999933</v>
      </c>
      <c r="N2721" s="7">
        <f>Tabulka2[[#This Row],[Úspora CO2 (tCO2/rok)]]*1000</f>
        <v>7611.9717999999993</v>
      </c>
    </row>
    <row r="2722" spans="1:14" x14ac:dyDescent="0.25">
      <c r="A2722" t="s">
        <v>21</v>
      </c>
      <c r="B2722" t="s">
        <v>13</v>
      </c>
      <c r="C2722">
        <v>7734046349</v>
      </c>
      <c r="D2722" t="s">
        <v>33</v>
      </c>
      <c r="E2722" t="s">
        <v>69</v>
      </c>
      <c r="F2722">
        <v>572896</v>
      </c>
      <c r="G2722">
        <v>53341</v>
      </c>
      <c r="H2722" t="s">
        <v>69</v>
      </c>
      <c r="I2722" s="45">
        <v>200000</v>
      </c>
      <c r="J2722" t="s">
        <v>19</v>
      </c>
      <c r="K2722" s="7">
        <v>8.5615171200000006E-2</v>
      </c>
      <c r="L2722" s="7">
        <v>7.8663512000000004</v>
      </c>
      <c r="M2722" s="7">
        <f>Tabulka2[[#This Row],[Úspora E (TJ/rok)]]*277777.777777777</f>
        <v>23781.991999999937</v>
      </c>
      <c r="N2722" s="7">
        <f>Tabulka2[[#This Row],[Úspora CO2 (tCO2/rok)]]*1000</f>
        <v>7866.3512000000001</v>
      </c>
    </row>
    <row r="2723" spans="1:14" x14ac:dyDescent="0.25">
      <c r="A2723" t="s">
        <v>21</v>
      </c>
      <c r="B2723" t="s">
        <v>13</v>
      </c>
      <c r="C2723">
        <v>7734046369</v>
      </c>
      <c r="D2723" t="s">
        <v>33</v>
      </c>
      <c r="E2723" t="s">
        <v>219</v>
      </c>
      <c r="F2723">
        <v>575551</v>
      </c>
      <c r="G2723">
        <v>53343</v>
      </c>
      <c r="H2723" t="s">
        <v>219</v>
      </c>
      <c r="I2723" s="45">
        <v>225000</v>
      </c>
      <c r="J2723" t="s">
        <v>31</v>
      </c>
      <c r="K2723" s="7">
        <v>8.4374783999999994E-2</v>
      </c>
      <c r="L2723" s="7">
        <v>7.7523840000000002</v>
      </c>
      <c r="M2723" s="7">
        <f>Tabulka2[[#This Row],[Úspora E (TJ/rok)]]*277777.777777777</f>
        <v>23437.439999999933</v>
      </c>
      <c r="N2723" s="7">
        <f>Tabulka2[[#This Row],[Úspora CO2 (tCO2/rok)]]*1000</f>
        <v>7752.384</v>
      </c>
    </row>
    <row r="2724" spans="1:14" x14ac:dyDescent="0.25">
      <c r="A2724" t="s">
        <v>21</v>
      </c>
      <c r="B2724" t="s">
        <v>13</v>
      </c>
      <c r="C2724">
        <v>7734046555</v>
      </c>
      <c r="D2724" t="s">
        <v>33</v>
      </c>
      <c r="E2724" t="s">
        <v>227</v>
      </c>
      <c r="F2724">
        <v>575640</v>
      </c>
      <c r="G2724">
        <v>53304</v>
      </c>
      <c r="H2724" t="s">
        <v>227</v>
      </c>
      <c r="I2724" s="45">
        <v>200000</v>
      </c>
      <c r="J2724" t="s">
        <v>19</v>
      </c>
      <c r="K2724" s="7">
        <v>6.1153653600000003E-2</v>
      </c>
      <c r="L2724" s="7">
        <v>5.6188186000000009</v>
      </c>
      <c r="M2724" s="7">
        <f>Tabulka2[[#This Row],[Úspora E (TJ/rok)]]*277777.777777777</f>
        <v>16987.125999999953</v>
      </c>
      <c r="N2724" s="7">
        <f>Tabulka2[[#This Row],[Úspora CO2 (tCO2/rok)]]*1000</f>
        <v>5618.8186000000005</v>
      </c>
    </row>
    <row r="2725" spans="1:14" x14ac:dyDescent="0.25">
      <c r="A2725" t="s">
        <v>21</v>
      </c>
      <c r="B2725" t="s">
        <v>13</v>
      </c>
      <c r="C2725">
        <v>7734046849</v>
      </c>
      <c r="D2725" t="s">
        <v>33</v>
      </c>
      <c r="E2725" t="s">
        <v>153</v>
      </c>
      <c r="F2725">
        <v>555134</v>
      </c>
      <c r="G2725">
        <v>53006</v>
      </c>
      <c r="H2725" t="s">
        <v>165</v>
      </c>
      <c r="I2725" s="45">
        <v>200000</v>
      </c>
      <c r="J2725" t="s">
        <v>19</v>
      </c>
      <c r="K2725" s="7">
        <v>9.3963168E-2</v>
      </c>
      <c r="L2725" s="7">
        <v>8.633367999999999</v>
      </c>
      <c r="M2725" s="7">
        <f>Tabulka2[[#This Row],[Úspora E (TJ/rok)]]*277777.777777777</f>
        <v>26100.879999999925</v>
      </c>
      <c r="N2725" s="7">
        <f>Tabulka2[[#This Row],[Úspora CO2 (tCO2/rok)]]*1000</f>
        <v>8633.3679999999986</v>
      </c>
    </row>
    <row r="2726" spans="1:14" x14ac:dyDescent="0.25">
      <c r="A2726" t="s">
        <v>21</v>
      </c>
      <c r="B2726" t="s">
        <v>13</v>
      </c>
      <c r="C2726">
        <v>7734047091</v>
      </c>
      <c r="D2726" t="s">
        <v>33</v>
      </c>
      <c r="E2726" t="s">
        <v>127</v>
      </c>
      <c r="F2726">
        <v>575399</v>
      </c>
      <c r="G2726">
        <v>53401</v>
      </c>
      <c r="H2726" t="s">
        <v>287</v>
      </c>
      <c r="I2726" s="45">
        <v>225000</v>
      </c>
      <c r="J2726" t="s">
        <v>31</v>
      </c>
      <c r="K2726" s="7">
        <v>8.0661204E-2</v>
      </c>
      <c r="L2726" s="7">
        <v>7.4111789999999989</v>
      </c>
      <c r="M2726" s="7">
        <f>Tabulka2[[#This Row],[Úspora E (TJ/rok)]]*277777.777777777</f>
        <v>22405.889999999938</v>
      </c>
      <c r="N2726" s="7">
        <f>Tabulka2[[#This Row],[Úspora CO2 (tCO2/rok)]]*1000</f>
        <v>7411.1789999999992</v>
      </c>
    </row>
    <row r="2727" spans="1:14" x14ac:dyDescent="0.25">
      <c r="A2727" t="s">
        <v>21</v>
      </c>
      <c r="B2727" t="s">
        <v>13</v>
      </c>
      <c r="C2727">
        <v>7734047533</v>
      </c>
      <c r="D2727" t="s">
        <v>33</v>
      </c>
      <c r="E2727" t="s">
        <v>217</v>
      </c>
      <c r="F2727">
        <v>575534</v>
      </c>
      <c r="G2727">
        <v>53352</v>
      </c>
      <c r="H2727" t="s">
        <v>217</v>
      </c>
      <c r="I2727" s="45">
        <v>225000</v>
      </c>
      <c r="J2727" t="s">
        <v>31</v>
      </c>
      <c r="K2727" s="7">
        <v>4.6800000000000001E-3</v>
      </c>
      <c r="L2727" s="7">
        <v>0.43</v>
      </c>
      <c r="M2727" s="7">
        <f>Tabulka2[[#This Row],[Úspora E (TJ/rok)]]*277777.777777777</f>
        <v>1299.9999999999964</v>
      </c>
      <c r="N2727" s="7">
        <f>Tabulka2[[#This Row],[Úspora CO2 (tCO2/rok)]]*1000</f>
        <v>430</v>
      </c>
    </row>
    <row r="2728" spans="1:14" x14ac:dyDescent="0.25">
      <c r="A2728" t="s">
        <v>21</v>
      </c>
      <c r="B2728" t="s">
        <v>13</v>
      </c>
      <c r="C2728">
        <v>7734048010</v>
      </c>
      <c r="D2728" t="s">
        <v>33</v>
      </c>
      <c r="E2728" t="s">
        <v>256</v>
      </c>
      <c r="F2728">
        <v>572934</v>
      </c>
      <c r="G2728">
        <v>53345</v>
      </c>
      <c r="H2728" t="s">
        <v>256</v>
      </c>
      <c r="I2728" s="45">
        <v>200000</v>
      </c>
      <c r="J2728" t="s">
        <v>19</v>
      </c>
      <c r="K2728" s="7">
        <v>9.6039964800000002E-2</v>
      </c>
      <c r="L2728" s="7">
        <v>8.8241848000000012</v>
      </c>
      <c r="M2728" s="7">
        <f>Tabulka2[[#This Row],[Úspora E (TJ/rok)]]*277777.777777777</f>
        <v>26677.767999999927</v>
      </c>
      <c r="N2728" s="7">
        <f>Tabulka2[[#This Row],[Úspora CO2 (tCO2/rok)]]*1000</f>
        <v>8824.1848000000009</v>
      </c>
    </row>
    <row r="2729" spans="1:14" x14ac:dyDescent="0.25">
      <c r="A2729" t="s">
        <v>21</v>
      </c>
      <c r="B2729" t="s">
        <v>13</v>
      </c>
      <c r="C2729">
        <v>7734048128</v>
      </c>
      <c r="D2729" t="s">
        <v>33</v>
      </c>
      <c r="E2729" t="s">
        <v>153</v>
      </c>
      <c r="F2729">
        <v>555134</v>
      </c>
      <c r="H2729" t="s">
        <v>32</v>
      </c>
      <c r="I2729" s="45">
        <v>200000</v>
      </c>
      <c r="J2729" t="s">
        <v>19</v>
      </c>
      <c r="K2729" s="7">
        <v>5.4240544800000005E-2</v>
      </c>
      <c r="L2729" s="7">
        <v>4.9836397999999997</v>
      </c>
      <c r="M2729" s="7">
        <f>Tabulka2[[#This Row],[Úspora E (TJ/rok)]]*277777.777777777</f>
        <v>15066.817999999959</v>
      </c>
      <c r="N2729" s="7">
        <f>Tabulka2[[#This Row],[Úspora CO2 (tCO2/rok)]]*1000</f>
        <v>4983.6397999999999</v>
      </c>
    </row>
    <row r="2730" spans="1:14" x14ac:dyDescent="0.25">
      <c r="A2730" t="s">
        <v>21</v>
      </c>
      <c r="B2730" t="s">
        <v>13</v>
      </c>
      <c r="C2730">
        <v>7734048239</v>
      </c>
      <c r="D2730" t="s">
        <v>33</v>
      </c>
      <c r="E2730" t="s">
        <v>108</v>
      </c>
      <c r="F2730">
        <v>574767</v>
      </c>
      <c r="G2730">
        <v>53341</v>
      </c>
      <c r="H2730" t="s">
        <v>108</v>
      </c>
      <c r="I2730" s="45">
        <v>140000</v>
      </c>
      <c r="J2730" t="s">
        <v>19</v>
      </c>
      <c r="K2730" s="7">
        <v>9.2444975999999998E-2</v>
      </c>
      <c r="L2730" s="7">
        <v>8.4938760000000002</v>
      </c>
      <c r="M2730" s="7">
        <f>Tabulka2[[#This Row],[Úspora E (TJ/rok)]]*277777.777777777</f>
        <v>25679.159999999927</v>
      </c>
      <c r="N2730" s="7">
        <f>Tabulka2[[#This Row],[Úspora CO2 (tCO2/rok)]]*1000</f>
        <v>8493.8760000000002</v>
      </c>
    </row>
    <row r="2731" spans="1:14" x14ac:dyDescent="0.25">
      <c r="A2731" t="s">
        <v>21</v>
      </c>
      <c r="B2731" t="s">
        <v>13</v>
      </c>
      <c r="C2731">
        <v>7734048273</v>
      </c>
      <c r="D2731" t="s">
        <v>33</v>
      </c>
      <c r="E2731" t="s">
        <v>153</v>
      </c>
      <c r="F2731">
        <v>555134</v>
      </c>
      <c r="G2731">
        <v>53351</v>
      </c>
      <c r="H2731" t="s">
        <v>277</v>
      </c>
      <c r="I2731" s="45">
        <v>335000</v>
      </c>
      <c r="J2731" t="s">
        <v>198</v>
      </c>
      <c r="K2731" s="7">
        <v>0.11889752907580325</v>
      </c>
      <c r="L2731" s="7">
        <v>8.5032574359762965</v>
      </c>
      <c r="M2731" s="7">
        <f>Tabulka2[[#This Row],[Úspora E (TJ/rok)]]*277777.777777777</f>
        <v>33027.091409945257</v>
      </c>
      <c r="N2731" s="7">
        <f>Tabulka2[[#This Row],[Úspora CO2 (tCO2/rok)]]*1000</f>
        <v>8503.2574359762966</v>
      </c>
    </row>
    <row r="2732" spans="1:14" x14ac:dyDescent="0.25">
      <c r="A2732" t="s">
        <v>21</v>
      </c>
      <c r="B2732" t="s">
        <v>13</v>
      </c>
      <c r="C2732">
        <v>7734048484</v>
      </c>
      <c r="D2732" t="s">
        <v>33</v>
      </c>
      <c r="E2732" t="s">
        <v>153</v>
      </c>
      <c r="F2732">
        <v>555134</v>
      </c>
      <c r="G2732">
        <v>53002</v>
      </c>
      <c r="H2732" t="s">
        <v>275</v>
      </c>
      <c r="I2732" s="45">
        <v>198879.22</v>
      </c>
      <c r="J2732" t="s">
        <v>19</v>
      </c>
      <c r="K2732" s="7">
        <v>5.2915917600000001E-2</v>
      </c>
      <c r="L2732" s="7">
        <v>4.8619326000000003</v>
      </c>
      <c r="M2732" s="7">
        <f>Tabulka2[[#This Row],[Úspora E (TJ/rok)]]*277777.777777777</f>
        <v>14698.865999999958</v>
      </c>
      <c r="N2732" s="7">
        <f>Tabulka2[[#This Row],[Úspora CO2 (tCO2/rok)]]*1000</f>
        <v>4861.9326000000001</v>
      </c>
    </row>
    <row r="2733" spans="1:14" x14ac:dyDescent="0.25">
      <c r="A2733" t="s">
        <v>21</v>
      </c>
      <c r="B2733" t="s">
        <v>13</v>
      </c>
      <c r="C2733">
        <v>7734048850</v>
      </c>
      <c r="D2733" t="s">
        <v>33</v>
      </c>
      <c r="E2733" t="s">
        <v>69</v>
      </c>
      <c r="F2733">
        <v>572896</v>
      </c>
      <c r="G2733">
        <v>53341</v>
      </c>
      <c r="H2733" t="s">
        <v>69</v>
      </c>
      <c r="I2733" s="45">
        <v>224000</v>
      </c>
      <c r="J2733" t="s">
        <v>31</v>
      </c>
      <c r="K2733" s="7">
        <v>8.1536364E-2</v>
      </c>
      <c r="L2733" s="7">
        <v>7.4915890000000003</v>
      </c>
      <c r="M2733" s="7">
        <f>Tabulka2[[#This Row],[Úspora E (TJ/rok)]]*277777.777777777</f>
        <v>22648.989999999936</v>
      </c>
      <c r="N2733" s="7">
        <f>Tabulka2[[#This Row],[Úspora CO2 (tCO2/rok)]]*1000</f>
        <v>7491.5889999999999</v>
      </c>
    </row>
    <row r="2734" spans="1:14" x14ac:dyDescent="0.25">
      <c r="A2734" t="s">
        <v>21</v>
      </c>
      <c r="B2734" t="s">
        <v>13</v>
      </c>
      <c r="C2734">
        <v>7734048865</v>
      </c>
      <c r="D2734" t="s">
        <v>33</v>
      </c>
      <c r="E2734" t="s">
        <v>108</v>
      </c>
      <c r="F2734">
        <v>574767</v>
      </c>
      <c r="G2734">
        <v>53341</v>
      </c>
      <c r="H2734" t="s">
        <v>108</v>
      </c>
      <c r="I2734" s="45">
        <v>290000</v>
      </c>
      <c r="J2734" t="s">
        <v>110</v>
      </c>
      <c r="K2734" s="7">
        <v>9.3035839077714871E-2</v>
      </c>
      <c r="L2734" s="7">
        <v>6.288493740451508</v>
      </c>
      <c r="M2734" s="7">
        <f>Tabulka2[[#This Row],[Úspora E (TJ/rok)]]*277777.777777777</f>
        <v>25843.288632698503</v>
      </c>
      <c r="N2734" s="7">
        <f>Tabulka2[[#This Row],[Úspora CO2 (tCO2/rok)]]*1000</f>
        <v>6288.4937404515076</v>
      </c>
    </row>
    <row r="2735" spans="1:14" x14ac:dyDescent="0.25">
      <c r="A2735" t="s">
        <v>21</v>
      </c>
      <c r="B2735" t="s">
        <v>13</v>
      </c>
      <c r="C2735">
        <v>7734049052</v>
      </c>
      <c r="D2735" t="s">
        <v>33</v>
      </c>
      <c r="E2735" t="s">
        <v>219</v>
      </c>
      <c r="F2735">
        <v>575551</v>
      </c>
      <c r="G2735">
        <v>53343</v>
      </c>
      <c r="H2735" t="s">
        <v>219</v>
      </c>
      <c r="I2735" s="45">
        <v>105000</v>
      </c>
      <c r="J2735" t="s">
        <v>221</v>
      </c>
      <c r="K2735" s="7">
        <v>0.1030327056261343</v>
      </c>
      <c r="L2735" s="7">
        <v>9.4666806580965535</v>
      </c>
      <c r="M2735" s="7">
        <f>Tabulka2[[#This Row],[Úspora E (TJ/rok)]]*277777.777777777</f>
        <v>28620.196007259448</v>
      </c>
      <c r="N2735" s="7">
        <f>Tabulka2[[#This Row],[Úspora CO2 (tCO2/rok)]]*1000</f>
        <v>9466.6806580965531</v>
      </c>
    </row>
    <row r="2736" spans="1:14" x14ac:dyDescent="0.25">
      <c r="A2736" t="s">
        <v>21</v>
      </c>
      <c r="B2736" t="s">
        <v>13</v>
      </c>
      <c r="C2736">
        <v>7734049139</v>
      </c>
      <c r="D2736" t="s">
        <v>33</v>
      </c>
      <c r="E2736" t="s">
        <v>127</v>
      </c>
      <c r="F2736">
        <v>575399</v>
      </c>
      <c r="G2736">
        <v>53372</v>
      </c>
      <c r="H2736" t="s">
        <v>127</v>
      </c>
      <c r="I2736" s="45">
        <v>200000</v>
      </c>
      <c r="J2736" t="s">
        <v>19</v>
      </c>
      <c r="K2736" s="7">
        <v>7.0143839999999999E-2</v>
      </c>
      <c r="L2736" s="7">
        <v>6.4448400000000001</v>
      </c>
      <c r="M2736" s="7">
        <f>Tabulka2[[#This Row],[Úspora E (TJ/rok)]]*277777.777777777</f>
        <v>19484.399999999943</v>
      </c>
      <c r="N2736" s="7">
        <f>Tabulka2[[#This Row],[Úspora CO2 (tCO2/rok)]]*1000</f>
        <v>6444.84</v>
      </c>
    </row>
    <row r="2737" spans="1:14" x14ac:dyDescent="0.25">
      <c r="A2737" t="s">
        <v>21</v>
      </c>
      <c r="B2737" t="s">
        <v>13</v>
      </c>
      <c r="C2737">
        <v>7734049359</v>
      </c>
      <c r="D2737" t="s">
        <v>33</v>
      </c>
      <c r="E2737" t="s">
        <v>244</v>
      </c>
      <c r="F2737">
        <v>575682</v>
      </c>
      <c r="G2737">
        <v>53352</v>
      </c>
      <c r="H2737" t="s">
        <v>32</v>
      </c>
      <c r="I2737" s="45">
        <v>225000</v>
      </c>
      <c r="J2737" t="s">
        <v>31</v>
      </c>
      <c r="K2737" s="7">
        <v>8.4136010400000003E-2</v>
      </c>
      <c r="L2737" s="7">
        <v>7.7304453999999998</v>
      </c>
      <c r="M2737" s="7">
        <f>Tabulka2[[#This Row],[Úspora E (TJ/rok)]]*277777.777777777</f>
        <v>23371.113999999936</v>
      </c>
      <c r="N2737" s="7">
        <f>Tabulka2[[#This Row],[Úspora CO2 (tCO2/rok)]]*1000</f>
        <v>7730.4453999999996</v>
      </c>
    </row>
    <row r="2738" spans="1:14" x14ac:dyDescent="0.25">
      <c r="A2738" t="s">
        <v>21</v>
      </c>
      <c r="B2738" t="s">
        <v>13</v>
      </c>
      <c r="C2738">
        <v>7734049763</v>
      </c>
      <c r="D2738" t="s">
        <v>33</v>
      </c>
      <c r="E2738" t="s">
        <v>153</v>
      </c>
      <c r="F2738">
        <v>555134</v>
      </c>
      <c r="G2738">
        <v>53006</v>
      </c>
      <c r="H2738" t="s">
        <v>159</v>
      </c>
      <c r="I2738" s="45">
        <v>200000</v>
      </c>
      <c r="J2738" t="s">
        <v>19</v>
      </c>
      <c r="K2738" s="7">
        <v>9.3106166399999996E-2</v>
      </c>
      <c r="L2738" s="7">
        <v>8.5546264000000001</v>
      </c>
      <c r="M2738" s="7">
        <f>Tabulka2[[#This Row],[Úspora E (TJ/rok)]]*277777.777777777</f>
        <v>25862.823999999924</v>
      </c>
      <c r="N2738" s="7">
        <f>Tabulka2[[#This Row],[Úspora CO2 (tCO2/rok)]]*1000</f>
        <v>8554.6263999999992</v>
      </c>
    </row>
    <row r="2739" spans="1:14" x14ac:dyDescent="0.25">
      <c r="A2739" t="s">
        <v>21</v>
      </c>
      <c r="B2739" t="s">
        <v>13</v>
      </c>
      <c r="C2739">
        <v>7734049772</v>
      </c>
      <c r="D2739" t="s">
        <v>33</v>
      </c>
      <c r="E2739" t="s">
        <v>153</v>
      </c>
      <c r="F2739">
        <v>555134</v>
      </c>
      <c r="G2739">
        <v>53012</v>
      </c>
      <c r="H2739" t="s">
        <v>157</v>
      </c>
      <c r="I2739" s="45">
        <v>225000</v>
      </c>
      <c r="J2739" t="s">
        <v>31</v>
      </c>
      <c r="K2739" s="7">
        <v>5.9899975199999997E-2</v>
      </c>
      <c r="L2739" s="7">
        <v>5.5036301999999999</v>
      </c>
      <c r="M2739" s="7">
        <f>Tabulka2[[#This Row],[Úspora E (TJ/rok)]]*277777.777777777</f>
        <v>16638.88199999995</v>
      </c>
      <c r="N2739" s="7">
        <f>Tabulka2[[#This Row],[Úspora CO2 (tCO2/rok)]]*1000</f>
        <v>5503.6301999999996</v>
      </c>
    </row>
    <row r="2740" spans="1:14" x14ac:dyDescent="0.25">
      <c r="A2740" t="s">
        <v>21</v>
      </c>
      <c r="B2740" t="s">
        <v>266</v>
      </c>
      <c r="C2740">
        <v>7735000144</v>
      </c>
      <c r="D2740" t="s">
        <v>33</v>
      </c>
      <c r="E2740" t="s">
        <v>75</v>
      </c>
      <c r="F2740">
        <v>574899</v>
      </c>
      <c r="G2740">
        <v>53303</v>
      </c>
      <c r="H2740" t="s">
        <v>75</v>
      </c>
      <c r="I2740" s="45">
        <v>792083</v>
      </c>
      <c r="J2740" t="s">
        <v>80</v>
      </c>
      <c r="K2740" s="7">
        <v>5.3263439999999995E-2</v>
      </c>
      <c r="L2740" s="7">
        <v>2.8703076000000225</v>
      </c>
      <c r="M2740" s="7">
        <f>Tabulka2[[#This Row],[Úspora E (TJ/rok)]]*277777.777777777</f>
        <v>14795.399999999958</v>
      </c>
      <c r="N2740" s="7">
        <f>Tabulka2[[#This Row],[Úspora CO2 (tCO2/rok)]]*1000</f>
        <v>2870.3076000000224</v>
      </c>
    </row>
    <row r="2741" spans="1:14" x14ac:dyDescent="0.25">
      <c r="A2741" t="s">
        <v>21</v>
      </c>
      <c r="B2741" t="s">
        <v>266</v>
      </c>
      <c r="C2741">
        <v>7735000233</v>
      </c>
      <c r="D2741" t="s">
        <v>33</v>
      </c>
      <c r="E2741" t="s">
        <v>153</v>
      </c>
      <c r="F2741">
        <v>555134</v>
      </c>
      <c r="G2741">
        <v>53006</v>
      </c>
      <c r="H2741" t="s">
        <v>159</v>
      </c>
      <c r="I2741" s="45">
        <v>1396900</v>
      </c>
      <c r="J2741" t="s">
        <v>51</v>
      </c>
      <c r="K2741" s="7">
        <v>0.25695287999999999</v>
      </c>
      <c r="L2741" s="7">
        <v>13.84690520000011</v>
      </c>
      <c r="M2741" s="7">
        <f>Tabulka2[[#This Row],[Úspora E (TJ/rok)]]*277777.777777777</f>
        <v>71375.799999999799</v>
      </c>
      <c r="N2741" s="7">
        <f>Tabulka2[[#This Row],[Úspora CO2 (tCO2/rok)]]*1000</f>
        <v>13846.90520000011</v>
      </c>
    </row>
    <row r="2742" spans="1:14" x14ac:dyDescent="0.25">
      <c r="A2742" t="s">
        <v>21</v>
      </c>
      <c r="B2742" t="s">
        <v>266</v>
      </c>
      <c r="C2742">
        <v>7735000254</v>
      </c>
      <c r="D2742" t="s">
        <v>33</v>
      </c>
      <c r="E2742" t="s">
        <v>227</v>
      </c>
      <c r="F2742">
        <v>575640</v>
      </c>
      <c r="G2742">
        <v>53304</v>
      </c>
      <c r="H2742" t="s">
        <v>228</v>
      </c>
      <c r="I2742" s="45">
        <v>840735</v>
      </c>
      <c r="J2742" t="s">
        <v>80</v>
      </c>
      <c r="K2742" s="7">
        <v>6.7802399999999999E-2</v>
      </c>
      <c r="L2742" s="7">
        <v>3.6537960000000291</v>
      </c>
      <c r="M2742" s="7">
        <f>Tabulka2[[#This Row],[Úspora E (TJ/rok)]]*277777.777777777</f>
        <v>18833.999999999945</v>
      </c>
      <c r="N2742" s="7">
        <f>Tabulka2[[#This Row],[Úspora CO2 (tCO2/rok)]]*1000</f>
        <v>3653.7960000000289</v>
      </c>
    </row>
    <row r="2743" spans="1:14" x14ac:dyDescent="0.25">
      <c r="A2743" t="s">
        <v>21</v>
      </c>
      <c r="B2743" t="s">
        <v>266</v>
      </c>
      <c r="C2743">
        <v>7735000289</v>
      </c>
      <c r="D2743" t="s">
        <v>33</v>
      </c>
      <c r="E2743" t="s">
        <v>108</v>
      </c>
      <c r="F2743">
        <v>574767</v>
      </c>
      <c r="G2743">
        <v>53341</v>
      </c>
      <c r="H2743" t="s">
        <v>108</v>
      </c>
      <c r="I2743" s="45">
        <v>1236667</v>
      </c>
      <c r="J2743" t="s">
        <v>114</v>
      </c>
      <c r="K2743" s="7">
        <v>0.35595574559999998</v>
      </c>
      <c r="L2743" s="7">
        <v>21.494334400000128</v>
      </c>
      <c r="M2743" s="7">
        <f>Tabulka2[[#This Row],[Úspora E (TJ/rok)]]*277777.777777777</f>
        <v>98876.595999999714</v>
      </c>
      <c r="N2743" s="7">
        <f>Tabulka2[[#This Row],[Úspora CO2 (tCO2/rok)]]*1000</f>
        <v>21494.334400000127</v>
      </c>
    </row>
    <row r="2744" spans="1:14" x14ac:dyDescent="0.25">
      <c r="A2744" t="s">
        <v>21</v>
      </c>
      <c r="B2744" t="s">
        <v>266</v>
      </c>
      <c r="C2744">
        <v>7735000342</v>
      </c>
      <c r="D2744" t="s">
        <v>33</v>
      </c>
      <c r="E2744" t="s">
        <v>153</v>
      </c>
      <c r="F2744">
        <v>555134</v>
      </c>
      <c r="G2744">
        <v>53003</v>
      </c>
      <c r="H2744" t="s">
        <v>274</v>
      </c>
      <c r="I2744" s="45">
        <v>866354</v>
      </c>
      <c r="J2744" t="s">
        <v>86</v>
      </c>
      <c r="K2744" s="7">
        <v>0.20404655999999996</v>
      </c>
      <c r="L2744" s="7">
        <v>10.995842400000086</v>
      </c>
      <c r="M2744" s="7">
        <f>Tabulka2[[#This Row],[Úspora E (TJ/rok)]]*277777.777777777</f>
        <v>56679.599999999831</v>
      </c>
      <c r="N2744" s="7">
        <f>Tabulka2[[#This Row],[Úspora CO2 (tCO2/rok)]]*1000</f>
        <v>10995.842400000087</v>
      </c>
    </row>
    <row r="2745" spans="1:14" x14ac:dyDescent="0.25">
      <c r="A2745" t="s">
        <v>21</v>
      </c>
      <c r="B2745" t="s">
        <v>266</v>
      </c>
      <c r="C2745">
        <v>7735000356</v>
      </c>
      <c r="D2745" t="s">
        <v>33</v>
      </c>
      <c r="E2745" t="s">
        <v>254</v>
      </c>
      <c r="F2745">
        <v>575721</v>
      </c>
      <c r="G2745">
        <v>53344</v>
      </c>
      <c r="H2745" t="s">
        <v>254</v>
      </c>
      <c r="I2745" s="45">
        <v>855471</v>
      </c>
      <c r="J2745" t="s">
        <v>80</v>
      </c>
      <c r="K2745" s="7">
        <v>0.39684959999999997</v>
      </c>
      <c r="L2745" s="7">
        <v>21.385784000000168</v>
      </c>
      <c r="M2745" s="7">
        <f>Tabulka2[[#This Row],[Úspora E (TJ/rok)]]*277777.777777777</f>
        <v>110235.99999999968</v>
      </c>
      <c r="N2745" s="7">
        <f>Tabulka2[[#This Row],[Úspora CO2 (tCO2/rok)]]*1000</f>
        <v>21385.784000000167</v>
      </c>
    </row>
    <row r="2746" spans="1:14" x14ac:dyDescent="0.25">
      <c r="A2746" t="s">
        <v>21</v>
      </c>
      <c r="B2746" t="s">
        <v>266</v>
      </c>
      <c r="C2746">
        <v>7735000595</v>
      </c>
      <c r="D2746" t="s">
        <v>33</v>
      </c>
      <c r="E2746" t="s">
        <v>244</v>
      </c>
      <c r="F2746">
        <v>575682</v>
      </c>
      <c r="G2746">
        <v>53345</v>
      </c>
      <c r="H2746" t="s">
        <v>292</v>
      </c>
      <c r="I2746" s="45">
        <v>701633</v>
      </c>
      <c r="J2746" t="s">
        <v>80</v>
      </c>
      <c r="K2746" s="7">
        <v>0.24628463999999997</v>
      </c>
      <c r="L2746" s="7">
        <v>13.272005600000103</v>
      </c>
      <c r="M2746" s="7">
        <f>Tabulka2[[#This Row],[Úspora E (TJ/rok)]]*277777.777777777</f>
        <v>68412.399999999805</v>
      </c>
      <c r="N2746" s="7">
        <f>Tabulka2[[#This Row],[Úspora CO2 (tCO2/rok)]]*1000</f>
        <v>13272.005600000102</v>
      </c>
    </row>
    <row r="2747" spans="1:14" x14ac:dyDescent="0.25">
      <c r="A2747" t="s">
        <v>21</v>
      </c>
      <c r="B2747" t="s">
        <v>266</v>
      </c>
      <c r="C2747">
        <v>7735000659</v>
      </c>
      <c r="D2747" t="s">
        <v>33</v>
      </c>
      <c r="E2747" t="s">
        <v>103</v>
      </c>
      <c r="F2747">
        <v>575232</v>
      </c>
      <c r="G2747">
        <v>53002</v>
      </c>
      <c r="H2747" t="s">
        <v>103</v>
      </c>
      <c r="I2747" s="45">
        <v>415159</v>
      </c>
      <c r="J2747" t="s">
        <v>80</v>
      </c>
      <c r="K2747" s="7">
        <v>4.2839279999999993E-2</v>
      </c>
      <c r="L2747" s="7">
        <v>2.308561200000018</v>
      </c>
      <c r="M2747" s="7">
        <f>Tabulka2[[#This Row],[Úspora E (TJ/rok)]]*277777.777777777</f>
        <v>11899.799999999965</v>
      </c>
      <c r="N2747" s="7">
        <f>Tabulka2[[#This Row],[Úspora CO2 (tCO2/rok)]]*1000</f>
        <v>2308.5612000000178</v>
      </c>
    </row>
    <row r="2748" spans="1:14" x14ac:dyDescent="0.25">
      <c r="A2748" t="s">
        <v>21</v>
      </c>
      <c r="B2748" t="s">
        <v>266</v>
      </c>
      <c r="C2748">
        <v>7735000750</v>
      </c>
      <c r="D2748" t="s">
        <v>33</v>
      </c>
      <c r="E2748" t="s">
        <v>227</v>
      </c>
      <c r="F2748">
        <v>575640</v>
      </c>
      <c r="G2748">
        <v>53304</v>
      </c>
      <c r="H2748" t="s">
        <v>228</v>
      </c>
      <c r="I2748" s="45">
        <v>986817</v>
      </c>
      <c r="J2748" t="s">
        <v>86</v>
      </c>
      <c r="K2748" s="7">
        <v>0.58345919999999996</v>
      </c>
      <c r="L2748" s="7">
        <v>31.441968000000248</v>
      </c>
      <c r="M2748" s="7">
        <f>Tabulka2[[#This Row],[Úspora E (TJ/rok)]]*277777.777777777</f>
        <v>162071.99999999953</v>
      </c>
      <c r="N2748" s="7">
        <f>Tabulka2[[#This Row],[Úspora CO2 (tCO2/rok)]]*1000</f>
        <v>31441.968000000248</v>
      </c>
    </row>
    <row r="2749" spans="1:14" x14ac:dyDescent="0.25">
      <c r="A2749" t="s">
        <v>21</v>
      </c>
      <c r="B2749" t="s">
        <v>266</v>
      </c>
      <c r="C2749">
        <v>7735000774</v>
      </c>
      <c r="D2749" t="s">
        <v>33</v>
      </c>
      <c r="E2749" t="s">
        <v>260</v>
      </c>
      <c r="F2749">
        <v>575984</v>
      </c>
      <c r="G2749">
        <v>53341</v>
      </c>
      <c r="H2749" t="s">
        <v>260</v>
      </c>
      <c r="I2749" s="45">
        <v>1098890</v>
      </c>
      <c r="J2749" t="s">
        <v>214</v>
      </c>
      <c r="K2749" s="7">
        <v>0.10913580000000001</v>
      </c>
      <c r="L2749" s="7">
        <v>9.3603974000000072</v>
      </c>
      <c r="M2749" s="7">
        <f>Tabulka2[[#This Row],[Úspora E (TJ/rok)]]*277777.777777777</f>
        <v>30315.499999999916</v>
      </c>
      <c r="N2749" s="7">
        <f>Tabulka2[[#This Row],[Úspora CO2 (tCO2/rok)]]*1000</f>
        <v>9360.3974000000071</v>
      </c>
    </row>
    <row r="2750" spans="1:14" x14ac:dyDescent="0.25">
      <c r="A2750" t="s">
        <v>21</v>
      </c>
      <c r="B2750" t="s">
        <v>266</v>
      </c>
      <c r="C2750">
        <v>7735000807</v>
      </c>
      <c r="D2750" t="s">
        <v>33</v>
      </c>
      <c r="E2750" t="s">
        <v>153</v>
      </c>
      <c r="F2750">
        <v>555134</v>
      </c>
      <c r="G2750">
        <v>53002</v>
      </c>
      <c r="H2750" t="s">
        <v>275</v>
      </c>
      <c r="I2750" s="45">
        <v>1000000</v>
      </c>
      <c r="J2750" t="s">
        <v>80</v>
      </c>
      <c r="K2750" s="7">
        <v>0.25123319999999999</v>
      </c>
      <c r="L2750" s="7">
        <v>13.538678000000106</v>
      </c>
      <c r="M2750" s="7">
        <f>Tabulka2[[#This Row],[Úspora E (TJ/rok)]]*277777.777777777</f>
        <v>69786.999999999796</v>
      </c>
      <c r="N2750" s="7">
        <f>Tabulka2[[#This Row],[Úspora CO2 (tCO2/rok)]]*1000</f>
        <v>13538.678000000105</v>
      </c>
    </row>
    <row r="2751" spans="1:14" x14ac:dyDescent="0.25">
      <c r="A2751" t="s">
        <v>21</v>
      </c>
      <c r="B2751" t="s">
        <v>266</v>
      </c>
      <c r="C2751">
        <v>7735000950</v>
      </c>
      <c r="D2751" t="s">
        <v>33</v>
      </c>
      <c r="E2751" t="s">
        <v>227</v>
      </c>
      <c r="F2751">
        <v>575640</v>
      </c>
      <c r="G2751">
        <v>53304</v>
      </c>
      <c r="H2751" t="s">
        <v>227</v>
      </c>
      <c r="I2751" s="45">
        <v>961708</v>
      </c>
      <c r="J2751" t="s">
        <v>80</v>
      </c>
      <c r="K2751" s="7">
        <v>0.24210611999999998</v>
      </c>
      <c r="L2751" s="7">
        <v>13.046829800000102</v>
      </c>
      <c r="M2751" s="7">
        <f>Tabulka2[[#This Row],[Úspora E (TJ/rok)]]*277777.777777777</f>
        <v>67251.699999999808</v>
      </c>
      <c r="N2751" s="7">
        <f>Tabulka2[[#This Row],[Úspora CO2 (tCO2/rok)]]*1000</f>
        <v>13046.829800000103</v>
      </c>
    </row>
    <row r="2752" spans="1:14" x14ac:dyDescent="0.25">
      <c r="A2752" t="s">
        <v>21</v>
      </c>
      <c r="B2752" t="s">
        <v>266</v>
      </c>
      <c r="C2752">
        <v>7735001077</v>
      </c>
      <c r="D2752" t="s">
        <v>33</v>
      </c>
      <c r="E2752" t="s">
        <v>215</v>
      </c>
      <c r="F2752">
        <v>572951</v>
      </c>
      <c r="G2752">
        <v>53345</v>
      </c>
      <c r="H2752" t="s">
        <v>215</v>
      </c>
      <c r="I2752" s="45">
        <v>1115000</v>
      </c>
      <c r="J2752" t="s">
        <v>53</v>
      </c>
      <c r="K2752" s="7">
        <v>0.21625459199999994</v>
      </c>
      <c r="L2752" s="7">
        <v>11.653719680000091</v>
      </c>
      <c r="M2752" s="7">
        <f>Tabulka2[[#This Row],[Úspora E (TJ/rok)]]*277777.777777777</f>
        <v>60070.719999999812</v>
      </c>
      <c r="N2752" s="7">
        <f>Tabulka2[[#This Row],[Úspora CO2 (tCO2/rok)]]*1000</f>
        <v>11653.719680000091</v>
      </c>
    </row>
    <row r="2753" spans="1:14" x14ac:dyDescent="0.25">
      <c r="A2753" t="s">
        <v>21</v>
      </c>
      <c r="B2753" t="s">
        <v>266</v>
      </c>
      <c r="C2753">
        <v>7735001266</v>
      </c>
      <c r="D2753" t="s">
        <v>33</v>
      </c>
      <c r="E2753" t="s">
        <v>153</v>
      </c>
      <c r="F2753">
        <v>555134</v>
      </c>
      <c r="G2753">
        <v>53003</v>
      </c>
      <c r="H2753" t="s">
        <v>155</v>
      </c>
      <c r="I2753" s="45">
        <v>974582</v>
      </c>
      <c r="J2753" t="s">
        <v>86</v>
      </c>
      <c r="K2753" s="7">
        <v>0.21235427999999998</v>
      </c>
      <c r="L2753" s="7">
        <v>11.443536200000091</v>
      </c>
      <c r="M2753" s="7">
        <f>Tabulka2[[#This Row],[Úspora E (TJ/rok)]]*277777.777777777</f>
        <v>58987.299999999828</v>
      </c>
      <c r="N2753" s="7">
        <f>Tabulka2[[#This Row],[Úspora CO2 (tCO2/rok)]]*1000</f>
        <v>11443.536200000091</v>
      </c>
    </row>
    <row r="2754" spans="1:14" x14ac:dyDescent="0.25">
      <c r="A2754" t="s">
        <v>21</v>
      </c>
      <c r="B2754" t="s">
        <v>266</v>
      </c>
      <c r="C2754">
        <v>7735001295</v>
      </c>
      <c r="D2754" t="s">
        <v>33</v>
      </c>
      <c r="E2754" t="s">
        <v>153</v>
      </c>
      <c r="F2754">
        <v>555134</v>
      </c>
      <c r="G2754">
        <v>53006</v>
      </c>
      <c r="H2754" t="s">
        <v>159</v>
      </c>
      <c r="I2754" s="45">
        <v>791310</v>
      </c>
      <c r="J2754" t="s">
        <v>86</v>
      </c>
      <c r="K2754" s="7">
        <v>0.15821567999999997</v>
      </c>
      <c r="L2754" s="7">
        <v>8.5260672000000657</v>
      </c>
      <c r="M2754" s="7">
        <f>Tabulka2[[#This Row],[Úspora E (TJ/rok)]]*277777.777777777</f>
        <v>43948.799999999865</v>
      </c>
      <c r="N2754" s="7">
        <f>Tabulka2[[#This Row],[Úspora CO2 (tCO2/rok)]]*1000</f>
        <v>8526.067200000065</v>
      </c>
    </row>
    <row r="2755" spans="1:14" x14ac:dyDescent="0.25">
      <c r="A2755" t="s">
        <v>21</v>
      </c>
      <c r="B2755" t="s">
        <v>266</v>
      </c>
      <c r="C2755">
        <v>7735001505</v>
      </c>
      <c r="D2755" t="s">
        <v>33</v>
      </c>
      <c r="E2755" t="s">
        <v>153</v>
      </c>
      <c r="F2755">
        <v>555134</v>
      </c>
      <c r="G2755">
        <v>53003</v>
      </c>
      <c r="H2755" t="s">
        <v>155</v>
      </c>
      <c r="I2755" s="45">
        <v>993671</v>
      </c>
      <c r="J2755" t="s">
        <v>86</v>
      </c>
      <c r="K2755" s="7">
        <v>0.47910636000000001</v>
      </c>
      <c r="L2755" s="7">
        <v>25.818509400000206</v>
      </c>
      <c r="M2755" s="7">
        <f>Tabulka2[[#This Row],[Úspora E (TJ/rok)]]*277777.777777777</f>
        <v>133085.09999999963</v>
      </c>
      <c r="N2755" s="7">
        <f>Tabulka2[[#This Row],[Úspora CO2 (tCO2/rok)]]*1000</f>
        <v>25818.509400000206</v>
      </c>
    </row>
    <row r="2756" spans="1:14" x14ac:dyDescent="0.25">
      <c r="A2756" t="s">
        <v>21</v>
      </c>
      <c r="B2756" t="s">
        <v>266</v>
      </c>
      <c r="C2756">
        <v>7735001626</v>
      </c>
      <c r="D2756" t="s">
        <v>33</v>
      </c>
      <c r="E2756" t="s">
        <v>145</v>
      </c>
      <c r="F2756">
        <v>575429</v>
      </c>
      <c r="G2756">
        <v>53345</v>
      </c>
      <c r="H2756" t="s">
        <v>145</v>
      </c>
      <c r="I2756" s="45">
        <v>919991</v>
      </c>
      <c r="J2756" t="s">
        <v>80</v>
      </c>
      <c r="K2756" s="7">
        <v>0.21371759999999998</v>
      </c>
      <c r="L2756" s="7">
        <v>11.517004000000091</v>
      </c>
      <c r="M2756" s="7">
        <f>Tabulka2[[#This Row],[Úspora E (TJ/rok)]]*277777.777777777</f>
        <v>59365.999999999825</v>
      </c>
      <c r="N2756" s="7">
        <f>Tabulka2[[#This Row],[Úspora CO2 (tCO2/rok)]]*1000</f>
        <v>11517.00400000009</v>
      </c>
    </row>
    <row r="2757" spans="1:14" x14ac:dyDescent="0.25">
      <c r="A2757" t="s">
        <v>21</v>
      </c>
      <c r="B2757" t="s">
        <v>266</v>
      </c>
      <c r="C2757">
        <v>7735001832</v>
      </c>
      <c r="D2757" t="s">
        <v>33</v>
      </c>
      <c r="E2757" t="s">
        <v>153</v>
      </c>
      <c r="F2757">
        <v>555134</v>
      </c>
      <c r="G2757">
        <v>53002</v>
      </c>
      <c r="H2757" t="s">
        <v>275</v>
      </c>
      <c r="I2757" s="45">
        <v>1281515</v>
      </c>
      <c r="J2757" t="s">
        <v>212</v>
      </c>
      <c r="K2757" s="7">
        <v>0.43425547200000003</v>
      </c>
      <c r="L2757" s="7">
        <v>26.66566840000015</v>
      </c>
      <c r="M2757" s="7">
        <f>Tabulka2[[#This Row],[Úspora E (TJ/rok)]]*277777.777777777</f>
        <v>120626.51999999967</v>
      </c>
      <c r="N2757" s="7">
        <f>Tabulka2[[#This Row],[Úspora CO2 (tCO2/rok)]]*1000</f>
        <v>26665.668400000151</v>
      </c>
    </row>
    <row r="2758" spans="1:14" x14ac:dyDescent="0.25">
      <c r="A2758" t="s">
        <v>21</v>
      </c>
      <c r="B2758" t="s">
        <v>266</v>
      </c>
      <c r="C2758">
        <v>7735001848</v>
      </c>
      <c r="D2758" t="s">
        <v>33</v>
      </c>
      <c r="E2758" t="s">
        <v>237</v>
      </c>
      <c r="F2758">
        <v>575658</v>
      </c>
      <c r="G2758">
        <v>53002</v>
      </c>
      <c r="H2758" t="s">
        <v>291</v>
      </c>
      <c r="I2758" s="45">
        <v>1034914</v>
      </c>
      <c r="J2758" t="s">
        <v>240</v>
      </c>
      <c r="K2758" s="7">
        <v>0.78626088000000005</v>
      </c>
      <c r="L2758" s="7">
        <v>42.370725200000344</v>
      </c>
      <c r="M2758" s="7">
        <f>Tabulka2[[#This Row],[Úspora E (TJ/rok)]]*277777.777777777</f>
        <v>218405.79999999941</v>
      </c>
      <c r="N2758" s="7">
        <f>Tabulka2[[#This Row],[Úspora CO2 (tCO2/rok)]]*1000</f>
        <v>42370.725200000343</v>
      </c>
    </row>
    <row r="2759" spans="1:14" x14ac:dyDescent="0.25">
      <c r="A2759" t="s">
        <v>21</v>
      </c>
      <c r="B2759" t="s">
        <v>266</v>
      </c>
      <c r="C2759">
        <v>7735001945</v>
      </c>
      <c r="D2759" t="s">
        <v>33</v>
      </c>
      <c r="E2759" t="s">
        <v>108</v>
      </c>
      <c r="F2759">
        <v>574767</v>
      </c>
      <c r="G2759">
        <v>53341</v>
      </c>
      <c r="H2759" t="s">
        <v>108</v>
      </c>
      <c r="I2759" s="45">
        <v>1111100</v>
      </c>
      <c r="J2759" t="s">
        <v>80</v>
      </c>
      <c r="K2759" s="7">
        <v>0.33201035999999995</v>
      </c>
      <c r="L2759" s="7">
        <v>17.89166940000014</v>
      </c>
      <c r="M2759" s="7">
        <f>Tabulka2[[#This Row],[Úspora E (TJ/rok)]]*277777.777777777</f>
        <v>92225.099999999729</v>
      </c>
      <c r="N2759" s="7">
        <f>Tabulka2[[#This Row],[Úspora CO2 (tCO2/rok)]]*1000</f>
        <v>17891.669400000141</v>
      </c>
    </row>
    <row r="2760" spans="1:14" x14ac:dyDescent="0.25">
      <c r="A2760" t="s">
        <v>21</v>
      </c>
      <c r="B2760" t="s">
        <v>266</v>
      </c>
      <c r="C2760">
        <v>7735002012</v>
      </c>
      <c r="D2760" t="s">
        <v>33</v>
      </c>
      <c r="E2760" t="s">
        <v>49</v>
      </c>
      <c r="F2760">
        <v>574783</v>
      </c>
      <c r="G2760">
        <v>53401</v>
      </c>
      <c r="H2760" t="s">
        <v>49</v>
      </c>
      <c r="I2760" s="45">
        <v>1340000</v>
      </c>
      <c r="J2760" t="s">
        <v>51</v>
      </c>
      <c r="K2760" s="7">
        <v>0.17755019999999999</v>
      </c>
      <c r="L2760" s="7">
        <v>9.5679830000000763</v>
      </c>
      <c r="M2760" s="7">
        <f>Tabulka2[[#This Row],[Úspora E (TJ/rok)]]*277777.777777777</f>
        <v>49319.499999999862</v>
      </c>
      <c r="N2760" s="7">
        <f>Tabulka2[[#This Row],[Úspora CO2 (tCO2/rok)]]*1000</f>
        <v>9567.9830000000766</v>
      </c>
    </row>
    <row r="2761" spans="1:14" x14ac:dyDescent="0.25">
      <c r="A2761" t="s">
        <v>21</v>
      </c>
      <c r="B2761" t="s">
        <v>266</v>
      </c>
      <c r="C2761">
        <v>7735002017</v>
      </c>
      <c r="D2761" t="s">
        <v>33</v>
      </c>
      <c r="E2761" t="s">
        <v>153</v>
      </c>
      <c r="F2761">
        <v>555134</v>
      </c>
      <c r="G2761">
        <v>53003</v>
      </c>
      <c r="H2761" t="s">
        <v>274</v>
      </c>
      <c r="I2761" s="45">
        <v>341839</v>
      </c>
      <c r="J2761" t="s">
        <v>53</v>
      </c>
      <c r="K2761" s="7">
        <v>6.3957600000000003E-2</v>
      </c>
      <c r="L2761" s="7">
        <v>3.4466040000000282</v>
      </c>
      <c r="M2761" s="7">
        <f>Tabulka2[[#This Row],[Úspora E (TJ/rok)]]*277777.777777777</f>
        <v>17765.999999999949</v>
      </c>
      <c r="N2761" s="7">
        <f>Tabulka2[[#This Row],[Úspora CO2 (tCO2/rok)]]*1000</f>
        <v>3446.604000000028</v>
      </c>
    </row>
    <row r="2762" spans="1:14" x14ac:dyDescent="0.25">
      <c r="A2762" t="s">
        <v>21</v>
      </c>
      <c r="B2762" t="s">
        <v>266</v>
      </c>
      <c r="C2762">
        <v>7735002116</v>
      </c>
      <c r="D2762" t="s">
        <v>33</v>
      </c>
      <c r="E2762" t="s">
        <v>52</v>
      </c>
      <c r="F2762">
        <v>574813</v>
      </c>
      <c r="G2762">
        <v>53352</v>
      </c>
      <c r="H2762" t="s">
        <v>52</v>
      </c>
      <c r="I2762" s="45">
        <v>1051000</v>
      </c>
      <c r="J2762" t="s">
        <v>53</v>
      </c>
      <c r="K2762" s="7">
        <v>0.18899423999999998</v>
      </c>
      <c r="L2762" s="7">
        <v>10.18468960000008</v>
      </c>
      <c r="M2762" s="7">
        <f>Tabulka2[[#This Row],[Úspora E (TJ/rok)]]*277777.777777777</f>
        <v>52498.399999999849</v>
      </c>
      <c r="N2762" s="7">
        <f>Tabulka2[[#This Row],[Úspora CO2 (tCO2/rok)]]*1000</f>
        <v>10184.68960000008</v>
      </c>
    </row>
    <row r="2763" spans="1:14" x14ac:dyDescent="0.25">
      <c r="A2763" t="s">
        <v>21</v>
      </c>
      <c r="B2763" t="s">
        <v>266</v>
      </c>
      <c r="C2763">
        <v>7735002567</v>
      </c>
      <c r="D2763" t="s">
        <v>33</v>
      </c>
      <c r="E2763" t="s">
        <v>253</v>
      </c>
      <c r="F2763">
        <v>575712</v>
      </c>
      <c r="G2763">
        <v>53002</v>
      </c>
      <c r="H2763" t="s">
        <v>253</v>
      </c>
      <c r="I2763" s="45">
        <v>832752</v>
      </c>
      <c r="J2763" t="s">
        <v>80</v>
      </c>
      <c r="K2763" s="7">
        <v>0.19430405964</v>
      </c>
      <c r="L2763" s="7">
        <v>10.470829880600084</v>
      </c>
      <c r="M2763" s="7">
        <f>Tabulka2[[#This Row],[Úspora E (TJ/rok)]]*277777.777777777</f>
        <v>53973.349899999848</v>
      </c>
      <c r="N2763" s="7">
        <f>Tabulka2[[#This Row],[Úspora CO2 (tCO2/rok)]]*1000</f>
        <v>10470.829880600084</v>
      </c>
    </row>
    <row r="2764" spans="1:14" x14ac:dyDescent="0.25">
      <c r="A2764" t="s">
        <v>21</v>
      </c>
      <c r="B2764" t="s">
        <v>266</v>
      </c>
      <c r="C2764">
        <v>7735002721</v>
      </c>
      <c r="D2764" t="s">
        <v>33</v>
      </c>
      <c r="E2764" t="s">
        <v>153</v>
      </c>
      <c r="F2764">
        <v>555134</v>
      </c>
      <c r="G2764">
        <v>53002</v>
      </c>
      <c r="H2764" t="s">
        <v>275</v>
      </c>
      <c r="I2764" s="45">
        <v>899958</v>
      </c>
      <c r="J2764" t="s">
        <v>86</v>
      </c>
      <c r="K2764" s="7">
        <v>0.24874760879999999</v>
      </c>
      <c r="L2764" s="7">
        <v>13.404732252000105</v>
      </c>
      <c r="M2764" s="7">
        <f>Tabulka2[[#This Row],[Úspora E (TJ/rok)]]*277777.777777777</f>
        <v>69096.557999999801</v>
      </c>
      <c r="N2764" s="7">
        <f>Tabulka2[[#This Row],[Úspora CO2 (tCO2/rok)]]*1000</f>
        <v>13404.732252000105</v>
      </c>
    </row>
    <row r="2765" spans="1:14" x14ac:dyDescent="0.25">
      <c r="A2765" t="s">
        <v>21</v>
      </c>
      <c r="B2765" t="s">
        <v>266</v>
      </c>
      <c r="C2765">
        <v>7735002728</v>
      </c>
      <c r="D2765" t="s">
        <v>33</v>
      </c>
      <c r="E2765" t="s">
        <v>153</v>
      </c>
      <c r="F2765">
        <v>555134</v>
      </c>
      <c r="G2765">
        <v>53002</v>
      </c>
      <c r="H2765" t="s">
        <v>275</v>
      </c>
      <c r="I2765" s="45">
        <v>1170370</v>
      </c>
      <c r="J2765" t="s">
        <v>194</v>
      </c>
      <c r="K2765" s="7">
        <v>0.37710287018268646</v>
      </c>
      <c r="L2765" s="7">
        <v>24.09881971178519</v>
      </c>
      <c r="M2765" s="7">
        <f>Tabulka2[[#This Row],[Úspora E (TJ/rok)]]*277777.777777777</f>
        <v>104750.79727296816</v>
      </c>
      <c r="N2765" s="7">
        <f>Tabulka2[[#This Row],[Úspora CO2 (tCO2/rok)]]*1000</f>
        <v>24098.819711785189</v>
      </c>
    </row>
    <row r="2766" spans="1:14" x14ac:dyDescent="0.25">
      <c r="A2766" t="s">
        <v>21</v>
      </c>
      <c r="B2766" t="s">
        <v>266</v>
      </c>
      <c r="C2766">
        <v>7735002884</v>
      </c>
      <c r="D2766" t="s">
        <v>33</v>
      </c>
      <c r="E2766" t="s">
        <v>153</v>
      </c>
      <c r="F2766">
        <v>555134</v>
      </c>
      <c r="G2766">
        <v>53002</v>
      </c>
      <c r="H2766" t="s">
        <v>275</v>
      </c>
      <c r="I2766" s="45">
        <v>970792</v>
      </c>
      <c r="J2766" t="s">
        <v>86</v>
      </c>
      <c r="K2766" s="7">
        <v>0.16963776</v>
      </c>
      <c r="L2766" s="7">
        <v>9.1415904000000729</v>
      </c>
      <c r="M2766" s="7">
        <f>Tabulka2[[#This Row],[Úspora E (TJ/rok)]]*277777.777777777</f>
        <v>47121.599999999868</v>
      </c>
      <c r="N2766" s="7">
        <f>Tabulka2[[#This Row],[Úspora CO2 (tCO2/rok)]]*1000</f>
        <v>9141.5904000000737</v>
      </c>
    </row>
    <row r="2767" spans="1:14" x14ac:dyDescent="0.25">
      <c r="A2767" t="s">
        <v>21</v>
      </c>
      <c r="B2767" t="s">
        <v>266</v>
      </c>
      <c r="C2767">
        <v>7735003019</v>
      </c>
      <c r="D2767" t="s">
        <v>33</v>
      </c>
      <c r="E2767" t="s">
        <v>153</v>
      </c>
      <c r="F2767">
        <v>555134</v>
      </c>
      <c r="G2767">
        <v>53003</v>
      </c>
      <c r="H2767" t="s">
        <v>157</v>
      </c>
      <c r="I2767" s="45">
        <v>1333737</v>
      </c>
      <c r="J2767" t="s">
        <v>184</v>
      </c>
      <c r="K2767" s="7">
        <v>0.39343099931999997</v>
      </c>
      <c r="L2767" s="7">
        <v>22.832305447800149</v>
      </c>
      <c r="M2767" s="7">
        <f>Tabulka2[[#This Row],[Úspora E (TJ/rok)]]*277777.777777777</f>
        <v>109286.38869999969</v>
      </c>
      <c r="N2767" s="7">
        <f>Tabulka2[[#This Row],[Úspora CO2 (tCO2/rok)]]*1000</f>
        <v>22832.30544780015</v>
      </c>
    </row>
    <row r="2768" spans="1:14" x14ac:dyDescent="0.25">
      <c r="A2768" t="s">
        <v>21</v>
      </c>
      <c r="B2768" t="s">
        <v>266</v>
      </c>
      <c r="C2768">
        <v>7735003106</v>
      </c>
      <c r="D2768" t="s">
        <v>33</v>
      </c>
      <c r="E2768" t="s">
        <v>153</v>
      </c>
      <c r="F2768">
        <v>555134</v>
      </c>
      <c r="G2768">
        <v>53003</v>
      </c>
      <c r="H2768" t="s">
        <v>274</v>
      </c>
      <c r="I2768" s="45">
        <v>1150000</v>
      </c>
      <c r="J2768" t="s">
        <v>80</v>
      </c>
      <c r="K2768" s="7">
        <v>0.13927137912000004</v>
      </c>
      <c r="L2768" s="7">
        <v>7.5051798748000618</v>
      </c>
      <c r="M2768" s="7">
        <f>Tabulka2[[#This Row],[Úspora E (TJ/rok)]]*277777.777777777</f>
        <v>38686.494199999899</v>
      </c>
      <c r="N2768" s="7">
        <f>Tabulka2[[#This Row],[Úspora CO2 (tCO2/rok)]]*1000</f>
        <v>7505.179874800062</v>
      </c>
    </row>
    <row r="2769" spans="1:14" x14ac:dyDescent="0.25">
      <c r="A2769" t="s">
        <v>21</v>
      </c>
      <c r="B2769" t="s">
        <v>266</v>
      </c>
      <c r="C2769">
        <v>7735003172</v>
      </c>
      <c r="D2769" t="s">
        <v>33</v>
      </c>
      <c r="E2769" t="s">
        <v>153</v>
      </c>
      <c r="F2769">
        <v>555134</v>
      </c>
      <c r="G2769">
        <v>53351</v>
      </c>
      <c r="H2769" t="s">
        <v>277</v>
      </c>
      <c r="I2769" s="45">
        <v>1278215</v>
      </c>
      <c r="J2769" t="s">
        <v>196</v>
      </c>
      <c r="K2769" s="7">
        <v>0.37441966319999997</v>
      </c>
      <c r="L2769" s="7">
        <v>22.485426360000133</v>
      </c>
      <c r="M2769" s="7">
        <f>Tabulka2[[#This Row],[Úspora E (TJ/rok)]]*277777.777777777</f>
        <v>104005.46199999969</v>
      </c>
      <c r="N2769" s="7">
        <f>Tabulka2[[#This Row],[Úspora CO2 (tCO2/rok)]]*1000</f>
        <v>22485.426360000132</v>
      </c>
    </row>
    <row r="2770" spans="1:14" x14ac:dyDescent="0.25">
      <c r="A2770" t="s">
        <v>21</v>
      </c>
      <c r="B2770" t="s">
        <v>266</v>
      </c>
      <c r="C2770">
        <v>7735003199</v>
      </c>
      <c r="D2770" t="s">
        <v>33</v>
      </c>
      <c r="E2770" t="s">
        <v>153</v>
      </c>
      <c r="F2770">
        <v>555134</v>
      </c>
      <c r="G2770">
        <v>53006</v>
      </c>
      <c r="H2770" t="s">
        <v>159</v>
      </c>
      <c r="I2770" s="45">
        <v>1110000</v>
      </c>
      <c r="J2770" t="s">
        <v>86</v>
      </c>
      <c r="K2770" s="7">
        <v>0.35703791999999995</v>
      </c>
      <c r="L2770" s="7">
        <v>19.240376800000153</v>
      </c>
      <c r="M2770" s="7">
        <f>Tabulka2[[#This Row],[Úspora E (TJ/rok)]]*277777.777777777</f>
        <v>99177.199999999706</v>
      </c>
      <c r="N2770" s="7">
        <f>Tabulka2[[#This Row],[Úspora CO2 (tCO2/rok)]]*1000</f>
        <v>19240.376800000151</v>
      </c>
    </row>
    <row r="2771" spans="1:14" x14ac:dyDescent="0.25">
      <c r="A2771" t="s">
        <v>21</v>
      </c>
      <c r="B2771" t="s">
        <v>266</v>
      </c>
      <c r="C2771">
        <v>7735003284</v>
      </c>
      <c r="D2771" t="s">
        <v>33</v>
      </c>
      <c r="E2771" t="s">
        <v>153</v>
      </c>
      <c r="F2771">
        <v>555134</v>
      </c>
      <c r="G2771">
        <v>53003</v>
      </c>
      <c r="H2771" t="s">
        <v>155</v>
      </c>
      <c r="I2771" s="45">
        <v>1100000</v>
      </c>
      <c r="J2771" t="s">
        <v>80</v>
      </c>
      <c r="K2771" s="7">
        <v>0.13622720399999999</v>
      </c>
      <c r="L2771" s="7">
        <v>7.3411326600000582</v>
      </c>
      <c r="M2771" s="7">
        <f>Tabulka2[[#This Row],[Úspora E (TJ/rok)]]*277777.777777777</f>
        <v>37840.88999999989</v>
      </c>
      <c r="N2771" s="7">
        <f>Tabulka2[[#This Row],[Úspora CO2 (tCO2/rok)]]*1000</f>
        <v>7341.1326600000584</v>
      </c>
    </row>
    <row r="2772" spans="1:14" x14ac:dyDescent="0.25">
      <c r="A2772" t="s">
        <v>21</v>
      </c>
      <c r="B2772" t="s">
        <v>266</v>
      </c>
      <c r="C2772">
        <v>7735003301</v>
      </c>
      <c r="D2772" t="s">
        <v>33</v>
      </c>
      <c r="E2772" t="s">
        <v>153</v>
      </c>
      <c r="F2772">
        <v>555134</v>
      </c>
      <c r="G2772">
        <v>53003</v>
      </c>
      <c r="H2772" t="s">
        <v>157</v>
      </c>
      <c r="I2772" s="45">
        <v>666059</v>
      </c>
      <c r="J2772" t="s">
        <v>53</v>
      </c>
      <c r="K2772" s="7">
        <v>0.30888683999999994</v>
      </c>
      <c r="L2772" s="7">
        <v>16.645568600000132</v>
      </c>
      <c r="M2772" s="7">
        <f>Tabulka2[[#This Row],[Úspora E (TJ/rok)]]*277777.777777777</f>
        <v>85801.899999999747</v>
      </c>
      <c r="N2772" s="7">
        <f>Tabulka2[[#This Row],[Úspora CO2 (tCO2/rok)]]*1000</f>
        <v>16645.568600000133</v>
      </c>
    </row>
    <row r="2773" spans="1:14" x14ac:dyDescent="0.25">
      <c r="A2773" t="s">
        <v>21</v>
      </c>
      <c r="B2773" t="s">
        <v>266</v>
      </c>
      <c r="C2773">
        <v>7735003529</v>
      </c>
      <c r="D2773" t="s">
        <v>33</v>
      </c>
      <c r="E2773" t="s">
        <v>254</v>
      </c>
      <c r="F2773">
        <v>575721</v>
      </c>
      <c r="G2773">
        <v>53344</v>
      </c>
      <c r="H2773" t="s">
        <v>254</v>
      </c>
      <c r="I2773" s="45">
        <v>1368000</v>
      </c>
      <c r="J2773" t="s">
        <v>87</v>
      </c>
      <c r="K2773" s="7">
        <v>0.81705370320000015</v>
      </c>
      <c r="L2773" s="7">
        <v>47.10067600000032</v>
      </c>
      <c r="M2773" s="7">
        <f>Tabulka2[[#This Row],[Úspora E (TJ/rok)]]*277777.777777777</f>
        <v>226959.36199999941</v>
      </c>
      <c r="N2773" s="7">
        <f>Tabulka2[[#This Row],[Úspora CO2 (tCO2/rok)]]*1000</f>
        <v>47100.67600000032</v>
      </c>
    </row>
    <row r="2774" spans="1:14" x14ac:dyDescent="0.25">
      <c r="A2774" t="s">
        <v>21</v>
      </c>
      <c r="B2774" t="s">
        <v>266</v>
      </c>
      <c r="C2774">
        <v>7735003562</v>
      </c>
      <c r="D2774" t="s">
        <v>33</v>
      </c>
      <c r="E2774" t="s">
        <v>108</v>
      </c>
      <c r="F2774">
        <v>574767</v>
      </c>
      <c r="G2774">
        <v>53341</v>
      </c>
      <c r="H2774" t="s">
        <v>108</v>
      </c>
      <c r="I2774" s="45">
        <v>1289931</v>
      </c>
      <c r="J2774" t="s">
        <v>113</v>
      </c>
      <c r="K2774" s="7">
        <v>0.3446208</v>
      </c>
      <c r="L2774" s="7">
        <v>18.571232000000148</v>
      </c>
      <c r="M2774" s="7">
        <f>Tabulka2[[#This Row],[Úspora E (TJ/rok)]]*277777.777777777</f>
        <v>95727.999999999738</v>
      </c>
      <c r="N2774" s="7">
        <f>Tabulka2[[#This Row],[Úspora CO2 (tCO2/rok)]]*1000</f>
        <v>18571.232000000149</v>
      </c>
    </row>
    <row r="2775" spans="1:14" x14ac:dyDescent="0.25">
      <c r="A2775" t="s">
        <v>21</v>
      </c>
      <c r="B2775" t="s">
        <v>266</v>
      </c>
      <c r="C2775">
        <v>7735003689</v>
      </c>
      <c r="D2775" t="s">
        <v>33</v>
      </c>
      <c r="E2775" t="s">
        <v>153</v>
      </c>
      <c r="F2775">
        <v>555134</v>
      </c>
      <c r="G2775">
        <v>53009</v>
      </c>
      <c r="H2775" t="s">
        <v>172</v>
      </c>
      <c r="I2775" s="45">
        <v>569989</v>
      </c>
      <c r="J2775" t="s">
        <v>80</v>
      </c>
      <c r="K2775" s="7">
        <v>0.28940507999999998</v>
      </c>
      <c r="L2775" s="7">
        <v>15.595718200000125</v>
      </c>
      <c r="M2775" s="7">
        <f>Tabulka2[[#This Row],[Úspora E (TJ/rok)]]*277777.777777777</f>
        <v>80390.29999999977</v>
      </c>
      <c r="N2775" s="7">
        <f>Tabulka2[[#This Row],[Úspora CO2 (tCO2/rok)]]*1000</f>
        <v>15595.718200000125</v>
      </c>
    </row>
    <row r="2776" spans="1:14" x14ac:dyDescent="0.25">
      <c r="A2776" t="s">
        <v>21</v>
      </c>
      <c r="B2776" t="s">
        <v>266</v>
      </c>
      <c r="C2776">
        <v>7735003709</v>
      </c>
      <c r="D2776" t="s">
        <v>33</v>
      </c>
      <c r="E2776" t="s">
        <v>153</v>
      </c>
      <c r="F2776">
        <v>555134</v>
      </c>
      <c r="G2776">
        <v>53002</v>
      </c>
      <c r="H2776" t="s">
        <v>275</v>
      </c>
      <c r="I2776" s="45">
        <v>1215000</v>
      </c>
      <c r="J2776" t="s">
        <v>152</v>
      </c>
      <c r="K2776" s="7">
        <v>0.63940856976000005</v>
      </c>
      <c r="L2776" s="7">
        <v>34.45701737040028</v>
      </c>
      <c r="M2776" s="7">
        <f>Tabulka2[[#This Row],[Úspora E (TJ/rok)]]*277777.777777777</f>
        <v>177613.49159999951</v>
      </c>
      <c r="N2776" s="7">
        <f>Tabulka2[[#This Row],[Úspora CO2 (tCO2/rok)]]*1000</f>
        <v>34457.017370400281</v>
      </c>
    </row>
    <row r="2777" spans="1:14" x14ac:dyDescent="0.25">
      <c r="A2777" t="s">
        <v>21</v>
      </c>
      <c r="B2777" t="s">
        <v>266</v>
      </c>
      <c r="C2777">
        <v>7735003809</v>
      </c>
      <c r="D2777" t="s">
        <v>33</v>
      </c>
      <c r="E2777" t="s">
        <v>237</v>
      </c>
      <c r="F2777">
        <v>575658</v>
      </c>
      <c r="G2777">
        <v>53002</v>
      </c>
      <c r="H2777" t="s">
        <v>237</v>
      </c>
      <c r="I2777" s="45">
        <v>1026588</v>
      </c>
      <c r="J2777" t="s">
        <v>86</v>
      </c>
      <c r="K2777" s="7">
        <v>0.31914756</v>
      </c>
      <c r="L2777" s="7">
        <v>17.198507400000135</v>
      </c>
      <c r="M2777" s="7">
        <f>Tabulka2[[#This Row],[Úspora E (TJ/rok)]]*277777.777777777</f>
        <v>88652.099999999744</v>
      </c>
      <c r="N2777" s="7">
        <f>Tabulka2[[#This Row],[Úspora CO2 (tCO2/rok)]]*1000</f>
        <v>17198.507400000137</v>
      </c>
    </row>
    <row r="2778" spans="1:14" x14ac:dyDescent="0.25">
      <c r="A2778" t="s">
        <v>21</v>
      </c>
      <c r="B2778" t="s">
        <v>266</v>
      </c>
      <c r="C2778">
        <v>7735003844</v>
      </c>
      <c r="D2778" t="s">
        <v>33</v>
      </c>
      <c r="E2778" t="s">
        <v>153</v>
      </c>
      <c r="F2778">
        <v>555134</v>
      </c>
      <c r="G2778">
        <v>53002</v>
      </c>
      <c r="H2778" t="s">
        <v>275</v>
      </c>
      <c r="I2778" s="45">
        <v>1197243</v>
      </c>
      <c r="J2778" t="s">
        <v>81</v>
      </c>
      <c r="K2778" s="7">
        <v>0.28930161599999998</v>
      </c>
      <c r="L2778" s="7">
        <v>18.728170400000089</v>
      </c>
      <c r="M2778" s="7">
        <f>Tabulka2[[#This Row],[Úspora E (TJ/rok)]]*277777.777777777</f>
        <v>80361.559999999765</v>
      </c>
      <c r="N2778" s="7">
        <f>Tabulka2[[#This Row],[Úspora CO2 (tCO2/rok)]]*1000</f>
        <v>18728.17040000009</v>
      </c>
    </row>
    <row r="2779" spans="1:14" x14ac:dyDescent="0.25">
      <c r="A2779" t="s">
        <v>21</v>
      </c>
      <c r="B2779" t="s">
        <v>266</v>
      </c>
      <c r="C2779">
        <v>7735003870</v>
      </c>
      <c r="D2779" t="s">
        <v>33</v>
      </c>
      <c r="E2779" t="s">
        <v>153</v>
      </c>
      <c r="F2779">
        <v>555134</v>
      </c>
      <c r="G2779">
        <v>53006</v>
      </c>
      <c r="H2779" t="s">
        <v>159</v>
      </c>
      <c r="I2779" s="45">
        <v>664109</v>
      </c>
      <c r="J2779" t="s">
        <v>80</v>
      </c>
      <c r="K2779" s="7">
        <v>0.17163413639999997</v>
      </c>
      <c r="L2779" s="7">
        <v>9.2491729060000729</v>
      </c>
      <c r="M2779" s="7">
        <f>Tabulka2[[#This Row],[Úspora E (TJ/rok)]]*277777.777777777</f>
        <v>47676.148999999859</v>
      </c>
      <c r="N2779" s="7">
        <f>Tabulka2[[#This Row],[Úspora CO2 (tCO2/rok)]]*1000</f>
        <v>9249.1729060000725</v>
      </c>
    </row>
    <row r="2780" spans="1:14" x14ac:dyDescent="0.25">
      <c r="A2780" t="s">
        <v>21</v>
      </c>
      <c r="B2780" t="s">
        <v>266</v>
      </c>
      <c r="C2780">
        <v>7735003881</v>
      </c>
      <c r="D2780" t="s">
        <v>33</v>
      </c>
      <c r="E2780" t="s">
        <v>153</v>
      </c>
      <c r="F2780">
        <v>555134</v>
      </c>
      <c r="G2780">
        <v>53003</v>
      </c>
      <c r="H2780" t="s">
        <v>274</v>
      </c>
      <c r="I2780" s="45">
        <v>993428</v>
      </c>
      <c r="J2780" t="s">
        <v>86</v>
      </c>
      <c r="K2780" s="7">
        <v>0.22793270399999999</v>
      </c>
      <c r="L2780" s="7">
        <v>12.283040160000098</v>
      </c>
      <c r="M2780" s="7">
        <f>Tabulka2[[#This Row],[Úspora E (TJ/rok)]]*277777.777777777</f>
        <v>63314.639999999818</v>
      </c>
      <c r="N2780" s="7">
        <f>Tabulka2[[#This Row],[Úspora CO2 (tCO2/rok)]]*1000</f>
        <v>12283.040160000099</v>
      </c>
    </row>
    <row r="2781" spans="1:14" x14ac:dyDescent="0.25">
      <c r="A2781" t="s">
        <v>21</v>
      </c>
      <c r="B2781" t="s">
        <v>266</v>
      </c>
      <c r="C2781">
        <v>7735004073</v>
      </c>
      <c r="D2781" t="s">
        <v>33</v>
      </c>
      <c r="E2781" t="s">
        <v>90</v>
      </c>
      <c r="F2781">
        <v>572977</v>
      </c>
      <c r="G2781">
        <v>53002</v>
      </c>
      <c r="H2781" t="s">
        <v>90</v>
      </c>
      <c r="I2781" s="45">
        <v>844498</v>
      </c>
      <c r="J2781" t="s">
        <v>80</v>
      </c>
      <c r="K2781" s="7">
        <v>0.19051523999999997</v>
      </c>
      <c r="L2781" s="7">
        <v>10.266654600000081</v>
      </c>
      <c r="M2781" s="7">
        <f>Tabulka2[[#This Row],[Úspora E (TJ/rok)]]*277777.777777777</f>
        <v>52920.899999999841</v>
      </c>
      <c r="N2781" s="7">
        <f>Tabulka2[[#This Row],[Úspora CO2 (tCO2/rok)]]*1000</f>
        <v>10266.65460000008</v>
      </c>
    </row>
    <row r="2782" spans="1:14" x14ac:dyDescent="0.25">
      <c r="A2782" t="s">
        <v>21</v>
      </c>
      <c r="B2782" t="s">
        <v>266</v>
      </c>
      <c r="C2782">
        <v>7735004252</v>
      </c>
      <c r="D2782" t="s">
        <v>33</v>
      </c>
      <c r="E2782" t="s">
        <v>153</v>
      </c>
      <c r="F2782">
        <v>555134</v>
      </c>
      <c r="G2782">
        <v>53003</v>
      </c>
      <c r="H2782" t="s">
        <v>274</v>
      </c>
      <c r="I2782" s="45">
        <v>1265461</v>
      </c>
      <c r="J2782" t="s">
        <v>138</v>
      </c>
      <c r="K2782" s="7">
        <v>0.26545526279999998</v>
      </c>
      <c r="L2782" s="7">
        <v>17.541049162000075</v>
      </c>
      <c r="M2782" s="7">
        <f>Tabulka2[[#This Row],[Úspora E (TJ/rok)]]*277777.777777777</f>
        <v>73737.572999999786</v>
      </c>
      <c r="N2782" s="7">
        <f>Tabulka2[[#This Row],[Úspora CO2 (tCO2/rok)]]*1000</f>
        <v>17541.049162000076</v>
      </c>
    </row>
    <row r="2783" spans="1:14" x14ac:dyDescent="0.25">
      <c r="A2783" t="s">
        <v>21</v>
      </c>
      <c r="B2783" t="s">
        <v>266</v>
      </c>
      <c r="C2783">
        <v>7735004510</v>
      </c>
      <c r="D2783" t="s">
        <v>33</v>
      </c>
      <c r="E2783" t="s">
        <v>153</v>
      </c>
      <c r="F2783">
        <v>555134</v>
      </c>
      <c r="G2783">
        <v>53002</v>
      </c>
      <c r="H2783" t="s">
        <v>275</v>
      </c>
      <c r="I2783" s="45">
        <v>619753</v>
      </c>
      <c r="J2783" t="s">
        <v>80</v>
      </c>
      <c r="K2783" s="7">
        <v>0.21138675264000001</v>
      </c>
      <c r="L2783" s="7">
        <v>11.391397225600093</v>
      </c>
      <c r="M2783" s="7">
        <f>Tabulka2[[#This Row],[Úspora E (TJ/rok)]]*277777.777777777</f>
        <v>58718.542399999838</v>
      </c>
      <c r="N2783" s="7">
        <f>Tabulka2[[#This Row],[Úspora CO2 (tCO2/rok)]]*1000</f>
        <v>11391.397225600092</v>
      </c>
    </row>
    <row r="2784" spans="1:14" x14ac:dyDescent="0.25">
      <c r="A2784" t="s">
        <v>21</v>
      </c>
      <c r="B2784" t="s">
        <v>266</v>
      </c>
      <c r="C2784">
        <v>7735004894</v>
      </c>
      <c r="D2784" t="s">
        <v>33</v>
      </c>
      <c r="E2784" t="s">
        <v>153</v>
      </c>
      <c r="F2784">
        <v>555134</v>
      </c>
      <c r="H2784" t="s">
        <v>32</v>
      </c>
      <c r="I2784" s="45">
        <v>1630900</v>
      </c>
      <c r="J2784" t="s">
        <v>200</v>
      </c>
      <c r="K2784" s="7">
        <v>0.96109723439999994</v>
      </c>
      <c r="L2784" s="7">
        <v>55.322944220000366</v>
      </c>
      <c r="M2784" s="7">
        <f>Tabulka2[[#This Row],[Úspora E (TJ/rok)]]*277777.777777777</f>
        <v>266971.45399999921</v>
      </c>
      <c r="N2784" s="7">
        <f>Tabulka2[[#This Row],[Úspora CO2 (tCO2/rok)]]*1000</f>
        <v>55322.944220000369</v>
      </c>
    </row>
    <row r="2785" spans="1:14" x14ac:dyDescent="0.25">
      <c r="A2785" t="s">
        <v>21</v>
      </c>
      <c r="B2785" t="s">
        <v>266</v>
      </c>
      <c r="C2785">
        <v>7735005066</v>
      </c>
      <c r="D2785" t="s">
        <v>33</v>
      </c>
      <c r="E2785" t="s">
        <v>223</v>
      </c>
      <c r="F2785">
        <v>575577</v>
      </c>
      <c r="G2785">
        <v>53304</v>
      </c>
      <c r="H2785" t="s">
        <v>223</v>
      </c>
      <c r="I2785" s="45">
        <v>1123653</v>
      </c>
      <c r="J2785" t="s">
        <v>201</v>
      </c>
      <c r="K2785" s="7">
        <v>0.25105492800000001</v>
      </c>
      <c r="L2785" s="7">
        <v>17.16732140000007</v>
      </c>
      <c r="M2785" s="7">
        <f>Tabulka2[[#This Row],[Úspora E (TJ/rok)]]*277777.777777777</f>
        <v>69737.479999999807</v>
      </c>
      <c r="N2785" s="7">
        <f>Tabulka2[[#This Row],[Úspora CO2 (tCO2/rok)]]*1000</f>
        <v>17167.32140000007</v>
      </c>
    </row>
    <row r="2786" spans="1:14" x14ac:dyDescent="0.25">
      <c r="A2786" t="s">
        <v>21</v>
      </c>
      <c r="B2786" t="s">
        <v>266</v>
      </c>
      <c r="C2786">
        <v>7735005252</v>
      </c>
      <c r="D2786" t="s">
        <v>33</v>
      </c>
      <c r="E2786" t="s">
        <v>139</v>
      </c>
      <c r="F2786">
        <v>572870</v>
      </c>
      <c r="G2786">
        <v>53352</v>
      </c>
      <c r="H2786" t="s">
        <v>139</v>
      </c>
      <c r="I2786" s="45">
        <v>480340</v>
      </c>
      <c r="J2786" t="s">
        <v>143</v>
      </c>
      <c r="K2786" s="7">
        <v>3.0690274285714279E-2</v>
      </c>
      <c r="L2786" s="7">
        <v>1.6673676741028667</v>
      </c>
      <c r="M2786" s="7">
        <f>Tabulka2[[#This Row],[Úspora E (TJ/rok)]]*277777.777777777</f>
        <v>8525.0761904761639</v>
      </c>
      <c r="N2786" s="7">
        <f>Tabulka2[[#This Row],[Úspora CO2 (tCO2/rok)]]*1000</f>
        <v>1667.3676741028667</v>
      </c>
    </row>
    <row r="2787" spans="1:14" x14ac:dyDescent="0.25">
      <c r="A2787" t="s">
        <v>21</v>
      </c>
      <c r="B2787" t="s">
        <v>266</v>
      </c>
      <c r="C2787">
        <v>7735005346</v>
      </c>
      <c r="D2787" t="s">
        <v>33</v>
      </c>
      <c r="E2787" t="s">
        <v>153</v>
      </c>
      <c r="F2787">
        <v>555134</v>
      </c>
      <c r="G2787">
        <v>53002</v>
      </c>
      <c r="H2787" t="s">
        <v>275</v>
      </c>
      <c r="I2787" s="45">
        <v>1072081</v>
      </c>
      <c r="J2787" t="s">
        <v>87</v>
      </c>
      <c r="K2787" s="7">
        <v>0.32510269259999997</v>
      </c>
      <c r="L2787" s="7">
        <v>20.650271075000106</v>
      </c>
      <c r="M2787" s="7">
        <f>Tabulka2[[#This Row],[Úspora E (TJ/rok)]]*277777.777777777</f>
        <v>90306.303499999733</v>
      </c>
      <c r="N2787" s="7">
        <f>Tabulka2[[#This Row],[Úspora CO2 (tCO2/rok)]]*1000</f>
        <v>20650.271075000106</v>
      </c>
    </row>
    <row r="2788" spans="1:14" x14ac:dyDescent="0.25">
      <c r="A2788" t="s">
        <v>21</v>
      </c>
      <c r="B2788" t="s">
        <v>266</v>
      </c>
      <c r="C2788">
        <v>7735005428</v>
      </c>
      <c r="D2788" t="s">
        <v>33</v>
      </c>
      <c r="E2788" t="s">
        <v>106</v>
      </c>
      <c r="F2788">
        <v>573515</v>
      </c>
      <c r="G2788">
        <v>53304</v>
      </c>
      <c r="H2788" t="s">
        <v>106</v>
      </c>
      <c r="I2788" s="45">
        <v>949545</v>
      </c>
      <c r="J2788" t="s">
        <v>80</v>
      </c>
      <c r="K2788" s="7">
        <v>0.23090363999999999</v>
      </c>
      <c r="L2788" s="7">
        <v>12.443140600000099</v>
      </c>
      <c r="M2788" s="7">
        <f>Tabulka2[[#This Row],[Úspora E (TJ/rok)]]*277777.777777777</f>
        <v>64139.89999999982</v>
      </c>
      <c r="N2788" s="7">
        <f>Tabulka2[[#This Row],[Úspora CO2 (tCO2/rok)]]*1000</f>
        <v>12443.140600000099</v>
      </c>
    </row>
    <row r="2789" spans="1:14" x14ac:dyDescent="0.25">
      <c r="A2789" t="s">
        <v>21</v>
      </c>
      <c r="B2789" t="s">
        <v>266</v>
      </c>
      <c r="C2789">
        <v>7735005499</v>
      </c>
      <c r="D2789" t="s">
        <v>33</v>
      </c>
      <c r="E2789" t="s">
        <v>153</v>
      </c>
      <c r="F2789">
        <v>555134</v>
      </c>
      <c r="G2789">
        <v>53002</v>
      </c>
      <c r="H2789" t="s">
        <v>275</v>
      </c>
      <c r="I2789" s="45">
        <v>1033385</v>
      </c>
      <c r="J2789" t="s">
        <v>80</v>
      </c>
      <c r="K2789" s="7">
        <v>0.11620934783999999</v>
      </c>
      <c r="L2789" s="7">
        <v>6.2623926336000499</v>
      </c>
      <c r="M2789" s="7">
        <f>Tabulka2[[#This Row],[Úspora E (TJ/rok)]]*277777.777777777</f>
        <v>32280.374399999906</v>
      </c>
      <c r="N2789" s="7">
        <f>Tabulka2[[#This Row],[Úspora CO2 (tCO2/rok)]]*1000</f>
        <v>6262.3926336000495</v>
      </c>
    </row>
    <row r="2790" spans="1:14" x14ac:dyDescent="0.25">
      <c r="A2790" t="s">
        <v>21</v>
      </c>
      <c r="B2790" t="s">
        <v>266</v>
      </c>
      <c r="C2790">
        <v>7735005642</v>
      </c>
      <c r="D2790" t="s">
        <v>33</v>
      </c>
      <c r="E2790" t="s">
        <v>244</v>
      </c>
      <c r="F2790">
        <v>575682</v>
      </c>
      <c r="G2790">
        <v>53345</v>
      </c>
      <c r="H2790" t="s">
        <v>292</v>
      </c>
      <c r="I2790" s="45">
        <v>1056138</v>
      </c>
      <c r="J2790" t="s">
        <v>249</v>
      </c>
      <c r="K2790" s="7">
        <v>0.29379887999999998</v>
      </c>
      <c r="L2790" s="7">
        <v>15.954948531200126</v>
      </c>
      <c r="M2790" s="7">
        <f>Tabulka2[[#This Row],[Úspora E (TJ/rok)]]*277777.777777777</f>
        <v>81610.79999999977</v>
      </c>
      <c r="N2790" s="7">
        <f>Tabulka2[[#This Row],[Úspora CO2 (tCO2/rok)]]*1000</f>
        <v>15954.948531200125</v>
      </c>
    </row>
    <row r="2791" spans="1:14" x14ac:dyDescent="0.25">
      <c r="A2791" t="s">
        <v>21</v>
      </c>
      <c r="B2791" t="s">
        <v>267</v>
      </c>
      <c r="C2791">
        <v>7736000002</v>
      </c>
      <c r="D2791" t="s">
        <v>33</v>
      </c>
      <c r="E2791" t="s">
        <v>153</v>
      </c>
      <c r="F2791">
        <v>555134</v>
      </c>
      <c r="G2791">
        <v>53002</v>
      </c>
      <c r="H2791" t="s">
        <v>275</v>
      </c>
      <c r="I2791" s="45">
        <v>2223920</v>
      </c>
      <c r="J2791" t="s">
        <v>116</v>
      </c>
      <c r="K2791" s="7">
        <v>1.5692484527999997</v>
      </c>
      <c r="L2791" s="7">
        <v>84.565055512000654</v>
      </c>
      <c r="M2791" s="7">
        <f>Tabulka2[[#This Row],[Úspora E (TJ/rok)]]*277777.777777777</f>
        <v>435902.34799999866</v>
      </c>
      <c r="N2791" s="7">
        <f>Tabulka2[[#This Row],[Úspora CO2 (tCO2/rok)]]*1000</f>
        <v>84565.055512000661</v>
      </c>
    </row>
    <row r="2792" spans="1:14" x14ac:dyDescent="0.25">
      <c r="A2792" t="s">
        <v>21</v>
      </c>
      <c r="B2792" t="s">
        <v>267</v>
      </c>
      <c r="C2792">
        <v>7736000016</v>
      </c>
      <c r="D2792" t="s">
        <v>33</v>
      </c>
      <c r="E2792" t="s">
        <v>153</v>
      </c>
      <c r="F2792">
        <v>555134</v>
      </c>
      <c r="G2792">
        <v>53002</v>
      </c>
      <c r="H2792" t="s">
        <v>275</v>
      </c>
      <c r="I2792" s="45">
        <v>2488605</v>
      </c>
      <c r="J2792" t="s">
        <v>80</v>
      </c>
      <c r="K2792" s="7">
        <v>0.71484778800000004</v>
      </c>
      <c r="L2792" s="7">
        <v>38.52235302000031</v>
      </c>
      <c r="M2792" s="7">
        <f>Tabulka2[[#This Row],[Úspora E (TJ/rok)]]*277777.777777777</f>
        <v>198568.82999999946</v>
      </c>
      <c r="N2792" s="7">
        <f>Tabulka2[[#This Row],[Úspora CO2 (tCO2/rok)]]*1000</f>
        <v>38522.353020000308</v>
      </c>
    </row>
    <row r="2793" spans="1:14" x14ac:dyDescent="0.25">
      <c r="A2793" t="s">
        <v>21</v>
      </c>
      <c r="B2793" t="s">
        <v>267</v>
      </c>
      <c r="C2793">
        <v>7736000048</v>
      </c>
      <c r="D2793" t="s">
        <v>33</v>
      </c>
      <c r="E2793" t="s">
        <v>153</v>
      </c>
      <c r="F2793">
        <v>555134</v>
      </c>
      <c r="G2793">
        <v>53002</v>
      </c>
      <c r="H2793" t="s">
        <v>275</v>
      </c>
      <c r="I2793" s="45">
        <v>2024861</v>
      </c>
      <c r="J2793" t="s">
        <v>80</v>
      </c>
      <c r="K2793" s="7">
        <v>1.001403</v>
      </c>
      <c r="L2793" s="7">
        <v>53.964495000000433</v>
      </c>
      <c r="M2793" s="7">
        <f>Tabulka2[[#This Row],[Úspora E (TJ/rok)]]*277777.777777777</f>
        <v>278167.49999999924</v>
      </c>
      <c r="N2793" s="7">
        <f>Tabulka2[[#This Row],[Úspora CO2 (tCO2/rok)]]*1000</f>
        <v>53964.495000000432</v>
      </c>
    </row>
    <row r="2794" spans="1:14" x14ac:dyDescent="0.25">
      <c r="A2794" t="s">
        <v>21</v>
      </c>
      <c r="B2794" t="s">
        <v>267</v>
      </c>
      <c r="C2794">
        <v>7736000119</v>
      </c>
      <c r="D2794" t="s">
        <v>33</v>
      </c>
      <c r="E2794" t="s">
        <v>153</v>
      </c>
      <c r="F2794">
        <v>555134</v>
      </c>
      <c r="G2794">
        <v>53003</v>
      </c>
      <c r="H2794" t="s">
        <v>157</v>
      </c>
      <c r="I2794" s="45">
        <v>1567520</v>
      </c>
      <c r="J2794" t="s">
        <v>80</v>
      </c>
      <c r="K2794" s="7">
        <v>0.60831481319999992</v>
      </c>
      <c r="L2794" s="7">
        <v>32.781409378000255</v>
      </c>
      <c r="M2794" s="7">
        <f>Tabulka2[[#This Row],[Úspora E (TJ/rok)]]*277777.777777777</f>
        <v>168976.3369999995</v>
      </c>
      <c r="N2794" s="7">
        <f>Tabulka2[[#This Row],[Úspora CO2 (tCO2/rok)]]*1000</f>
        <v>32781.409378000259</v>
      </c>
    </row>
    <row r="2795" spans="1:14" x14ac:dyDescent="0.25">
      <c r="A2795" t="s">
        <v>21</v>
      </c>
      <c r="B2795" t="s">
        <v>267</v>
      </c>
      <c r="C2795">
        <v>7736000140</v>
      </c>
      <c r="D2795" t="s">
        <v>33</v>
      </c>
      <c r="E2795" t="s">
        <v>153</v>
      </c>
      <c r="F2795">
        <v>555134</v>
      </c>
      <c r="G2795">
        <v>53002</v>
      </c>
      <c r="H2795" t="s">
        <v>275</v>
      </c>
      <c r="I2795" s="45">
        <v>355753</v>
      </c>
      <c r="J2795" t="s">
        <v>43</v>
      </c>
      <c r="K2795" s="7">
        <v>0.157806</v>
      </c>
      <c r="L2795" s="7">
        <v>8.5039900000000674</v>
      </c>
      <c r="M2795" s="7">
        <f>Tabulka2[[#This Row],[Úspora E (TJ/rok)]]*277777.777777777</f>
        <v>43834.999999999876</v>
      </c>
      <c r="N2795" s="7">
        <f>Tabulka2[[#This Row],[Úspora CO2 (tCO2/rok)]]*1000</f>
        <v>8503.9900000000671</v>
      </c>
    </row>
    <row r="2796" spans="1:14" x14ac:dyDescent="0.25">
      <c r="A2796" t="s">
        <v>21</v>
      </c>
      <c r="B2796" t="s">
        <v>267</v>
      </c>
      <c r="C2796">
        <v>7736000142</v>
      </c>
      <c r="D2796" t="s">
        <v>33</v>
      </c>
      <c r="E2796" t="s">
        <v>153</v>
      </c>
      <c r="F2796">
        <v>555134</v>
      </c>
      <c r="G2796">
        <v>53351</v>
      </c>
      <c r="H2796" t="s">
        <v>277</v>
      </c>
      <c r="I2796" s="45">
        <v>1821234</v>
      </c>
      <c r="J2796" t="s">
        <v>80</v>
      </c>
      <c r="K2796" s="7">
        <v>0.57718475999999985</v>
      </c>
      <c r="L2796" s="7">
        <v>31.103845400000239</v>
      </c>
      <c r="M2796" s="7">
        <f>Tabulka2[[#This Row],[Úspora E (TJ/rok)]]*277777.777777777</f>
        <v>160329.09999999951</v>
      </c>
      <c r="N2796" s="7">
        <f>Tabulka2[[#This Row],[Úspora CO2 (tCO2/rok)]]*1000</f>
        <v>31103.845400000238</v>
      </c>
    </row>
    <row r="2797" spans="1:14" x14ac:dyDescent="0.25">
      <c r="A2797" t="s">
        <v>21</v>
      </c>
      <c r="B2797" t="s">
        <v>267</v>
      </c>
      <c r="C2797">
        <v>7736000471</v>
      </c>
      <c r="D2797" t="s">
        <v>33</v>
      </c>
      <c r="E2797" t="s">
        <v>153</v>
      </c>
      <c r="F2797">
        <v>555134</v>
      </c>
      <c r="G2797">
        <v>53003</v>
      </c>
      <c r="H2797" t="s">
        <v>274</v>
      </c>
      <c r="I2797" s="45">
        <v>2461708</v>
      </c>
      <c r="J2797" t="s">
        <v>80</v>
      </c>
      <c r="K2797" s="7">
        <v>0.35887104000000009</v>
      </c>
      <c r="L2797" s="7">
        <v>19.33916160000016</v>
      </c>
      <c r="M2797" s="7">
        <f>Tabulka2[[#This Row],[Úspora E (TJ/rok)]]*277777.777777777</f>
        <v>99686.399999999747</v>
      </c>
      <c r="N2797" s="7">
        <f>Tabulka2[[#This Row],[Úspora CO2 (tCO2/rok)]]*1000</f>
        <v>19339.16160000016</v>
      </c>
    </row>
    <row r="2798" spans="1:14" x14ac:dyDescent="0.25">
      <c r="A2798" t="s">
        <v>21</v>
      </c>
      <c r="B2798" t="s">
        <v>267</v>
      </c>
      <c r="C2798">
        <v>7736000625</v>
      </c>
      <c r="D2798" t="s">
        <v>33</v>
      </c>
      <c r="E2798" t="s">
        <v>153</v>
      </c>
      <c r="F2798">
        <v>555134</v>
      </c>
      <c r="G2798">
        <v>53002</v>
      </c>
      <c r="H2798" t="s">
        <v>275</v>
      </c>
      <c r="I2798" s="45">
        <v>11976532</v>
      </c>
      <c r="J2798" t="s">
        <v>80</v>
      </c>
      <c r="K2798" s="7">
        <v>1.6913318399999999</v>
      </c>
      <c r="L2798" s="7">
        <v>91.143993600000726</v>
      </c>
      <c r="M2798" s="7">
        <f>Tabulka2[[#This Row],[Úspora E (TJ/rok)]]*277777.777777777</f>
        <v>469814.39999999863</v>
      </c>
      <c r="N2798" s="7">
        <f>Tabulka2[[#This Row],[Úspora CO2 (tCO2/rok)]]*1000</f>
        <v>91143.993600000729</v>
      </c>
    </row>
    <row r="2799" spans="1:14" x14ac:dyDescent="0.25">
      <c r="A2799" t="s">
        <v>21</v>
      </c>
      <c r="B2799" t="s">
        <v>267</v>
      </c>
      <c r="C2799">
        <v>7736000750</v>
      </c>
      <c r="D2799" t="s">
        <v>33</v>
      </c>
      <c r="E2799" t="s">
        <v>153</v>
      </c>
      <c r="F2799">
        <v>555134</v>
      </c>
      <c r="G2799">
        <v>53012</v>
      </c>
      <c r="H2799" t="s">
        <v>157</v>
      </c>
      <c r="I2799" s="45">
        <v>8277428</v>
      </c>
      <c r="J2799" t="s">
        <v>116</v>
      </c>
      <c r="K2799" s="7">
        <v>2.4567775199999997</v>
      </c>
      <c r="L2799" s="7">
        <v>132.39301080000104</v>
      </c>
      <c r="M2799" s="7">
        <f>Tabulka2[[#This Row],[Úspora E (TJ/rok)]]*277777.777777777</f>
        <v>682438.19999999797</v>
      </c>
      <c r="N2799" s="7">
        <f>Tabulka2[[#This Row],[Úspora CO2 (tCO2/rok)]]*1000</f>
        <v>132393.01080000104</v>
      </c>
    </row>
    <row r="2800" spans="1:14" x14ac:dyDescent="0.25">
      <c r="A2800" t="s">
        <v>21</v>
      </c>
      <c r="B2800" t="s">
        <v>267</v>
      </c>
      <c r="C2800">
        <v>7736000833</v>
      </c>
      <c r="D2800" t="s">
        <v>33</v>
      </c>
      <c r="E2800" t="s">
        <v>153</v>
      </c>
      <c r="F2800">
        <v>555134</v>
      </c>
      <c r="G2800">
        <v>53002</v>
      </c>
      <c r="H2800" t="s">
        <v>275</v>
      </c>
      <c r="I2800" s="45">
        <v>5822931</v>
      </c>
      <c r="J2800" t="s">
        <v>80</v>
      </c>
      <c r="K2800" s="7">
        <v>1.3973731199999999</v>
      </c>
      <c r="L2800" s="7">
        <v>75.302884800000598</v>
      </c>
      <c r="M2800" s="7">
        <f>Tabulka2[[#This Row],[Úspora E (TJ/rok)]]*277777.777777777</f>
        <v>388159.19999999891</v>
      </c>
      <c r="N2800" s="7">
        <f>Tabulka2[[#This Row],[Úspora CO2 (tCO2/rok)]]*1000</f>
        <v>75302.884800000596</v>
      </c>
    </row>
    <row r="2801" spans="1:14" x14ac:dyDescent="0.25">
      <c r="A2801" t="s">
        <v>21</v>
      </c>
      <c r="B2801" t="s">
        <v>267</v>
      </c>
      <c r="C2801">
        <v>7736000985</v>
      </c>
      <c r="D2801" t="s">
        <v>33</v>
      </c>
      <c r="E2801" t="s">
        <v>153</v>
      </c>
      <c r="F2801">
        <v>555134</v>
      </c>
      <c r="G2801">
        <v>53353</v>
      </c>
      <c r="H2801" t="s">
        <v>170</v>
      </c>
      <c r="I2801" s="45">
        <v>4322945</v>
      </c>
      <c r="J2801" t="s">
        <v>80</v>
      </c>
      <c r="K2801" s="7">
        <v>0.68675500511999998</v>
      </c>
      <c r="L2801" s="7">
        <v>37.008464164800294</v>
      </c>
      <c r="M2801" s="7">
        <f>Tabulka2[[#This Row],[Úspora E (TJ/rok)]]*277777.777777777</f>
        <v>190765.27919999947</v>
      </c>
      <c r="N2801" s="7">
        <f>Tabulka2[[#This Row],[Úspora CO2 (tCO2/rok)]]*1000</f>
        <v>37008.464164800294</v>
      </c>
    </row>
    <row r="2802" spans="1:14" x14ac:dyDescent="0.25">
      <c r="A2802" t="s">
        <v>21</v>
      </c>
      <c r="B2802" t="s">
        <v>267</v>
      </c>
      <c r="C2802">
        <v>7736000986</v>
      </c>
      <c r="D2802" t="s">
        <v>33</v>
      </c>
      <c r="E2802" t="s">
        <v>227</v>
      </c>
      <c r="F2802">
        <v>575640</v>
      </c>
      <c r="G2802">
        <v>53304</v>
      </c>
      <c r="H2802" t="s">
        <v>227</v>
      </c>
      <c r="I2802" s="45">
        <v>4888762</v>
      </c>
      <c r="J2802" t="s">
        <v>80</v>
      </c>
      <c r="K2802" s="7">
        <v>0.69727520520000008</v>
      </c>
      <c r="L2802" s="7">
        <v>37.575386058000305</v>
      </c>
      <c r="M2802" s="7">
        <f>Tabulka2[[#This Row],[Úspora E (TJ/rok)]]*277777.777777777</f>
        <v>193687.55699999948</v>
      </c>
      <c r="N2802" s="7">
        <f>Tabulka2[[#This Row],[Úspora CO2 (tCO2/rok)]]*1000</f>
        <v>37575.386058000302</v>
      </c>
    </row>
    <row r="2803" spans="1:14" x14ac:dyDescent="0.25">
      <c r="A2803" t="s">
        <v>21</v>
      </c>
      <c r="B2803" t="s">
        <v>267</v>
      </c>
      <c r="C2803">
        <v>7736001030</v>
      </c>
      <c r="D2803" t="s">
        <v>33</v>
      </c>
      <c r="E2803" t="s">
        <v>127</v>
      </c>
      <c r="F2803">
        <v>575399</v>
      </c>
      <c r="G2803">
        <v>53372</v>
      </c>
      <c r="H2803" t="s">
        <v>127</v>
      </c>
      <c r="I2803" s="45">
        <v>1596962</v>
      </c>
      <c r="J2803" t="s">
        <v>80</v>
      </c>
      <c r="K2803" s="7">
        <v>0.41954354099999996</v>
      </c>
      <c r="L2803" s="7">
        <v>22.608735265000178</v>
      </c>
      <c r="M2803" s="7">
        <f>Tabulka2[[#This Row],[Úspora E (TJ/rok)]]*277777.777777777</f>
        <v>116539.87249999966</v>
      </c>
      <c r="N2803" s="7">
        <f>Tabulka2[[#This Row],[Úspora CO2 (tCO2/rok)]]*1000</f>
        <v>22608.735265000178</v>
      </c>
    </row>
    <row r="2804" spans="1:14" x14ac:dyDescent="0.25">
      <c r="A2804" t="s">
        <v>21</v>
      </c>
      <c r="B2804" t="s">
        <v>267</v>
      </c>
      <c r="C2804">
        <v>7736001104</v>
      </c>
      <c r="D2804" t="s">
        <v>33</v>
      </c>
      <c r="E2804" t="s">
        <v>108</v>
      </c>
      <c r="F2804">
        <v>574767</v>
      </c>
      <c r="G2804">
        <v>53341</v>
      </c>
      <c r="H2804" t="s">
        <v>108</v>
      </c>
      <c r="I2804" s="45">
        <v>1295397</v>
      </c>
      <c r="J2804" t="s">
        <v>116</v>
      </c>
      <c r="K2804" s="7">
        <v>0.35328383999999996</v>
      </c>
      <c r="L2804" s="7">
        <v>19.03807360000015</v>
      </c>
      <c r="M2804" s="7">
        <f>Tabulka2[[#This Row],[Úspora E (TJ/rok)]]*277777.777777777</f>
        <v>98134.399999999718</v>
      </c>
      <c r="N2804" s="7">
        <f>Tabulka2[[#This Row],[Úspora CO2 (tCO2/rok)]]*1000</f>
        <v>19038.073600000149</v>
      </c>
    </row>
    <row r="2805" spans="1:14" x14ac:dyDescent="0.25">
      <c r="A2805" t="s">
        <v>21</v>
      </c>
      <c r="B2805" t="s">
        <v>267</v>
      </c>
      <c r="C2805">
        <v>7736001116</v>
      </c>
      <c r="D2805" t="s">
        <v>33</v>
      </c>
      <c r="E2805" t="s">
        <v>153</v>
      </c>
      <c r="F2805">
        <v>555134</v>
      </c>
      <c r="G2805">
        <v>53003</v>
      </c>
      <c r="H2805" t="s">
        <v>274</v>
      </c>
      <c r="I2805" s="45">
        <v>1395956.5</v>
      </c>
      <c r="J2805" t="s">
        <v>80</v>
      </c>
      <c r="K2805" s="7">
        <v>1.1992482</v>
      </c>
      <c r="L2805" s="7">
        <v>64.626153000000514</v>
      </c>
      <c r="M2805" s="7">
        <f>Tabulka2[[#This Row],[Úspora E (TJ/rok)]]*277777.777777777</f>
        <v>333124.49999999907</v>
      </c>
      <c r="N2805" s="7">
        <f>Tabulka2[[#This Row],[Úspora CO2 (tCO2/rok)]]*1000</f>
        <v>64626.153000000515</v>
      </c>
    </row>
    <row r="2806" spans="1:14" x14ac:dyDescent="0.25">
      <c r="A2806" t="s">
        <v>21</v>
      </c>
      <c r="B2806" t="s">
        <v>267</v>
      </c>
      <c r="C2806">
        <v>7736001170</v>
      </c>
      <c r="D2806" t="s">
        <v>33</v>
      </c>
      <c r="E2806" t="s">
        <v>219</v>
      </c>
      <c r="F2806">
        <v>575551</v>
      </c>
      <c r="G2806">
        <v>53343</v>
      </c>
      <c r="H2806" t="s">
        <v>219</v>
      </c>
      <c r="I2806" s="45">
        <v>188180</v>
      </c>
      <c r="J2806" t="s">
        <v>43</v>
      </c>
      <c r="K2806" s="7">
        <v>5.5871639999999979E-2</v>
      </c>
      <c r="L2806" s="7">
        <v>3.0108606000000226</v>
      </c>
      <c r="M2806" s="7">
        <f>Tabulka2[[#This Row],[Úspora E (TJ/rok)]]*277777.777777777</f>
        <v>15519.899999999951</v>
      </c>
      <c r="N2806" s="7">
        <f>Tabulka2[[#This Row],[Úspora CO2 (tCO2/rok)]]*1000</f>
        <v>3010.8606000000227</v>
      </c>
    </row>
    <row r="2807" spans="1:14" x14ac:dyDescent="0.25">
      <c r="A2807" t="s">
        <v>21</v>
      </c>
      <c r="B2807" t="s">
        <v>267</v>
      </c>
      <c r="C2807">
        <v>7736001201</v>
      </c>
      <c r="D2807" t="s">
        <v>33</v>
      </c>
      <c r="E2807" t="s">
        <v>153</v>
      </c>
      <c r="F2807">
        <v>555134</v>
      </c>
      <c r="G2807">
        <v>53003</v>
      </c>
      <c r="H2807" t="s">
        <v>274</v>
      </c>
      <c r="I2807" s="45">
        <v>1074909</v>
      </c>
      <c r="J2807" t="s">
        <v>80</v>
      </c>
      <c r="K2807" s="7">
        <v>0.47224079999999996</v>
      </c>
      <c r="L2807" s="7">
        <v>25.448532000000199</v>
      </c>
      <c r="M2807" s="7">
        <f>Tabulka2[[#This Row],[Úspora E (TJ/rok)]]*277777.777777777</f>
        <v>131177.99999999962</v>
      </c>
      <c r="N2807" s="7">
        <f>Tabulka2[[#This Row],[Úspora CO2 (tCO2/rok)]]*1000</f>
        <v>25448.532000000199</v>
      </c>
    </row>
    <row r="2808" spans="1:14" x14ac:dyDescent="0.25">
      <c r="A2808" t="s">
        <v>21</v>
      </c>
      <c r="B2808" t="s">
        <v>267</v>
      </c>
      <c r="C2808">
        <v>7736001268</v>
      </c>
      <c r="D2808" t="s">
        <v>33</v>
      </c>
      <c r="E2808" t="s">
        <v>153</v>
      </c>
      <c r="F2808">
        <v>555134</v>
      </c>
      <c r="G2808">
        <v>53003</v>
      </c>
      <c r="H2808" t="s">
        <v>166</v>
      </c>
      <c r="I2808" s="45">
        <v>1312520</v>
      </c>
      <c r="J2808" t="s">
        <v>80</v>
      </c>
      <c r="K2808" s="7">
        <v>0.45611704079999993</v>
      </c>
      <c r="L2808" s="7">
        <v>24.579640532000191</v>
      </c>
      <c r="M2808" s="7">
        <f>Tabulka2[[#This Row],[Úspora E (TJ/rok)]]*277777.777777777</f>
        <v>126699.17799999962</v>
      </c>
      <c r="N2808" s="7">
        <f>Tabulka2[[#This Row],[Úspora CO2 (tCO2/rok)]]*1000</f>
        <v>24579.64053200019</v>
      </c>
    </row>
    <row r="2809" spans="1:14" x14ac:dyDescent="0.25">
      <c r="A2809" t="s">
        <v>21</v>
      </c>
      <c r="B2809" t="s">
        <v>267</v>
      </c>
      <c r="C2809">
        <v>7736001415</v>
      </c>
      <c r="D2809" t="s">
        <v>33</v>
      </c>
      <c r="E2809" t="s">
        <v>153</v>
      </c>
      <c r="F2809">
        <v>555134</v>
      </c>
      <c r="G2809">
        <v>53002</v>
      </c>
      <c r="H2809" t="s">
        <v>275</v>
      </c>
      <c r="I2809" s="45">
        <v>951432</v>
      </c>
      <c r="J2809" t="s">
        <v>80</v>
      </c>
      <c r="K2809" s="7">
        <v>0.30371759999999998</v>
      </c>
      <c r="L2809" s="7">
        <v>16.367004000000129</v>
      </c>
      <c r="M2809" s="7">
        <f>Tabulka2[[#This Row],[Úspora E (TJ/rok)]]*277777.777777777</f>
        <v>84365.999999999753</v>
      </c>
      <c r="N2809" s="7">
        <f>Tabulka2[[#This Row],[Úspora CO2 (tCO2/rok)]]*1000</f>
        <v>16367.00400000013</v>
      </c>
    </row>
    <row r="2810" spans="1:14" x14ac:dyDescent="0.25">
      <c r="A2810" t="s">
        <v>21</v>
      </c>
      <c r="B2810" t="s">
        <v>267</v>
      </c>
      <c r="C2810">
        <v>7736001469</v>
      </c>
      <c r="D2810" t="s">
        <v>33</v>
      </c>
      <c r="E2810" t="s">
        <v>262</v>
      </c>
      <c r="F2810">
        <v>576051</v>
      </c>
      <c r="G2810">
        <v>53342</v>
      </c>
      <c r="H2810" t="s">
        <v>262</v>
      </c>
      <c r="I2810" s="45">
        <v>1850022</v>
      </c>
      <c r="J2810" t="s">
        <v>80</v>
      </c>
      <c r="K2810" s="7">
        <v>0.36680843052000006</v>
      </c>
      <c r="L2810" s="7">
        <v>19.766898755800163</v>
      </c>
      <c r="M2810" s="7">
        <f>Tabulka2[[#This Row],[Úspora E (TJ/rok)]]*277777.777777777</f>
        <v>101891.23069999972</v>
      </c>
      <c r="N2810" s="7">
        <f>Tabulka2[[#This Row],[Úspora CO2 (tCO2/rok)]]*1000</f>
        <v>19766.898755800165</v>
      </c>
    </row>
    <row r="2811" spans="1:14" x14ac:dyDescent="0.25">
      <c r="A2811" t="s">
        <v>21</v>
      </c>
      <c r="B2811" t="s">
        <v>267</v>
      </c>
      <c r="C2811">
        <v>7736001471</v>
      </c>
      <c r="D2811" t="s">
        <v>33</v>
      </c>
      <c r="E2811" t="s">
        <v>153</v>
      </c>
      <c r="F2811">
        <v>555134</v>
      </c>
      <c r="G2811">
        <v>53003</v>
      </c>
      <c r="H2811" t="s">
        <v>274</v>
      </c>
      <c r="I2811" s="45">
        <v>2487262</v>
      </c>
      <c r="J2811" t="s">
        <v>80</v>
      </c>
      <c r="K2811" s="7">
        <v>0.5179496400000001</v>
      </c>
      <c r="L2811" s="7">
        <v>27.911730600000226</v>
      </c>
      <c r="M2811" s="7">
        <f>Tabulka2[[#This Row],[Úspora E (TJ/rok)]]*277777.777777777</f>
        <v>143874.89999999962</v>
      </c>
      <c r="N2811" s="7">
        <f>Tabulka2[[#This Row],[Úspora CO2 (tCO2/rok)]]*1000</f>
        <v>27911.730600000225</v>
      </c>
    </row>
    <row r="2812" spans="1:14" x14ac:dyDescent="0.25">
      <c r="A2812" t="s">
        <v>21</v>
      </c>
      <c r="B2812" t="s">
        <v>267</v>
      </c>
      <c r="C2812">
        <v>7736001478</v>
      </c>
      <c r="D2812" t="s">
        <v>33</v>
      </c>
      <c r="E2812" t="s">
        <v>153</v>
      </c>
      <c r="F2812">
        <v>555134</v>
      </c>
      <c r="G2812">
        <v>53003</v>
      </c>
      <c r="H2812" t="s">
        <v>274</v>
      </c>
      <c r="I2812" s="45">
        <v>2510487</v>
      </c>
      <c r="J2812" t="s">
        <v>80</v>
      </c>
      <c r="K2812" s="7">
        <v>0.4277347614</v>
      </c>
      <c r="L2812" s="7">
        <v>23.050151031000183</v>
      </c>
      <c r="M2812" s="7">
        <f>Tabulka2[[#This Row],[Úspora E (TJ/rok)]]*277777.777777777</f>
        <v>118815.21149999967</v>
      </c>
      <c r="N2812" s="7">
        <f>Tabulka2[[#This Row],[Úspora CO2 (tCO2/rok)]]*1000</f>
        <v>23050.151031000183</v>
      </c>
    </row>
    <row r="2813" spans="1:14" x14ac:dyDescent="0.25">
      <c r="A2813" t="s">
        <v>21</v>
      </c>
      <c r="B2813" t="s">
        <v>267</v>
      </c>
      <c r="C2813">
        <v>7736001482</v>
      </c>
      <c r="D2813" t="s">
        <v>33</v>
      </c>
      <c r="E2813" t="s">
        <v>153</v>
      </c>
      <c r="F2813">
        <v>555134</v>
      </c>
      <c r="G2813">
        <v>53002</v>
      </c>
      <c r="H2813" t="s">
        <v>275</v>
      </c>
      <c r="I2813" s="45">
        <v>2216584</v>
      </c>
      <c r="J2813" t="s">
        <v>80</v>
      </c>
      <c r="K2813" s="7">
        <v>0.27892079999999997</v>
      </c>
      <c r="L2813" s="7">
        <v>15.030732000000118</v>
      </c>
      <c r="M2813" s="7">
        <f>Tabulka2[[#This Row],[Úspora E (TJ/rok)]]*277777.777777777</f>
        <v>77477.999999999767</v>
      </c>
      <c r="N2813" s="7">
        <f>Tabulka2[[#This Row],[Úspora CO2 (tCO2/rok)]]*1000</f>
        <v>15030.732000000118</v>
      </c>
    </row>
    <row r="2814" spans="1:14" x14ac:dyDescent="0.25">
      <c r="A2814" t="s">
        <v>21</v>
      </c>
      <c r="B2814" t="s">
        <v>267</v>
      </c>
      <c r="C2814">
        <v>7736001590</v>
      </c>
      <c r="D2814" t="s">
        <v>33</v>
      </c>
      <c r="E2814" t="s">
        <v>145</v>
      </c>
      <c r="F2814">
        <v>575429</v>
      </c>
      <c r="G2814">
        <v>53345</v>
      </c>
      <c r="H2814" t="s">
        <v>145</v>
      </c>
      <c r="I2814" s="45">
        <v>124020</v>
      </c>
      <c r="J2814" t="s">
        <v>22</v>
      </c>
      <c r="K2814" s="7">
        <v>0</v>
      </c>
      <c r="L2814" s="7">
        <v>0</v>
      </c>
      <c r="M2814" s="7">
        <f>Tabulka2[[#This Row],[Úspora E (TJ/rok)]]*277777.777777777</f>
        <v>0</v>
      </c>
      <c r="N2814" s="7">
        <f>Tabulka2[[#This Row],[Úspora CO2 (tCO2/rok)]]*1000</f>
        <v>0</v>
      </c>
    </row>
    <row r="2815" spans="1:14" x14ac:dyDescent="0.25">
      <c r="A2815" t="s">
        <v>21</v>
      </c>
      <c r="B2815" t="s">
        <v>267</v>
      </c>
      <c r="C2815">
        <v>7736001687</v>
      </c>
      <c r="D2815" t="s">
        <v>33</v>
      </c>
      <c r="E2815" t="s">
        <v>153</v>
      </c>
      <c r="F2815">
        <v>555134</v>
      </c>
      <c r="G2815">
        <v>53351</v>
      </c>
      <c r="H2815" t="s">
        <v>277</v>
      </c>
      <c r="I2815" s="45">
        <v>1531410</v>
      </c>
      <c r="J2815" t="s">
        <v>80</v>
      </c>
      <c r="K2815" s="7">
        <v>0.31801242959999992</v>
      </c>
      <c r="L2815" s="7">
        <v>17.137336484000134</v>
      </c>
      <c r="M2815" s="7">
        <f>Tabulka2[[#This Row],[Úspora E (TJ/rok)]]*277777.777777777</f>
        <v>88336.785999999731</v>
      </c>
      <c r="N2815" s="7">
        <f>Tabulka2[[#This Row],[Úspora CO2 (tCO2/rok)]]*1000</f>
        <v>17137.336484000134</v>
      </c>
    </row>
    <row r="2816" spans="1:14" x14ac:dyDescent="0.25">
      <c r="A2816" t="s">
        <v>21</v>
      </c>
      <c r="B2816" t="s">
        <v>267</v>
      </c>
      <c r="C2816">
        <v>7736001736</v>
      </c>
      <c r="D2816" t="s">
        <v>33</v>
      </c>
      <c r="E2816" t="s">
        <v>226</v>
      </c>
      <c r="F2816">
        <v>575593</v>
      </c>
      <c r="G2816">
        <v>53354</v>
      </c>
      <c r="H2816" t="s">
        <v>226</v>
      </c>
      <c r="I2816" s="45">
        <v>1126201</v>
      </c>
      <c r="J2816" t="s">
        <v>43</v>
      </c>
      <c r="K2816" s="7">
        <v>0.40823280000000001</v>
      </c>
      <c r="L2816" s="7">
        <v>21.999212000000178</v>
      </c>
      <c r="M2816" s="7">
        <f>Tabulka2[[#This Row],[Úspora E (TJ/rok)]]*277777.777777777</f>
        <v>113397.99999999968</v>
      </c>
      <c r="N2816" s="7">
        <f>Tabulka2[[#This Row],[Úspora CO2 (tCO2/rok)]]*1000</f>
        <v>21999.212000000178</v>
      </c>
    </row>
    <row r="2817" spans="1:14" x14ac:dyDescent="0.25">
      <c r="A2817" t="s">
        <v>21</v>
      </c>
      <c r="B2817" t="s">
        <v>267</v>
      </c>
      <c r="C2817">
        <v>7736001742</v>
      </c>
      <c r="D2817" t="s">
        <v>33</v>
      </c>
      <c r="E2817" t="s">
        <v>75</v>
      </c>
      <c r="F2817">
        <v>574899</v>
      </c>
      <c r="G2817">
        <v>53303</v>
      </c>
      <c r="H2817" t="s">
        <v>75</v>
      </c>
      <c r="I2817" s="45">
        <v>1737602</v>
      </c>
      <c r="J2817" t="s">
        <v>80</v>
      </c>
      <c r="K2817" s="7">
        <v>0.43888823999999999</v>
      </c>
      <c r="L2817" s="7">
        <v>23.651199600000187</v>
      </c>
      <c r="M2817" s="7">
        <f>Tabulka2[[#This Row],[Úspora E (TJ/rok)]]*277777.777777777</f>
        <v>121913.39999999966</v>
      </c>
      <c r="N2817" s="7">
        <f>Tabulka2[[#This Row],[Úspora CO2 (tCO2/rok)]]*1000</f>
        <v>23651.199600000185</v>
      </c>
    </row>
    <row r="2818" spans="1:14" x14ac:dyDescent="0.25">
      <c r="A2818" t="s">
        <v>21</v>
      </c>
      <c r="B2818" t="s">
        <v>267</v>
      </c>
      <c r="C2818">
        <v>7736001818</v>
      </c>
      <c r="D2818" t="s">
        <v>33</v>
      </c>
      <c r="E2818" t="s">
        <v>108</v>
      </c>
      <c r="F2818">
        <v>574767</v>
      </c>
      <c r="G2818">
        <v>53341</v>
      </c>
      <c r="H2818" t="s">
        <v>108</v>
      </c>
      <c r="I2818" s="45">
        <v>1609090</v>
      </c>
      <c r="J2818" t="s">
        <v>115</v>
      </c>
      <c r="K2818" s="7">
        <v>0.68956128720000009</v>
      </c>
      <c r="L2818" s="7">
        <v>44.280499800000221</v>
      </c>
      <c r="M2818" s="7">
        <f>Tabulka2[[#This Row],[Úspora E (TJ/rok)]]*277777.777777777</f>
        <v>191544.80199999947</v>
      </c>
      <c r="N2818" s="7">
        <f>Tabulka2[[#This Row],[Úspora CO2 (tCO2/rok)]]*1000</f>
        <v>44280.499800000223</v>
      </c>
    </row>
    <row r="2819" spans="1:14" x14ac:dyDescent="0.25">
      <c r="A2819" t="s">
        <v>21</v>
      </c>
      <c r="B2819" t="s">
        <v>267</v>
      </c>
      <c r="C2819">
        <v>7736001929</v>
      </c>
      <c r="D2819" t="s">
        <v>33</v>
      </c>
      <c r="E2819" t="s">
        <v>153</v>
      </c>
      <c r="F2819">
        <v>555134</v>
      </c>
      <c r="G2819">
        <v>53003</v>
      </c>
      <c r="H2819" t="s">
        <v>274</v>
      </c>
      <c r="I2819" s="45">
        <v>2779018</v>
      </c>
      <c r="J2819" t="s">
        <v>80</v>
      </c>
      <c r="K2819" s="7">
        <v>0.52611336000000009</v>
      </c>
      <c r="L2819" s="7">
        <v>28.351664400000232</v>
      </c>
      <c r="M2819" s="7">
        <f>Tabulka2[[#This Row],[Úspora E (TJ/rok)]]*277777.777777777</f>
        <v>146142.5999999996</v>
      </c>
      <c r="N2819" s="7">
        <f>Tabulka2[[#This Row],[Úspora CO2 (tCO2/rok)]]*1000</f>
        <v>28351.664400000231</v>
      </c>
    </row>
    <row r="2820" spans="1:14" x14ac:dyDescent="0.25">
      <c r="A2820" t="s">
        <v>21</v>
      </c>
      <c r="B2820" t="s">
        <v>267</v>
      </c>
      <c r="C2820">
        <v>7736001969</v>
      </c>
      <c r="D2820" t="s">
        <v>33</v>
      </c>
      <c r="E2820" t="s">
        <v>153</v>
      </c>
      <c r="F2820">
        <v>555134</v>
      </c>
      <c r="G2820">
        <v>53002</v>
      </c>
      <c r="H2820" t="s">
        <v>275</v>
      </c>
      <c r="I2820" s="45">
        <v>2107100</v>
      </c>
      <c r="J2820" t="s">
        <v>80</v>
      </c>
      <c r="K2820" s="7">
        <v>0.69216065999999987</v>
      </c>
      <c r="L2820" s="7">
        <v>37.299768900000288</v>
      </c>
      <c r="M2820" s="7">
        <f>Tabulka2[[#This Row],[Úspora E (TJ/rok)]]*277777.777777777</f>
        <v>192266.84999999942</v>
      </c>
      <c r="N2820" s="7">
        <f>Tabulka2[[#This Row],[Úspora CO2 (tCO2/rok)]]*1000</f>
        <v>37299.768900000287</v>
      </c>
    </row>
    <row r="2821" spans="1:14" x14ac:dyDescent="0.25">
      <c r="A2821" t="s">
        <v>21</v>
      </c>
      <c r="B2821" t="s">
        <v>267</v>
      </c>
      <c r="C2821">
        <v>7736001999</v>
      </c>
      <c r="D2821" t="s">
        <v>33</v>
      </c>
      <c r="E2821" t="s">
        <v>153</v>
      </c>
      <c r="F2821">
        <v>555134</v>
      </c>
      <c r="G2821">
        <v>53009</v>
      </c>
      <c r="H2821" t="s">
        <v>276</v>
      </c>
      <c r="I2821" s="45">
        <v>1599500</v>
      </c>
      <c r="J2821" t="s">
        <v>19</v>
      </c>
      <c r="K2821" s="7">
        <v>0.30696953040000002</v>
      </c>
      <c r="L2821" s="7">
        <v>28.204465399999997</v>
      </c>
      <c r="M2821" s="7">
        <f>Tabulka2[[#This Row],[Úspora E (TJ/rok)]]*277777.777777777</f>
        <v>85269.313999999766</v>
      </c>
      <c r="N2821" s="7">
        <f>Tabulka2[[#This Row],[Úspora CO2 (tCO2/rok)]]*1000</f>
        <v>28204.465399999997</v>
      </c>
    </row>
    <row r="2822" spans="1:14" x14ac:dyDescent="0.25">
      <c r="A2822" t="s">
        <v>21</v>
      </c>
      <c r="B2822" t="s">
        <v>267</v>
      </c>
      <c r="C2822">
        <v>7736002000</v>
      </c>
      <c r="D2822" t="s">
        <v>33</v>
      </c>
      <c r="E2822" t="s">
        <v>153</v>
      </c>
      <c r="F2822">
        <v>555134</v>
      </c>
      <c r="G2822">
        <v>53009</v>
      </c>
      <c r="H2822" t="s">
        <v>276</v>
      </c>
      <c r="I2822" s="45">
        <v>1003000</v>
      </c>
      <c r="J2822" t="s">
        <v>19</v>
      </c>
      <c r="K2822" s="7">
        <v>0.19466357039999999</v>
      </c>
      <c r="L2822" s="7">
        <v>17.885755399999997</v>
      </c>
      <c r="M2822" s="7">
        <f>Tabulka2[[#This Row],[Úspora E (TJ/rok)]]*277777.777777777</f>
        <v>54073.213999999847</v>
      </c>
      <c r="N2822" s="7">
        <f>Tabulka2[[#This Row],[Úspora CO2 (tCO2/rok)]]*1000</f>
        <v>17885.755399999998</v>
      </c>
    </row>
    <row r="2823" spans="1:14" x14ac:dyDescent="0.25">
      <c r="A2823" t="s">
        <v>21</v>
      </c>
      <c r="B2823" t="s">
        <v>267</v>
      </c>
      <c r="C2823">
        <v>7736002001</v>
      </c>
      <c r="D2823" t="s">
        <v>33</v>
      </c>
      <c r="E2823" t="s">
        <v>153</v>
      </c>
      <c r="F2823">
        <v>555134</v>
      </c>
      <c r="G2823">
        <v>53009</v>
      </c>
      <c r="H2823" t="s">
        <v>276</v>
      </c>
      <c r="I2823" s="45">
        <v>1497500</v>
      </c>
      <c r="J2823" t="s">
        <v>19</v>
      </c>
      <c r="K2823" s="7">
        <v>0.27702127440000002</v>
      </c>
      <c r="L2823" s="7">
        <v>25.452809400000003</v>
      </c>
      <c r="M2823" s="7">
        <f>Tabulka2[[#This Row],[Úspora E (TJ/rok)]]*277777.777777777</f>
        <v>76950.353999999788</v>
      </c>
      <c r="N2823" s="7">
        <f>Tabulka2[[#This Row],[Úspora CO2 (tCO2/rok)]]*1000</f>
        <v>25452.809400000002</v>
      </c>
    </row>
    <row r="2824" spans="1:14" x14ac:dyDescent="0.25">
      <c r="A2824" t="s">
        <v>21</v>
      </c>
      <c r="B2824" t="s">
        <v>267</v>
      </c>
      <c r="C2824">
        <v>7736002135</v>
      </c>
      <c r="D2824" t="s">
        <v>33</v>
      </c>
      <c r="E2824" t="s">
        <v>153</v>
      </c>
      <c r="F2824">
        <v>555134</v>
      </c>
      <c r="G2824">
        <v>53002</v>
      </c>
      <c r="H2824" t="s">
        <v>275</v>
      </c>
      <c r="I2824" s="45">
        <v>14051570</v>
      </c>
      <c r="J2824" t="s">
        <v>80</v>
      </c>
      <c r="K2824" s="7">
        <v>1.0600931311199999</v>
      </c>
      <c r="L2824" s="7">
        <v>57.127240954800456</v>
      </c>
      <c r="M2824" s="7">
        <f>Tabulka2[[#This Row],[Úspora E (TJ/rok)]]*277777.777777777</f>
        <v>294470.31419999915</v>
      </c>
      <c r="N2824" s="7">
        <f>Tabulka2[[#This Row],[Úspora CO2 (tCO2/rok)]]*1000</f>
        <v>57127.240954800458</v>
      </c>
    </row>
    <row r="2825" spans="1:14" x14ac:dyDescent="0.25">
      <c r="A2825" t="s">
        <v>21</v>
      </c>
      <c r="B2825" t="s">
        <v>268</v>
      </c>
      <c r="C2825">
        <v>7738000142</v>
      </c>
      <c r="D2825" t="s">
        <v>33</v>
      </c>
      <c r="E2825" t="s">
        <v>153</v>
      </c>
      <c r="F2825">
        <v>555134</v>
      </c>
      <c r="G2825">
        <v>53003</v>
      </c>
      <c r="H2825" t="s">
        <v>274</v>
      </c>
      <c r="I2825" s="45">
        <v>253587</v>
      </c>
      <c r="J2825" t="s">
        <v>19</v>
      </c>
      <c r="K2825" s="7">
        <v>9.8821476000000005E-2</v>
      </c>
      <c r="L2825" s="7">
        <v>9.0797509999999999</v>
      </c>
      <c r="M2825" s="7">
        <f>Tabulka2[[#This Row],[Úspora E (TJ/rok)]]*277777.777777777</f>
        <v>27450.409999999923</v>
      </c>
      <c r="N2825" s="7">
        <f>Tabulka2[[#This Row],[Úspora CO2 (tCO2/rok)]]*1000</f>
        <v>9079.7510000000002</v>
      </c>
    </row>
    <row r="2826" spans="1:14" x14ac:dyDescent="0.25">
      <c r="A2826" t="s">
        <v>21</v>
      </c>
      <c r="B2826" t="s">
        <v>268</v>
      </c>
      <c r="C2826">
        <v>7738000360</v>
      </c>
      <c r="D2826" t="s">
        <v>33</v>
      </c>
      <c r="E2826" t="s">
        <v>153</v>
      </c>
      <c r="F2826">
        <v>555134</v>
      </c>
      <c r="G2826">
        <v>53002</v>
      </c>
      <c r="H2826" t="s">
        <v>275</v>
      </c>
      <c r="I2826" s="45">
        <v>204448</v>
      </c>
      <c r="J2826" t="s">
        <v>43</v>
      </c>
      <c r="K2826" s="7">
        <v>0.12098231999999999</v>
      </c>
      <c r="L2826" s="7">
        <v>6.519602800000051</v>
      </c>
      <c r="M2826" s="7">
        <f>Tabulka2[[#This Row],[Úspora E (TJ/rok)]]*277777.777777777</f>
        <v>33606.199999999903</v>
      </c>
      <c r="N2826" s="7">
        <f>Tabulka2[[#This Row],[Úspora CO2 (tCO2/rok)]]*1000</f>
        <v>6519.6028000000506</v>
      </c>
    </row>
    <row r="2827" spans="1:14" x14ac:dyDescent="0.25">
      <c r="A2827" t="s">
        <v>21</v>
      </c>
      <c r="B2827" t="s">
        <v>268</v>
      </c>
      <c r="C2827">
        <v>7738000618</v>
      </c>
      <c r="D2827" t="s">
        <v>33</v>
      </c>
      <c r="E2827" t="s">
        <v>251</v>
      </c>
      <c r="F2827">
        <v>575704</v>
      </c>
      <c r="G2827">
        <v>53352</v>
      </c>
      <c r="H2827" t="s">
        <v>251</v>
      </c>
      <c r="I2827" s="45">
        <v>1637430</v>
      </c>
      <c r="J2827" t="s">
        <v>80</v>
      </c>
      <c r="K2827" s="7">
        <v>0.54581488127999989</v>
      </c>
      <c r="L2827" s="7">
        <v>29.413357491200227</v>
      </c>
      <c r="M2827" s="7">
        <f>Tabulka2[[#This Row],[Úspora E (TJ/rok)]]*277777.777777777</f>
        <v>151615.24479999955</v>
      </c>
      <c r="N2827" s="7">
        <f>Tabulka2[[#This Row],[Úspora CO2 (tCO2/rok)]]*1000</f>
        <v>29413.357491200226</v>
      </c>
    </row>
    <row r="2828" spans="1:14" x14ac:dyDescent="0.25">
      <c r="A2828" t="s">
        <v>21</v>
      </c>
      <c r="B2828" t="s">
        <v>268</v>
      </c>
      <c r="C2828">
        <v>7738001062</v>
      </c>
      <c r="D2828" t="s">
        <v>33</v>
      </c>
      <c r="E2828" t="s">
        <v>153</v>
      </c>
      <c r="F2828">
        <v>555134</v>
      </c>
      <c r="G2828">
        <v>53003</v>
      </c>
      <c r="H2828" t="s">
        <v>274</v>
      </c>
      <c r="I2828" s="45">
        <v>106350</v>
      </c>
      <c r="J2828" t="s">
        <v>19</v>
      </c>
      <c r="K2828" s="7">
        <v>3.4343524799999997E-2</v>
      </c>
      <c r="L2828" s="7">
        <v>3.1554948</v>
      </c>
      <c r="M2828" s="7">
        <f>Tabulka2[[#This Row],[Úspora E (TJ/rok)]]*277777.777777777</f>
        <v>9539.8679999999731</v>
      </c>
      <c r="N2828" s="7">
        <f>Tabulka2[[#This Row],[Úspora CO2 (tCO2/rok)]]*1000</f>
        <v>3155.4947999999999</v>
      </c>
    </row>
    <row r="2829" spans="1:14" x14ac:dyDescent="0.25">
      <c r="A2829" t="s">
        <v>21</v>
      </c>
      <c r="B2829" t="s">
        <v>268</v>
      </c>
      <c r="C2829">
        <v>7738001908</v>
      </c>
      <c r="D2829" t="s">
        <v>33</v>
      </c>
      <c r="E2829" t="s">
        <v>153</v>
      </c>
      <c r="F2829">
        <v>555134</v>
      </c>
      <c r="G2829">
        <v>53002</v>
      </c>
      <c r="H2829" t="s">
        <v>274</v>
      </c>
      <c r="I2829" s="45">
        <v>318572.5</v>
      </c>
      <c r="J2829" t="s">
        <v>31</v>
      </c>
      <c r="K2829" s="7">
        <v>7.3586447999999999E-2</v>
      </c>
      <c r="L2829" s="7">
        <v>6.7611480000000004</v>
      </c>
      <c r="M2829" s="7">
        <f>Tabulka2[[#This Row],[Úspora E (TJ/rok)]]*277777.777777777</f>
        <v>20440.679999999942</v>
      </c>
      <c r="N2829" s="7">
        <f>Tabulka2[[#This Row],[Úspora CO2 (tCO2/rok)]]*1000</f>
        <v>6761.1480000000001</v>
      </c>
    </row>
    <row r="2830" spans="1:14" x14ac:dyDescent="0.25">
      <c r="A2830" t="s">
        <v>21</v>
      </c>
      <c r="B2830" t="s">
        <v>268</v>
      </c>
      <c r="C2830">
        <v>7738001974</v>
      </c>
      <c r="D2830" t="s">
        <v>33</v>
      </c>
      <c r="E2830" t="s">
        <v>153</v>
      </c>
      <c r="F2830">
        <v>555134</v>
      </c>
      <c r="G2830">
        <v>53003</v>
      </c>
      <c r="H2830" t="s">
        <v>274</v>
      </c>
      <c r="I2830" s="45">
        <v>221984</v>
      </c>
      <c r="J2830" t="s">
        <v>19</v>
      </c>
      <c r="K2830" s="7">
        <v>8.162125919999999E-2</v>
      </c>
      <c r="L2830" s="7">
        <v>7.4993891999999995</v>
      </c>
      <c r="M2830" s="7">
        <f>Tabulka2[[#This Row],[Úspora E (TJ/rok)]]*277777.777777777</f>
        <v>22672.571999999935</v>
      </c>
      <c r="N2830" s="7">
        <f>Tabulka2[[#This Row],[Úspora CO2 (tCO2/rok)]]*1000</f>
        <v>7499.3891999999996</v>
      </c>
    </row>
    <row r="2831" spans="1:14" x14ac:dyDescent="0.25">
      <c r="A2831" t="s">
        <v>21</v>
      </c>
      <c r="B2831" t="s">
        <v>269</v>
      </c>
      <c r="C2831">
        <v>7742000252</v>
      </c>
      <c r="D2831" t="s">
        <v>33</v>
      </c>
      <c r="E2831" t="s">
        <v>153</v>
      </c>
      <c r="F2831">
        <v>555134</v>
      </c>
      <c r="G2831">
        <v>53301</v>
      </c>
      <c r="H2831" t="s">
        <v>164</v>
      </c>
      <c r="I2831" s="45">
        <v>80000</v>
      </c>
      <c r="J2831" t="s">
        <v>73</v>
      </c>
      <c r="K2831" s="7">
        <v>2.1941343842364527E-2</v>
      </c>
      <c r="L2831" s="7">
        <v>-1.2121535856236449</v>
      </c>
      <c r="M2831" s="7">
        <f>Tabulka2[[#This Row],[Úspora E (TJ/rok)]]*277777.777777777</f>
        <v>6094.8177339901295</v>
      </c>
      <c r="N2831" s="7">
        <f>Tabulka2[[#This Row],[Úspora CO2 (tCO2/rok)]]*1000</f>
        <v>-1212.1535856236449</v>
      </c>
    </row>
    <row r="2832" spans="1:14" x14ac:dyDescent="0.25">
      <c r="A2832" t="s">
        <v>21</v>
      </c>
      <c r="B2832" t="s">
        <v>269</v>
      </c>
      <c r="C2832">
        <v>7742000597</v>
      </c>
      <c r="D2832" t="s">
        <v>33</v>
      </c>
      <c r="E2832" t="s">
        <v>153</v>
      </c>
      <c r="F2832">
        <v>555134</v>
      </c>
      <c r="G2832">
        <v>53333</v>
      </c>
      <c r="H2832" t="s">
        <v>156</v>
      </c>
      <c r="I2832" s="45">
        <v>45000</v>
      </c>
      <c r="J2832" t="s">
        <v>22</v>
      </c>
      <c r="K2832" s="7">
        <v>1.1005090909090909E-2</v>
      </c>
      <c r="L2832" s="7">
        <v>1.0111515621818181</v>
      </c>
      <c r="M2832" s="7">
        <f>Tabulka2[[#This Row],[Úspora E (TJ/rok)]]*277777.777777777</f>
        <v>3056.9696969696884</v>
      </c>
      <c r="N2832" s="7">
        <f>Tabulka2[[#This Row],[Úspora CO2 (tCO2/rok)]]*1000</f>
        <v>1011.1515621818181</v>
      </c>
    </row>
    <row r="2833" spans="1:14" x14ac:dyDescent="0.25">
      <c r="A2833" t="s">
        <v>21</v>
      </c>
      <c r="B2833" t="s">
        <v>269</v>
      </c>
      <c r="C2833">
        <v>7742000723</v>
      </c>
      <c r="D2833" t="s">
        <v>33</v>
      </c>
      <c r="E2833" t="s">
        <v>153</v>
      </c>
      <c r="F2833">
        <v>555134</v>
      </c>
      <c r="G2833">
        <v>53301</v>
      </c>
      <c r="H2833" t="s">
        <v>164</v>
      </c>
      <c r="I2833" s="45">
        <v>80000</v>
      </c>
      <c r="J2833" t="s">
        <v>48</v>
      </c>
      <c r="K2833" s="7">
        <v>0.13611027363737485</v>
      </c>
      <c r="L2833" s="7">
        <v>14.682041712993106</v>
      </c>
      <c r="M2833" s="7">
        <f>Tabulka2[[#This Row],[Úspora E (TJ/rok)]]*277777.777777777</f>
        <v>37808.409343715131</v>
      </c>
      <c r="N2833" s="7">
        <f>Tabulka2[[#This Row],[Úspora CO2 (tCO2/rok)]]*1000</f>
        <v>14682.041712993107</v>
      </c>
    </row>
    <row r="2834" spans="1:14" x14ac:dyDescent="0.25">
      <c r="A2834" t="s">
        <v>21</v>
      </c>
      <c r="B2834" t="s">
        <v>269</v>
      </c>
      <c r="C2834">
        <v>7742000764</v>
      </c>
      <c r="D2834" t="s">
        <v>33</v>
      </c>
      <c r="E2834" t="s">
        <v>227</v>
      </c>
      <c r="F2834">
        <v>575640</v>
      </c>
      <c r="G2834">
        <v>53304</v>
      </c>
      <c r="H2834" t="s">
        <v>227</v>
      </c>
      <c r="I2834" s="45">
        <v>140000</v>
      </c>
      <c r="J2834" t="s">
        <v>146</v>
      </c>
      <c r="K2834" s="7">
        <v>0.11388483430831325</v>
      </c>
      <c r="L2834" s="7">
        <v>10.463792077921235</v>
      </c>
      <c r="M2834" s="7">
        <f>Tabulka2[[#This Row],[Úspora E (TJ/rok)]]*277777.777777777</f>
        <v>31634.676196753593</v>
      </c>
      <c r="N2834" s="7">
        <f>Tabulka2[[#This Row],[Úspora CO2 (tCO2/rok)]]*1000</f>
        <v>10463.792077921236</v>
      </c>
    </row>
    <row r="2835" spans="1:14" x14ac:dyDescent="0.25">
      <c r="A2835" t="s">
        <v>21</v>
      </c>
      <c r="B2835" t="s">
        <v>269</v>
      </c>
      <c r="C2835">
        <v>7742000977</v>
      </c>
      <c r="D2835" t="s">
        <v>33</v>
      </c>
      <c r="E2835" t="s">
        <v>75</v>
      </c>
      <c r="F2835">
        <v>574899</v>
      </c>
      <c r="G2835">
        <v>53002</v>
      </c>
      <c r="H2835" t="s">
        <v>283</v>
      </c>
      <c r="I2835" s="45">
        <v>160000</v>
      </c>
      <c r="J2835" t="s">
        <v>19</v>
      </c>
      <c r="K2835" s="7">
        <v>0.12050831519999999</v>
      </c>
      <c r="L2835" s="7">
        <v>11.072345199999999</v>
      </c>
      <c r="M2835" s="7">
        <f>Tabulka2[[#This Row],[Úspora E (TJ/rok)]]*277777.777777777</f>
        <v>33474.531999999905</v>
      </c>
      <c r="N2835" s="7">
        <f>Tabulka2[[#This Row],[Úspora CO2 (tCO2/rok)]]*1000</f>
        <v>11072.3452</v>
      </c>
    </row>
    <row r="2836" spans="1:14" x14ac:dyDescent="0.25">
      <c r="A2836" t="s">
        <v>21</v>
      </c>
      <c r="B2836" t="s">
        <v>269</v>
      </c>
      <c r="C2836">
        <v>7742000990</v>
      </c>
      <c r="D2836" t="s">
        <v>33</v>
      </c>
      <c r="E2836" t="s">
        <v>108</v>
      </c>
      <c r="F2836">
        <v>574767</v>
      </c>
      <c r="G2836">
        <v>53341</v>
      </c>
      <c r="H2836" t="s">
        <v>108</v>
      </c>
      <c r="I2836" s="45">
        <v>100000</v>
      </c>
      <c r="J2836" t="s">
        <v>60</v>
      </c>
      <c r="K2836" s="7">
        <v>3.0921183324755526E-2</v>
      </c>
      <c r="L2836" s="7">
        <v>1.6440696041996938E-2</v>
      </c>
      <c r="M2836" s="7">
        <f>Tabulka2[[#This Row],[Úspora E (TJ/rok)]]*277777.777777777</f>
        <v>8589.2175902098443</v>
      </c>
      <c r="N2836" s="7">
        <f>Tabulka2[[#This Row],[Úspora CO2 (tCO2/rok)]]*1000</f>
        <v>16.440696041996937</v>
      </c>
    </row>
    <row r="2837" spans="1:14" x14ac:dyDescent="0.25">
      <c r="A2837" t="s">
        <v>21</v>
      </c>
      <c r="B2837" t="s">
        <v>269</v>
      </c>
      <c r="C2837">
        <v>7742001170</v>
      </c>
      <c r="D2837" t="s">
        <v>33</v>
      </c>
      <c r="E2837" t="s">
        <v>118</v>
      </c>
      <c r="F2837">
        <v>575305</v>
      </c>
      <c r="G2837">
        <v>53345</v>
      </c>
      <c r="H2837" t="s">
        <v>118</v>
      </c>
      <c r="I2837" s="45">
        <v>100000</v>
      </c>
      <c r="J2837" t="s">
        <v>60</v>
      </c>
      <c r="K2837" s="7">
        <v>2.6350070024262918E-2</v>
      </c>
      <c r="L2837" s="7">
        <v>0.26897269304692306</v>
      </c>
      <c r="M2837" s="7">
        <f>Tabulka2[[#This Row],[Úspora E (TJ/rok)]]*277777.777777777</f>
        <v>7319.463895628568</v>
      </c>
      <c r="N2837" s="7">
        <f>Tabulka2[[#This Row],[Úspora CO2 (tCO2/rok)]]*1000</f>
        <v>268.97269304692304</v>
      </c>
    </row>
    <row r="2838" spans="1:14" x14ac:dyDescent="0.25">
      <c r="A2838" t="s">
        <v>21</v>
      </c>
      <c r="B2838" t="s">
        <v>269</v>
      </c>
      <c r="C2838">
        <v>7742001246</v>
      </c>
      <c r="D2838" t="s">
        <v>33</v>
      </c>
      <c r="E2838" t="s">
        <v>227</v>
      </c>
      <c r="F2838">
        <v>575640</v>
      </c>
      <c r="G2838">
        <v>53304</v>
      </c>
      <c r="H2838" t="s">
        <v>228</v>
      </c>
      <c r="I2838" s="45">
        <v>185000</v>
      </c>
      <c r="J2838" t="s">
        <v>31</v>
      </c>
      <c r="K2838" s="7">
        <v>9.4244997600000005E-2</v>
      </c>
      <c r="L2838" s="7">
        <v>8.6592625999999999</v>
      </c>
      <c r="M2838" s="7">
        <f>Tabulka2[[#This Row],[Úspora E (TJ/rok)]]*277777.777777777</f>
        <v>26179.165999999928</v>
      </c>
      <c r="N2838" s="7">
        <f>Tabulka2[[#This Row],[Úspora CO2 (tCO2/rok)]]*1000</f>
        <v>8659.2626</v>
      </c>
    </row>
    <row r="2839" spans="1:14" x14ac:dyDescent="0.25">
      <c r="A2839" t="s">
        <v>21</v>
      </c>
      <c r="B2839" t="s">
        <v>269</v>
      </c>
      <c r="C2839">
        <v>7742001506</v>
      </c>
      <c r="D2839" t="s">
        <v>33</v>
      </c>
      <c r="E2839" t="s">
        <v>223</v>
      </c>
      <c r="F2839">
        <v>575577</v>
      </c>
      <c r="G2839">
        <v>53304</v>
      </c>
      <c r="H2839" t="s">
        <v>223</v>
      </c>
      <c r="I2839" s="45">
        <v>100000</v>
      </c>
      <c r="J2839" t="s">
        <v>60</v>
      </c>
      <c r="K2839" s="7">
        <v>0.1035815637456998</v>
      </c>
      <c r="L2839" s="7">
        <v>9.5171240121115801</v>
      </c>
      <c r="M2839" s="7">
        <f>Tabulka2[[#This Row],[Úspora E (TJ/rok)]]*277777.777777777</f>
        <v>28772.656596027638</v>
      </c>
      <c r="N2839" s="7">
        <f>Tabulka2[[#This Row],[Úspora CO2 (tCO2/rok)]]*1000</f>
        <v>9517.1240121115807</v>
      </c>
    </row>
    <row r="2840" spans="1:14" x14ac:dyDescent="0.25">
      <c r="A2840" t="s">
        <v>21</v>
      </c>
      <c r="B2840" t="s">
        <v>269</v>
      </c>
      <c r="C2840">
        <v>7742001716</v>
      </c>
      <c r="D2840" t="s">
        <v>33</v>
      </c>
      <c r="E2840" t="s">
        <v>139</v>
      </c>
      <c r="F2840">
        <v>572870</v>
      </c>
      <c r="G2840">
        <v>53352</v>
      </c>
      <c r="H2840" t="s">
        <v>139</v>
      </c>
      <c r="I2840" s="45">
        <v>45000</v>
      </c>
      <c r="J2840" t="s">
        <v>70</v>
      </c>
      <c r="K2840" s="7">
        <v>5.2507292110874192E-3</v>
      </c>
      <c r="L2840" s="7">
        <v>-6.5550688886993502E-2</v>
      </c>
      <c r="M2840" s="7">
        <f>Tabulka2[[#This Row],[Úspora E (TJ/rok)]]*277777.777777777</f>
        <v>1458.5358919687235</v>
      </c>
      <c r="N2840" s="7">
        <f>Tabulka2[[#This Row],[Úspora CO2 (tCO2/rok)]]*1000</f>
        <v>-65.550688886993498</v>
      </c>
    </row>
    <row r="2841" spans="1:14" x14ac:dyDescent="0.25">
      <c r="A2841" t="s">
        <v>21</v>
      </c>
      <c r="B2841" t="s">
        <v>269</v>
      </c>
      <c r="C2841">
        <v>7742001728</v>
      </c>
      <c r="D2841" t="s">
        <v>33</v>
      </c>
      <c r="E2841" t="s">
        <v>153</v>
      </c>
      <c r="F2841">
        <v>555134</v>
      </c>
      <c r="G2841">
        <v>53006</v>
      </c>
      <c r="H2841" t="s">
        <v>160</v>
      </c>
      <c r="I2841" s="45">
        <v>45000</v>
      </c>
      <c r="J2841" t="s">
        <v>22</v>
      </c>
      <c r="K2841" s="7">
        <v>6.081428571428571E-3</v>
      </c>
      <c r="L2841" s="7">
        <v>0.33785716988571429</v>
      </c>
      <c r="M2841" s="7">
        <f>Tabulka2[[#This Row],[Úspora E (TJ/rok)]]*277777.777777777</f>
        <v>1689.2857142857094</v>
      </c>
      <c r="N2841" s="7">
        <f>Tabulka2[[#This Row],[Úspora CO2 (tCO2/rok)]]*1000</f>
        <v>337.85716988571431</v>
      </c>
    </row>
    <row r="2842" spans="1:14" x14ac:dyDescent="0.25">
      <c r="A2842" t="s">
        <v>21</v>
      </c>
      <c r="B2842" t="s">
        <v>269</v>
      </c>
      <c r="C2842">
        <v>7742001792</v>
      </c>
      <c r="D2842" t="s">
        <v>33</v>
      </c>
      <c r="E2842" t="s">
        <v>108</v>
      </c>
      <c r="F2842">
        <v>574767</v>
      </c>
      <c r="G2842">
        <v>53341</v>
      </c>
      <c r="H2842" t="s">
        <v>108</v>
      </c>
      <c r="I2842" s="45">
        <v>159080</v>
      </c>
      <c r="J2842" t="s">
        <v>19</v>
      </c>
      <c r="K2842" s="7">
        <v>5.8625704800000004E-2</v>
      </c>
      <c r="L2842" s="7">
        <v>5.3865498000000001</v>
      </c>
      <c r="M2842" s="7">
        <f>Tabulka2[[#This Row],[Úspora E (TJ/rok)]]*277777.777777777</f>
        <v>16284.917999999956</v>
      </c>
      <c r="N2842" s="7">
        <f>Tabulka2[[#This Row],[Úspora CO2 (tCO2/rok)]]*1000</f>
        <v>5386.5497999999998</v>
      </c>
    </row>
    <row r="2843" spans="1:14" x14ac:dyDescent="0.25">
      <c r="A2843" t="s">
        <v>21</v>
      </c>
      <c r="B2843" t="s">
        <v>269</v>
      </c>
      <c r="C2843">
        <v>7742001826</v>
      </c>
      <c r="D2843" t="s">
        <v>33</v>
      </c>
      <c r="E2843" t="s">
        <v>153</v>
      </c>
      <c r="F2843">
        <v>555134</v>
      </c>
      <c r="G2843">
        <v>53002</v>
      </c>
      <c r="H2843" t="s">
        <v>275</v>
      </c>
      <c r="I2843" s="45">
        <v>100000</v>
      </c>
      <c r="J2843" t="s">
        <v>60</v>
      </c>
      <c r="K2843" s="7">
        <v>6.3670811969708113E-2</v>
      </c>
      <c r="L2843" s="7">
        <v>-6.8131406717976351E-2</v>
      </c>
      <c r="M2843" s="7">
        <f>Tabulka2[[#This Row],[Úspora E (TJ/rok)]]*277777.777777777</f>
        <v>17686.336658252203</v>
      </c>
      <c r="N2843" s="7">
        <f>Tabulka2[[#This Row],[Úspora CO2 (tCO2/rok)]]*1000</f>
        <v>-68.131406717976347</v>
      </c>
    </row>
    <row r="2844" spans="1:14" x14ac:dyDescent="0.25">
      <c r="A2844" t="s">
        <v>21</v>
      </c>
      <c r="B2844" t="s">
        <v>269</v>
      </c>
      <c r="C2844">
        <v>7742002127</v>
      </c>
      <c r="D2844" t="s">
        <v>33</v>
      </c>
      <c r="E2844" t="s">
        <v>153</v>
      </c>
      <c r="F2844">
        <v>555134</v>
      </c>
      <c r="G2844">
        <v>53006</v>
      </c>
      <c r="H2844" t="s">
        <v>159</v>
      </c>
      <c r="I2844" s="45">
        <v>160000</v>
      </c>
      <c r="J2844" t="s">
        <v>19</v>
      </c>
      <c r="K2844" s="7">
        <v>7.8840403200000006E-2</v>
      </c>
      <c r="L2844" s="7">
        <v>7.2438832</v>
      </c>
      <c r="M2844" s="7">
        <f>Tabulka2[[#This Row],[Úspora E (TJ/rok)]]*277777.777777777</f>
        <v>21900.111999999939</v>
      </c>
      <c r="N2844" s="7">
        <f>Tabulka2[[#This Row],[Úspora CO2 (tCO2/rok)]]*1000</f>
        <v>7243.8832000000002</v>
      </c>
    </row>
    <row r="2845" spans="1:14" x14ac:dyDescent="0.25">
      <c r="A2845" t="s">
        <v>21</v>
      </c>
      <c r="B2845" t="s">
        <v>269</v>
      </c>
      <c r="C2845">
        <v>7742002256</v>
      </c>
      <c r="D2845" t="s">
        <v>33</v>
      </c>
      <c r="E2845" t="s">
        <v>153</v>
      </c>
      <c r="F2845">
        <v>555134</v>
      </c>
      <c r="G2845">
        <v>53351</v>
      </c>
      <c r="H2845" t="s">
        <v>277</v>
      </c>
      <c r="I2845" s="45">
        <v>155480</v>
      </c>
      <c r="J2845" t="s">
        <v>19</v>
      </c>
      <c r="K2845" s="7">
        <v>5.2983122399999999E-2</v>
      </c>
      <c r="L2845" s="7">
        <v>4.8681073999999995</v>
      </c>
      <c r="M2845" s="7">
        <f>Tabulka2[[#This Row],[Úspora E (TJ/rok)]]*277777.777777777</f>
        <v>14717.533999999958</v>
      </c>
      <c r="N2845" s="7">
        <f>Tabulka2[[#This Row],[Úspora CO2 (tCO2/rok)]]*1000</f>
        <v>4868.1073999999999</v>
      </c>
    </row>
    <row r="2846" spans="1:14" x14ac:dyDescent="0.25">
      <c r="A2846" t="s">
        <v>21</v>
      </c>
      <c r="B2846" t="s">
        <v>269</v>
      </c>
      <c r="C2846">
        <v>7742002339</v>
      </c>
      <c r="D2846" t="s">
        <v>33</v>
      </c>
      <c r="E2846" t="s">
        <v>153</v>
      </c>
      <c r="F2846">
        <v>555134</v>
      </c>
      <c r="G2846">
        <v>53003</v>
      </c>
      <c r="H2846" t="s">
        <v>166</v>
      </c>
      <c r="I2846" s="45">
        <v>574099</v>
      </c>
      <c r="J2846" t="s">
        <v>171</v>
      </c>
      <c r="K2846" s="7">
        <v>2.5840799999999997E-2</v>
      </c>
      <c r="L2846" s="7">
        <v>1.5145580000000118</v>
      </c>
      <c r="M2846" s="7">
        <f>Tabulka2[[#This Row],[Úspora E (TJ/rok)]]*277777.777777777</f>
        <v>7177.9999999999791</v>
      </c>
      <c r="N2846" s="7">
        <f>Tabulka2[[#This Row],[Úspora CO2 (tCO2/rok)]]*1000</f>
        <v>1514.5580000000118</v>
      </c>
    </row>
    <row r="2847" spans="1:14" x14ac:dyDescent="0.25">
      <c r="A2847" t="s">
        <v>21</v>
      </c>
      <c r="B2847" t="s">
        <v>269</v>
      </c>
      <c r="C2847">
        <v>7742002424</v>
      </c>
      <c r="D2847" t="s">
        <v>33</v>
      </c>
      <c r="E2847" t="s">
        <v>153</v>
      </c>
      <c r="F2847">
        <v>555134</v>
      </c>
      <c r="G2847">
        <v>53002</v>
      </c>
      <c r="H2847" t="s">
        <v>275</v>
      </c>
      <c r="I2847" s="45">
        <v>662254</v>
      </c>
      <c r="J2847" t="s">
        <v>193</v>
      </c>
      <c r="K2847" s="7">
        <v>0.27087953580000002</v>
      </c>
      <c r="L2847" s="7">
        <v>17.167169055000087</v>
      </c>
      <c r="M2847" s="7">
        <f>Tabulka2[[#This Row],[Úspora E (TJ/rok)]]*277777.777777777</f>
        <v>75244.315499999793</v>
      </c>
      <c r="N2847" s="7">
        <f>Tabulka2[[#This Row],[Úspora CO2 (tCO2/rok)]]*1000</f>
        <v>17167.169055000086</v>
      </c>
    </row>
    <row r="2848" spans="1:14" x14ac:dyDescent="0.25">
      <c r="A2848" t="s">
        <v>21</v>
      </c>
      <c r="B2848" t="s">
        <v>269</v>
      </c>
      <c r="C2848">
        <v>7742002532</v>
      </c>
      <c r="D2848" t="s">
        <v>33</v>
      </c>
      <c r="E2848" t="s">
        <v>153</v>
      </c>
      <c r="F2848">
        <v>555134</v>
      </c>
      <c r="G2848">
        <v>53002</v>
      </c>
      <c r="H2848" t="s">
        <v>280</v>
      </c>
      <c r="I2848" s="45">
        <v>100000</v>
      </c>
      <c r="J2848" t="s">
        <v>60</v>
      </c>
      <c r="K2848" s="7">
        <v>4.538635876773766E-2</v>
      </c>
      <c r="L2848" s="7">
        <v>0.9419965813017277</v>
      </c>
      <c r="M2848" s="7">
        <f>Tabulka2[[#This Row],[Úspora E (TJ/rok)]]*277777.777777777</f>
        <v>12607.321879927093</v>
      </c>
      <c r="N2848" s="7">
        <f>Tabulka2[[#This Row],[Úspora CO2 (tCO2/rok)]]*1000</f>
        <v>941.9965813017277</v>
      </c>
    </row>
    <row r="2849" spans="1:14" x14ac:dyDescent="0.25">
      <c r="A2849" t="s">
        <v>21</v>
      </c>
      <c r="B2849" t="s">
        <v>269</v>
      </c>
      <c r="C2849">
        <v>7742002540</v>
      </c>
      <c r="D2849" t="s">
        <v>33</v>
      </c>
      <c r="E2849" t="s">
        <v>153</v>
      </c>
      <c r="F2849">
        <v>555134</v>
      </c>
      <c r="G2849">
        <v>53002</v>
      </c>
      <c r="H2849" t="s">
        <v>167</v>
      </c>
      <c r="I2849" s="45">
        <v>80000</v>
      </c>
      <c r="J2849" t="s">
        <v>73</v>
      </c>
      <c r="K2849" s="7">
        <v>0.13737694083484572</v>
      </c>
      <c r="L2849" s="7">
        <v>12.622240877462071</v>
      </c>
      <c r="M2849" s="7">
        <f>Tabulka2[[#This Row],[Úspora E (TJ/rok)]]*277777.777777777</f>
        <v>38160.261343012593</v>
      </c>
      <c r="N2849" s="7">
        <f>Tabulka2[[#This Row],[Úspora CO2 (tCO2/rok)]]*1000</f>
        <v>12622.240877462071</v>
      </c>
    </row>
    <row r="2850" spans="1:14" x14ac:dyDescent="0.25">
      <c r="A2850" t="s">
        <v>21</v>
      </c>
      <c r="B2850" t="s">
        <v>269</v>
      </c>
      <c r="C2850">
        <v>7742002626</v>
      </c>
      <c r="D2850" t="s">
        <v>33</v>
      </c>
      <c r="E2850" t="s">
        <v>85</v>
      </c>
      <c r="F2850">
        <v>574953</v>
      </c>
      <c r="G2850">
        <v>53305</v>
      </c>
      <c r="H2850" t="s">
        <v>85</v>
      </c>
      <c r="I2850" s="45">
        <v>160000</v>
      </c>
      <c r="J2850" t="s">
        <v>19</v>
      </c>
      <c r="K2850" s="7">
        <v>8.8695360000000001E-2</v>
      </c>
      <c r="L2850" s="7">
        <v>8.1493599999999997</v>
      </c>
      <c r="M2850" s="7">
        <f>Tabulka2[[#This Row],[Úspora E (TJ/rok)]]*277777.777777777</f>
        <v>24637.599999999929</v>
      </c>
      <c r="N2850" s="7">
        <f>Tabulka2[[#This Row],[Úspora CO2 (tCO2/rok)]]*1000</f>
        <v>8149.36</v>
      </c>
    </row>
    <row r="2851" spans="1:14" x14ac:dyDescent="0.25">
      <c r="A2851" t="s">
        <v>21</v>
      </c>
      <c r="B2851" t="s">
        <v>269</v>
      </c>
      <c r="C2851">
        <v>7742002756</v>
      </c>
      <c r="D2851" t="s">
        <v>33</v>
      </c>
      <c r="E2851" t="s">
        <v>153</v>
      </c>
      <c r="F2851">
        <v>555134</v>
      </c>
      <c r="G2851">
        <v>53003</v>
      </c>
      <c r="H2851" t="s">
        <v>166</v>
      </c>
      <c r="I2851" s="45">
        <v>574099</v>
      </c>
      <c r="J2851" t="s">
        <v>171</v>
      </c>
      <c r="K2851" s="7">
        <v>2.6539199999999999E-2</v>
      </c>
      <c r="L2851" s="7">
        <v>1.5554920000000123</v>
      </c>
      <c r="M2851" s="7">
        <f>Tabulka2[[#This Row],[Úspora E (TJ/rok)]]*277777.777777777</f>
        <v>7371.9999999999791</v>
      </c>
      <c r="N2851" s="7">
        <f>Tabulka2[[#This Row],[Úspora CO2 (tCO2/rok)]]*1000</f>
        <v>1555.4920000000122</v>
      </c>
    </row>
    <row r="2852" spans="1:14" x14ac:dyDescent="0.25">
      <c r="A2852" t="s">
        <v>21</v>
      </c>
      <c r="B2852" t="s">
        <v>269</v>
      </c>
      <c r="C2852">
        <v>7742002802</v>
      </c>
      <c r="D2852" t="s">
        <v>33</v>
      </c>
      <c r="E2852" t="s">
        <v>54</v>
      </c>
      <c r="F2852">
        <v>574830</v>
      </c>
      <c r="G2852">
        <v>53341</v>
      </c>
      <c r="H2852" t="s">
        <v>54</v>
      </c>
      <c r="I2852" s="45">
        <v>80000</v>
      </c>
      <c r="J2852" t="s">
        <v>48</v>
      </c>
      <c r="K2852" s="7">
        <v>0.26249838487208005</v>
      </c>
      <c r="L2852" s="7">
        <v>28.315366160772417</v>
      </c>
      <c r="M2852" s="7">
        <f>Tabulka2[[#This Row],[Úspora E (TJ/rok)]]*277777.777777777</f>
        <v>72916.218020022032</v>
      </c>
      <c r="N2852" s="7">
        <f>Tabulka2[[#This Row],[Úspora CO2 (tCO2/rok)]]*1000</f>
        <v>28315.366160772417</v>
      </c>
    </row>
    <row r="2853" spans="1:14" x14ac:dyDescent="0.25">
      <c r="A2853" t="s">
        <v>21</v>
      </c>
      <c r="B2853" t="s">
        <v>269</v>
      </c>
      <c r="C2853">
        <v>7742003187</v>
      </c>
      <c r="D2853" t="s">
        <v>33</v>
      </c>
      <c r="E2853" t="s">
        <v>262</v>
      </c>
      <c r="F2853">
        <v>576051</v>
      </c>
      <c r="G2853">
        <v>53342</v>
      </c>
      <c r="H2853" t="s">
        <v>262</v>
      </c>
      <c r="I2853" s="45">
        <v>45000</v>
      </c>
      <c r="J2853" t="s">
        <v>22</v>
      </c>
      <c r="K2853" s="7">
        <v>1.2763636363636362E-2</v>
      </c>
      <c r="L2853" s="7">
        <v>1.1727273272727274</v>
      </c>
      <c r="M2853" s="7">
        <f>Tabulka2[[#This Row],[Úspora E (TJ/rok)]]*277777.777777777</f>
        <v>3545.454545454535</v>
      </c>
      <c r="N2853" s="7">
        <f>Tabulka2[[#This Row],[Úspora CO2 (tCO2/rok)]]*1000</f>
        <v>1172.7273272727275</v>
      </c>
    </row>
    <row r="2854" spans="1:14" x14ac:dyDescent="0.25">
      <c r="A2854" t="s">
        <v>21</v>
      </c>
      <c r="B2854" t="s">
        <v>269</v>
      </c>
      <c r="C2854">
        <v>7742003331</v>
      </c>
      <c r="D2854" t="s">
        <v>33</v>
      </c>
      <c r="E2854" t="s">
        <v>257</v>
      </c>
      <c r="F2854">
        <v>572985</v>
      </c>
      <c r="G2854">
        <v>53002</v>
      </c>
      <c r="H2854" t="s">
        <v>257</v>
      </c>
      <c r="I2854" s="45">
        <v>100000</v>
      </c>
      <c r="J2854" t="s">
        <v>60</v>
      </c>
      <c r="K2854" s="7">
        <v>4.3933831218292765E-2</v>
      </c>
      <c r="L2854" s="7">
        <v>1.8845853182409531</v>
      </c>
      <c r="M2854" s="7">
        <f>Tabulka2[[#This Row],[Úspora E (TJ/rok)]]*277777.777777777</f>
        <v>12203.842005081289</v>
      </c>
      <c r="N2854" s="7">
        <f>Tabulka2[[#This Row],[Úspora CO2 (tCO2/rok)]]*1000</f>
        <v>1884.585318240953</v>
      </c>
    </row>
    <row r="2855" spans="1:14" x14ac:dyDescent="0.25">
      <c r="A2855" t="s">
        <v>21</v>
      </c>
      <c r="B2855" t="s">
        <v>269</v>
      </c>
      <c r="C2855">
        <v>7742003655</v>
      </c>
      <c r="D2855" t="s">
        <v>33</v>
      </c>
      <c r="E2855" t="s">
        <v>75</v>
      </c>
      <c r="F2855">
        <v>574899</v>
      </c>
      <c r="G2855">
        <v>53303</v>
      </c>
      <c r="H2855" t="s">
        <v>75</v>
      </c>
      <c r="I2855" s="45">
        <v>224914</v>
      </c>
      <c r="J2855" t="s">
        <v>43</v>
      </c>
      <c r="K2855" s="7">
        <v>7.3509338880000011E-2</v>
      </c>
      <c r="L2855" s="7">
        <v>3.9613365952000326</v>
      </c>
      <c r="M2855" s="7">
        <f>Tabulka2[[#This Row],[Úspora E (TJ/rok)]]*277777.777777777</f>
        <v>20419.260799999945</v>
      </c>
      <c r="N2855" s="7">
        <f>Tabulka2[[#This Row],[Úspora CO2 (tCO2/rok)]]*1000</f>
        <v>3961.3365952000327</v>
      </c>
    </row>
    <row r="2856" spans="1:14" x14ac:dyDescent="0.25">
      <c r="A2856" t="s">
        <v>21</v>
      </c>
      <c r="B2856" t="s">
        <v>269</v>
      </c>
      <c r="C2856">
        <v>7742003787</v>
      </c>
      <c r="D2856" t="s">
        <v>33</v>
      </c>
      <c r="E2856" t="s">
        <v>153</v>
      </c>
      <c r="F2856">
        <v>555134</v>
      </c>
      <c r="G2856">
        <v>53002</v>
      </c>
      <c r="H2856" t="s">
        <v>275</v>
      </c>
      <c r="I2856" s="45">
        <v>619757</v>
      </c>
      <c r="J2856" t="s">
        <v>80</v>
      </c>
      <c r="K2856" s="7">
        <v>0.15680384748000004</v>
      </c>
      <c r="L2856" s="7">
        <v>8.4499851142000697</v>
      </c>
      <c r="M2856" s="7">
        <f>Tabulka2[[#This Row],[Úspora E (TJ/rok)]]*277777.777777777</f>
        <v>43556.624299999887</v>
      </c>
      <c r="N2856" s="7">
        <f>Tabulka2[[#This Row],[Úspora CO2 (tCO2/rok)]]*1000</f>
        <v>8449.9851142000698</v>
      </c>
    </row>
    <row r="2857" spans="1:14" x14ac:dyDescent="0.25">
      <c r="A2857" t="s">
        <v>21</v>
      </c>
      <c r="B2857" t="s">
        <v>269</v>
      </c>
      <c r="C2857">
        <v>7742004206</v>
      </c>
      <c r="D2857" t="s">
        <v>33</v>
      </c>
      <c r="E2857" t="s">
        <v>250</v>
      </c>
      <c r="F2857">
        <v>553719</v>
      </c>
      <c r="G2857">
        <v>53002</v>
      </c>
      <c r="H2857" t="s">
        <v>250</v>
      </c>
      <c r="I2857" s="45">
        <v>264652</v>
      </c>
      <c r="J2857" t="s">
        <v>210</v>
      </c>
      <c r="K2857" s="7">
        <v>4.454622396000002E-2</v>
      </c>
      <c r="L2857" s="7">
        <v>2.4005465134000201</v>
      </c>
      <c r="M2857" s="7">
        <f>Tabulka2[[#This Row],[Úspora E (TJ/rok)]]*277777.777777777</f>
        <v>12373.951099999971</v>
      </c>
      <c r="N2857" s="7">
        <f>Tabulka2[[#This Row],[Úspora CO2 (tCO2/rok)]]*1000</f>
        <v>2400.5465134000201</v>
      </c>
    </row>
    <row r="2858" spans="1:14" x14ac:dyDescent="0.25">
      <c r="A2858" t="s">
        <v>21</v>
      </c>
      <c r="B2858" t="s">
        <v>269</v>
      </c>
      <c r="C2858">
        <v>7742004551</v>
      </c>
      <c r="D2858" t="s">
        <v>33</v>
      </c>
      <c r="E2858" t="s">
        <v>75</v>
      </c>
      <c r="F2858">
        <v>574899</v>
      </c>
      <c r="G2858">
        <v>53002</v>
      </c>
      <c r="H2858" t="s">
        <v>283</v>
      </c>
      <c r="I2858" s="45">
        <v>184480</v>
      </c>
      <c r="J2858" t="s">
        <v>31</v>
      </c>
      <c r="K2858" s="7">
        <v>4.7386871999999997E-2</v>
      </c>
      <c r="L2858" s="7">
        <v>4.3539219999999998</v>
      </c>
      <c r="M2858" s="7">
        <f>Tabulka2[[#This Row],[Úspora E (TJ/rok)]]*277777.777777777</f>
        <v>13163.019999999962</v>
      </c>
      <c r="N2858" s="7">
        <f>Tabulka2[[#This Row],[Úspora CO2 (tCO2/rok)]]*1000</f>
        <v>4353.9219999999996</v>
      </c>
    </row>
    <row r="2859" spans="1:14" x14ac:dyDescent="0.25">
      <c r="A2859" t="s">
        <v>21</v>
      </c>
      <c r="B2859" t="s">
        <v>269</v>
      </c>
      <c r="C2859">
        <v>7742005045</v>
      </c>
      <c r="D2859" t="s">
        <v>33</v>
      </c>
      <c r="E2859" t="s">
        <v>227</v>
      </c>
      <c r="F2859">
        <v>575640</v>
      </c>
      <c r="G2859">
        <v>53304</v>
      </c>
      <c r="H2859" t="s">
        <v>227</v>
      </c>
      <c r="I2859" s="45">
        <v>125000</v>
      </c>
      <c r="J2859" t="s">
        <v>137</v>
      </c>
      <c r="K2859" s="7">
        <v>6.3107257360488195E-2</v>
      </c>
      <c r="L2859" s="7">
        <v>3.4843775469960852</v>
      </c>
      <c r="M2859" s="7">
        <f>Tabulka2[[#This Row],[Úspora E (TJ/rok)]]*277777.777777777</f>
        <v>17529.793711246672</v>
      </c>
      <c r="N2859" s="7">
        <f>Tabulka2[[#This Row],[Úspora CO2 (tCO2/rok)]]*1000</f>
        <v>3484.3775469960851</v>
      </c>
    </row>
    <row r="2860" spans="1:14" x14ac:dyDescent="0.25">
      <c r="A2860" t="s">
        <v>21</v>
      </c>
      <c r="B2860" t="s">
        <v>269</v>
      </c>
      <c r="C2860">
        <v>7742005124</v>
      </c>
      <c r="D2860" t="s">
        <v>33</v>
      </c>
      <c r="E2860" t="s">
        <v>219</v>
      </c>
      <c r="F2860">
        <v>575551</v>
      </c>
      <c r="G2860">
        <v>53343</v>
      </c>
      <c r="H2860" t="s">
        <v>219</v>
      </c>
      <c r="I2860" s="45">
        <v>98268.91</v>
      </c>
      <c r="J2860" t="s">
        <v>89</v>
      </c>
      <c r="K2860" s="7">
        <v>3.5664299999999993E-3</v>
      </c>
      <c r="L2860" s="7">
        <v>0</v>
      </c>
      <c r="M2860" s="7">
        <f>Tabulka2[[#This Row],[Úspora E (TJ/rok)]]*277777.777777777</f>
        <v>990.674999999997</v>
      </c>
      <c r="N2860" s="7">
        <f>Tabulka2[[#This Row],[Úspora CO2 (tCO2/rok)]]*1000</f>
        <v>0</v>
      </c>
    </row>
    <row r="2861" spans="1:14" x14ac:dyDescent="0.25">
      <c r="A2861" t="s">
        <v>21</v>
      </c>
      <c r="B2861" t="s">
        <v>269</v>
      </c>
      <c r="C2861">
        <v>7742005311</v>
      </c>
      <c r="D2861" t="s">
        <v>33</v>
      </c>
      <c r="E2861" t="s">
        <v>121</v>
      </c>
      <c r="F2861">
        <v>575372</v>
      </c>
      <c r="G2861">
        <v>53002</v>
      </c>
      <c r="H2861" t="s">
        <v>121</v>
      </c>
      <c r="I2861" s="45">
        <v>185000</v>
      </c>
      <c r="J2861" t="s">
        <v>31</v>
      </c>
      <c r="K2861" s="7">
        <v>8.3889935999999998E-2</v>
      </c>
      <c r="L2861" s="7">
        <v>7.7078360000000004</v>
      </c>
      <c r="M2861" s="7">
        <f>Tabulka2[[#This Row],[Úspora E (TJ/rok)]]*277777.777777777</f>
        <v>23302.759999999933</v>
      </c>
      <c r="N2861" s="7">
        <f>Tabulka2[[#This Row],[Úspora CO2 (tCO2/rok)]]*1000</f>
        <v>7707.8360000000002</v>
      </c>
    </row>
    <row r="2862" spans="1:14" x14ac:dyDescent="0.25">
      <c r="A2862" t="s">
        <v>21</v>
      </c>
      <c r="B2862" t="s">
        <v>269</v>
      </c>
      <c r="C2862">
        <v>7742005358</v>
      </c>
      <c r="D2862" t="s">
        <v>33</v>
      </c>
      <c r="E2862" t="s">
        <v>62</v>
      </c>
      <c r="F2862">
        <v>574856</v>
      </c>
      <c r="G2862">
        <v>53345</v>
      </c>
      <c r="H2862" t="s">
        <v>62</v>
      </c>
      <c r="I2862" s="45">
        <v>44500.5</v>
      </c>
      <c r="J2862" t="s">
        <v>65</v>
      </c>
      <c r="K2862" s="7">
        <v>9.5207272727272727E-3</v>
      </c>
      <c r="L2862" s="7">
        <v>0.8747677174545454</v>
      </c>
      <c r="M2862" s="7">
        <f>Tabulka2[[#This Row],[Úspora E (TJ/rok)]]*277777.777777777</f>
        <v>2644.6464646464574</v>
      </c>
      <c r="N2862" s="7">
        <f>Tabulka2[[#This Row],[Úspora CO2 (tCO2/rok)]]*1000</f>
        <v>874.76771745454539</v>
      </c>
    </row>
    <row r="2863" spans="1:14" x14ac:dyDescent="0.25">
      <c r="A2863" t="s">
        <v>21</v>
      </c>
      <c r="B2863" t="s">
        <v>269</v>
      </c>
      <c r="C2863">
        <v>7742005482</v>
      </c>
      <c r="D2863" t="s">
        <v>33</v>
      </c>
      <c r="E2863" t="s">
        <v>139</v>
      </c>
      <c r="F2863">
        <v>572870</v>
      </c>
      <c r="G2863">
        <v>53352</v>
      </c>
      <c r="H2863" t="s">
        <v>139</v>
      </c>
      <c r="I2863" s="45">
        <v>160000</v>
      </c>
      <c r="J2863" t="s">
        <v>19</v>
      </c>
      <c r="K2863" s="7">
        <v>0.10032862320000001</v>
      </c>
      <c r="L2863" s="7">
        <v>9.2182282000000022</v>
      </c>
      <c r="M2863" s="7">
        <f>Tabulka2[[#This Row],[Úspora E (TJ/rok)]]*277777.777777777</f>
        <v>27869.061999999925</v>
      </c>
      <c r="N2863" s="7">
        <f>Tabulka2[[#This Row],[Úspora CO2 (tCO2/rok)]]*1000</f>
        <v>9218.2282000000014</v>
      </c>
    </row>
    <row r="2864" spans="1:14" x14ac:dyDescent="0.25">
      <c r="A2864" t="s">
        <v>21</v>
      </c>
      <c r="B2864" t="s">
        <v>269</v>
      </c>
      <c r="C2864">
        <v>7742005766</v>
      </c>
      <c r="D2864" t="s">
        <v>33</v>
      </c>
      <c r="E2864" t="s">
        <v>145</v>
      </c>
      <c r="F2864">
        <v>575429</v>
      </c>
      <c r="G2864">
        <v>53345</v>
      </c>
      <c r="H2864" t="s">
        <v>145</v>
      </c>
      <c r="I2864" s="45">
        <v>195000</v>
      </c>
      <c r="J2864" t="s">
        <v>31</v>
      </c>
      <c r="K2864" s="7">
        <v>8.1324359999999998E-2</v>
      </c>
      <c r="L2864" s="7">
        <v>7.4721099999999998</v>
      </c>
      <c r="M2864" s="7">
        <f>Tabulka2[[#This Row],[Úspora E (TJ/rok)]]*277777.777777777</f>
        <v>22590.099999999937</v>
      </c>
      <c r="N2864" s="7">
        <f>Tabulka2[[#This Row],[Úspora CO2 (tCO2/rok)]]*1000</f>
        <v>7472.11</v>
      </c>
    </row>
    <row r="2865" spans="1:14" x14ac:dyDescent="0.25">
      <c r="A2865" t="s">
        <v>21</v>
      </c>
      <c r="B2865" t="s">
        <v>269</v>
      </c>
      <c r="C2865">
        <v>7742005988</v>
      </c>
      <c r="D2865" t="s">
        <v>33</v>
      </c>
      <c r="E2865" t="s">
        <v>223</v>
      </c>
      <c r="F2865">
        <v>575577</v>
      </c>
      <c r="G2865">
        <v>53304</v>
      </c>
      <c r="H2865" t="s">
        <v>223</v>
      </c>
      <c r="I2865" s="45">
        <v>45000</v>
      </c>
      <c r="J2865" t="s">
        <v>65</v>
      </c>
      <c r="K2865" s="7">
        <v>1.0577142857142856E-2</v>
      </c>
      <c r="L2865" s="7">
        <v>0.58761909462857143</v>
      </c>
      <c r="M2865" s="7">
        <f>Tabulka2[[#This Row],[Úspora E (TJ/rok)]]*277777.777777777</f>
        <v>2938.0952380952294</v>
      </c>
      <c r="N2865" s="7">
        <f>Tabulka2[[#This Row],[Úspora CO2 (tCO2/rok)]]*1000</f>
        <v>587.61909462857147</v>
      </c>
    </row>
    <row r="2866" spans="1:14" x14ac:dyDescent="0.25">
      <c r="A2866" t="s">
        <v>21</v>
      </c>
      <c r="B2866" t="s">
        <v>269</v>
      </c>
      <c r="C2866">
        <v>7742006015</v>
      </c>
      <c r="D2866" t="s">
        <v>33</v>
      </c>
      <c r="E2866" t="s">
        <v>153</v>
      </c>
      <c r="F2866">
        <v>555134</v>
      </c>
      <c r="G2866">
        <v>53002</v>
      </c>
      <c r="H2866" t="s">
        <v>192</v>
      </c>
      <c r="I2866" s="45">
        <v>45000</v>
      </c>
      <c r="J2866" t="s">
        <v>65</v>
      </c>
      <c r="K2866" s="7">
        <v>1.6762909090909089E-2</v>
      </c>
      <c r="L2866" s="7">
        <v>1.5401818898181818</v>
      </c>
      <c r="M2866" s="7">
        <f>Tabulka2[[#This Row],[Úspora E (TJ/rok)]]*277777.777777777</f>
        <v>4656.3636363636224</v>
      </c>
      <c r="N2866" s="7">
        <f>Tabulka2[[#This Row],[Úspora CO2 (tCO2/rok)]]*1000</f>
        <v>1540.1818898181818</v>
      </c>
    </row>
    <row r="2867" spans="1:14" x14ac:dyDescent="0.25">
      <c r="A2867" t="s">
        <v>21</v>
      </c>
      <c r="B2867" t="s">
        <v>269</v>
      </c>
      <c r="C2867">
        <v>7742006629</v>
      </c>
      <c r="D2867" t="s">
        <v>33</v>
      </c>
      <c r="E2867" t="s">
        <v>62</v>
      </c>
      <c r="F2867">
        <v>574856</v>
      </c>
      <c r="G2867">
        <v>53345</v>
      </c>
      <c r="H2867" t="s">
        <v>62</v>
      </c>
      <c r="I2867" s="45">
        <v>185000</v>
      </c>
      <c r="J2867" t="s">
        <v>31</v>
      </c>
      <c r="K2867" s="7">
        <v>5.9231671200000002E-2</v>
      </c>
      <c r="L2867" s="7">
        <v>5.4422262000000003</v>
      </c>
      <c r="M2867" s="7">
        <f>Tabulka2[[#This Row],[Úspora E (TJ/rok)]]*277777.777777777</f>
        <v>16453.241999999955</v>
      </c>
      <c r="N2867" s="7">
        <f>Tabulka2[[#This Row],[Úspora CO2 (tCO2/rok)]]*1000</f>
        <v>5442.2262000000001</v>
      </c>
    </row>
    <row r="2868" spans="1:14" x14ac:dyDescent="0.25">
      <c r="A2868" t="s">
        <v>21</v>
      </c>
      <c r="B2868" t="s">
        <v>269</v>
      </c>
      <c r="C2868">
        <v>7742006936</v>
      </c>
      <c r="D2868" t="s">
        <v>33</v>
      </c>
      <c r="E2868" t="s">
        <v>98</v>
      </c>
      <c r="F2868">
        <v>575143</v>
      </c>
      <c r="G2868">
        <v>53002</v>
      </c>
      <c r="H2868" t="s">
        <v>98</v>
      </c>
      <c r="I2868" s="45">
        <v>157400</v>
      </c>
      <c r="J2868" t="s">
        <v>19</v>
      </c>
      <c r="K2868" s="7">
        <v>5.0592952799999993E-2</v>
      </c>
      <c r="L2868" s="7">
        <v>4.6484977999999995</v>
      </c>
      <c r="M2868" s="7">
        <f>Tabulka2[[#This Row],[Úspora E (TJ/rok)]]*277777.777777777</f>
        <v>14053.597999999958</v>
      </c>
      <c r="N2868" s="7">
        <f>Tabulka2[[#This Row],[Úspora CO2 (tCO2/rok)]]*1000</f>
        <v>4648.4977999999992</v>
      </c>
    </row>
    <row r="2869" spans="1:14" x14ac:dyDescent="0.25">
      <c r="A2869" t="s">
        <v>21</v>
      </c>
      <c r="B2869" t="s">
        <v>269</v>
      </c>
      <c r="C2869">
        <v>7742007009</v>
      </c>
      <c r="D2869" t="s">
        <v>33</v>
      </c>
      <c r="E2869" t="s">
        <v>251</v>
      </c>
      <c r="F2869">
        <v>575704</v>
      </c>
      <c r="G2869">
        <v>53352</v>
      </c>
      <c r="H2869" t="s">
        <v>251</v>
      </c>
      <c r="I2869" s="45">
        <v>124600</v>
      </c>
      <c r="J2869" t="s">
        <v>19</v>
      </c>
      <c r="K2869" s="7">
        <v>3.5956346399999999E-2</v>
      </c>
      <c r="L2869" s="7">
        <v>3.3036813999999999</v>
      </c>
      <c r="M2869" s="7">
        <f>Tabulka2[[#This Row],[Úspora E (TJ/rok)]]*277777.777777777</f>
        <v>9987.8739999999707</v>
      </c>
      <c r="N2869" s="7">
        <f>Tabulka2[[#This Row],[Úspora CO2 (tCO2/rok)]]*1000</f>
        <v>3303.6813999999999</v>
      </c>
    </row>
    <row r="2870" spans="1:14" x14ac:dyDescent="0.25">
      <c r="A2870" t="s">
        <v>21</v>
      </c>
      <c r="B2870" t="s">
        <v>269</v>
      </c>
      <c r="C2870">
        <v>7742007240</v>
      </c>
      <c r="D2870" t="s">
        <v>33</v>
      </c>
      <c r="E2870" t="s">
        <v>237</v>
      </c>
      <c r="F2870">
        <v>575658</v>
      </c>
      <c r="G2870">
        <v>53002</v>
      </c>
      <c r="H2870" t="s">
        <v>239</v>
      </c>
      <c r="I2870" s="45">
        <v>185000</v>
      </c>
      <c r="J2870" t="s">
        <v>31</v>
      </c>
      <c r="K2870" s="7">
        <v>6.6164436000000007E-2</v>
      </c>
      <c r="L2870" s="7">
        <v>6.0792109999999999</v>
      </c>
      <c r="M2870" s="7">
        <f>Tabulka2[[#This Row],[Úspora E (TJ/rok)]]*277777.777777777</f>
        <v>18379.009999999951</v>
      </c>
      <c r="N2870" s="7">
        <f>Tabulka2[[#This Row],[Úspora CO2 (tCO2/rok)]]*1000</f>
        <v>6079.2110000000002</v>
      </c>
    </row>
    <row r="2871" spans="1:14" x14ac:dyDescent="0.25">
      <c r="A2871" t="s">
        <v>21</v>
      </c>
      <c r="B2871" t="s">
        <v>269</v>
      </c>
      <c r="C2871">
        <v>7742007312</v>
      </c>
      <c r="D2871" t="s">
        <v>33</v>
      </c>
      <c r="E2871" t="s">
        <v>223</v>
      </c>
      <c r="F2871">
        <v>575577</v>
      </c>
      <c r="G2871">
        <v>53304</v>
      </c>
      <c r="H2871" t="s">
        <v>224</v>
      </c>
      <c r="I2871" s="45">
        <v>160000</v>
      </c>
      <c r="J2871" t="s">
        <v>19</v>
      </c>
      <c r="K2871" s="7">
        <v>7.8356772000000005E-2</v>
      </c>
      <c r="L2871" s="7">
        <v>7.1994470000000002</v>
      </c>
      <c r="M2871" s="7">
        <f>Tabulka2[[#This Row],[Úspora E (TJ/rok)]]*277777.777777777</f>
        <v>21765.769999999939</v>
      </c>
      <c r="N2871" s="7">
        <f>Tabulka2[[#This Row],[Úspora CO2 (tCO2/rok)]]*1000</f>
        <v>7199.4470000000001</v>
      </c>
    </row>
    <row r="2872" spans="1:14" x14ac:dyDescent="0.25">
      <c r="A2872" t="s">
        <v>21</v>
      </c>
      <c r="B2872" t="s">
        <v>269</v>
      </c>
      <c r="C2872">
        <v>7742007409</v>
      </c>
      <c r="D2872" t="s">
        <v>33</v>
      </c>
      <c r="E2872" t="s">
        <v>217</v>
      </c>
      <c r="F2872">
        <v>575534</v>
      </c>
      <c r="G2872">
        <v>53352</v>
      </c>
      <c r="H2872" t="s">
        <v>217</v>
      </c>
      <c r="I2872" s="45">
        <v>185000</v>
      </c>
      <c r="J2872" t="s">
        <v>31</v>
      </c>
      <c r="K2872" s="7">
        <v>8.0155483200000002E-2</v>
      </c>
      <c r="L2872" s="7">
        <v>7.3647131999999997</v>
      </c>
      <c r="M2872" s="7">
        <f>Tabulka2[[#This Row],[Úspora E (TJ/rok)]]*277777.777777777</f>
        <v>22265.411999999938</v>
      </c>
      <c r="N2872" s="7">
        <f>Tabulka2[[#This Row],[Úspora CO2 (tCO2/rok)]]*1000</f>
        <v>7364.7132000000001</v>
      </c>
    </row>
    <row r="2873" spans="1:14" x14ac:dyDescent="0.25">
      <c r="A2873" t="s">
        <v>21</v>
      </c>
      <c r="B2873" t="s">
        <v>269</v>
      </c>
      <c r="C2873">
        <v>7742007496</v>
      </c>
      <c r="D2873" t="s">
        <v>33</v>
      </c>
      <c r="E2873" t="s">
        <v>153</v>
      </c>
      <c r="F2873">
        <v>555134</v>
      </c>
      <c r="G2873">
        <v>53009</v>
      </c>
      <c r="H2873" t="s">
        <v>172</v>
      </c>
      <c r="I2873" s="45">
        <v>80000</v>
      </c>
      <c r="J2873" t="s">
        <v>73</v>
      </c>
      <c r="K2873" s="7">
        <v>1.4627562561576352E-2</v>
      </c>
      <c r="L2873" s="7">
        <v>-0.80810239041576326</v>
      </c>
      <c r="M2873" s="7">
        <f>Tabulka2[[#This Row],[Úspora E (TJ/rok)]]*277777.777777777</f>
        <v>4063.211822660086</v>
      </c>
      <c r="N2873" s="7">
        <f>Tabulka2[[#This Row],[Úspora CO2 (tCO2/rok)]]*1000</f>
        <v>-808.10239041576324</v>
      </c>
    </row>
    <row r="2874" spans="1:14" x14ac:dyDescent="0.25">
      <c r="A2874" t="s">
        <v>21</v>
      </c>
      <c r="B2874" t="s">
        <v>269</v>
      </c>
      <c r="C2874">
        <v>7742007569</v>
      </c>
      <c r="D2874" t="s">
        <v>33</v>
      </c>
      <c r="E2874" t="s">
        <v>226</v>
      </c>
      <c r="F2874">
        <v>575593</v>
      </c>
      <c r="G2874">
        <v>53354</v>
      </c>
      <c r="H2874" t="s">
        <v>226</v>
      </c>
      <c r="I2874" s="45">
        <v>752887</v>
      </c>
      <c r="J2874" t="s">
        <v>80</v>
      </c>
      <c r="K2874" s="7">
        <v>0.16598015999999999</v>
      </c>
      <c r="L2874" s="7">
        <v>8.9444864000000717</v>
      </c>
      <c r="M2874" s="7">
        <f>Tabulka2[[#This Row],[Úspora E (TJ/rok)]]*277777.777777777</f>
        <v>46105.599999999868</v>
      </c>
      <c r="N2874" s="7">
        <f>Tabulka2[[#This Row],[Úspora CO2 (tCO2/rok)]]*1000</f>
        <v>8944.4864000000725</v>
      </c>
    </row>
    <row r="2875" spans="1:14" x14ac:dyDescent="0.25">
      <c r="A2875" t="s">
        <v>21</v>
      </c>
      <c r="B2875" t="s">
        <v>269</v>
      </c>
      <c r="C2875">
        <v>7742007807</v>
      </c>
      <c r="D2875" t="s">
        <v>33</v>
      </c>
      <c r="E2875" t="s">
        <v>250</v>
      </c>
      <c r="F2875">
        <v>553719</v>
      </c>
      <c r="G2875">
        <v>53002</v>
      </c>
      <c r="H2875" t="s">
        <v>250</v>
      </c>
      <c r="I2875" s="45">
        <v>100000</v>
      </c>
      <c r="J2875" t="s">
        <v>60</v>
      </c>
      <c r="K2875" s="7">
        <v>2.6350070024262918E-2</v>
      </c>
      <c r="L2875" s="7">
        <v>0.26897269304692306</v>
      </c>
      <c r="M2875" s="7">
        <f>Tabulka2[[#This Row],[Úspora E (TJ/rok)]]*277777.777777777</f>
        <v>7319.463895628568</v>
      </c>
      <c r="N2875" s="7">
        <f>Tabulka2[[#This Row],[Úspora CO2 (tCO2/rok)]]*1000</f>
        <v>268.97269304692304</v>
      </c>
    </row>
    <row r="2876" spans="1:14" x14ac:dyDescent="0.25">
      <c r="A2876" t="s">
        <v>21</v>
      </c>
      <c r="B2876" t="s">
        <v>269</v>
      </c>
      <c r="C2876">
        <v>7742008034</v>
      </c>
      <c r="D2876" t="s">
        <v>33</v>
      </c>
      <c r="E2876" t="s">
        <v>216</v>
      </c>
      <c r="F2876">
        <v>572853</v>
      </c>
      <c r="G2876">
        <v>53341</v>
      </c>
      <c r="H2876" t="s">
        <v>216</v>
      </c>
      <c r="I2876" s="45">
        <v>100000</v>
      </c>
      <c r="J2876" t="s">
        <v>60</v>
      </c>
      <c r="K2876" s="7">
        <v>0.15496070202887557</v>
      </c>
      <c r="L2876" s="7">
        <v>14.237853502656101</v>
      </c>
      <c r="M2876" s="7">
        <f>Tabulka2[[#This Row],[Úspora E (TJ/rok)]]*277777.777777777</f>
        <v>43044.639452465315</v>
      </c>
      <c r="N2876" s="7">
        <f>Tabulka2[[#This Row],[Úspora CO2 (tCO2/rok)]]*1000</f>
        <v>14237.8535026561</v>
      </c>
    </row>
    <row r="2877" spans="1:14" x14ac:dyDescent="0.25">
      <c r="A2877" t="s">
        <v>21</v>
      </c>
      <c r="B2877" t="s">
        <v>269</v>
      </c>
      <c r="C2877">
        <v>7742008108</v>
      </c>
      <c r="D2877" t="s">
        <v>33</v>
      </c>
      <c r="E2877" t="s">
        <v>219</v>
      </c>
      <c r="F2877">
        <v>575551</v>
      </c>
      <c r="G2877">
        <v>53343</v>
      </c>
      <c r="H2877" t="s">
        <v>219</v>
      </c>
      <c r="I2877" s="45">
        <v>80000</v>
      </c>
      <c r="J2877" t="s">
        <v>73</v>
      </c>
      <c r="K2877" s="7">
        <v>7.2695297858439201E-2</v>
      </c>
      <c r="L2877" s="7">
        <v>6.6792691309903445</v>
      </c>
      <c r="M2877" s="7">
        <f>Tabulka2[[#This Row],[Úspora E (TJ/rok)]]*277777.777777777</f>
        <v>20193.138294010831</v>
      </c>
      <c r="N2877" s="7">
        <f>Tabulka2[[#This Row],[Úspora CO2 (tCO2/rok)]]*1000</f>
        <v>6679.2691309903448</v>
      </c>
    </row>
    <row r="2878" spans="1:14" x14ac:dyDescent="0.25">
      <c r="A2878" t="s">
        <v>21</v>
      </c>
      <c r="B2878" t="s">
        <v>269</v>
      </c>
      <c r="C2878">
        <v>7742008323</v>
      </c>
      <c r="D2878" t="s">
        <v>33</v>
      </c>
      <c r="E2878" t="s">
        <v>256</v>
      </c>
      <c r="F2878">
        <v>572934</v>
      </c>
      <c r="G2878">
        <v>53345</v>
      </c>
      <c r="H2878" t="s">
        <v>256</v>
      </c>
      <c r="I2878" s="45">
        <v>440675</v>
      </c>
      <c r="J2878" t="s">
        <v>80</v>
      </c>
      <c r="K2878" s="7">
        <v>4.2276240000000007E-2</v>
      </c>
      <c r="L2878" s="7">
        <v>2.2782196000000186</v>
      </c>
      <c r="M2878" s="7">
        <f>Tabulka2[[#This Row],[Úspora E (TJ/rok)]]*277777.777777777</f>
        <v>11743.399999999969</v>
      </c>
      <c r="N2878" s="7">
        <f>Tabulka2[[#This Row],[Úspora CO2 (tCO2/rok)]]*1000</f>
        <v>2278.2196000000185</v>
      </c>
    </row>
    <row r="2879" spans="1:14" x14ac:dyDescent="0.25">
      <c r="A2879" t="s">
        <v>21</v>
      </c>
      <c r="B2879" t="s">
        <v>269</v>
      </c>
      <c r="C2879">
        <v>7742008408</v>
      </c>
      <c r="D2879" t="s">
        <v>33</v>
      </c>
      <c r="E2879" t="s">
        <v>75</v>
      </c>
      <c r="F2879">
        <v>574899</v>
      </c>
      <c r="G2879">
        <v>53002</v>
      </c>
      <c r="H2879" t="s">
        <v>283</v>
      </c>
      <c r="I2879" s="45">
        <v>163171.5</v>
      </c>
      <c r="J2879" t="s">
        <v>19</v>
      </c>
      <c r="K2879" s="7">
        <v>9.15007392E-2</v>
      </c>
      <c r="L2879" s="7">
        <v>8.4071191999999986</v>
      </c>
      <c r="M2879" s="7">
        <f>Tabulka2[[#This Row],[Úspora E (TJ/rok)]]*277777.777777777</f>
        <v>25416.87199999993</v>
      </c>
      <c r="N2879" s="7">
        <f>Tabulka2[[#This Row],[Úspora CO2 (tCO2/rok)]]*1000</f>
        <v>8407.1191999999992</v>
      </c>
    </row>
    <row r="2880" spans="1:14" x14ac:dyDescent="0.25">
      <c r="A2880" t="s">
        <v>21</v>
      </c>
      <c r="B2880" t="s">
        <v>269</v>
      </c>
      <c r="C2880">
        <v>7742008414</v>
      </c>
      <c r="D2880" t="s">
        <v>33</v>
      </c>
      <c r="E2880" t="s">
        <v>153</v>
      </c>
      <c r="F2880">
        <v>555134</v>
      </c>
      <c r="G2880">
        <v>53003</v>
      </c>
      <c r="H2880" t="s">
        <v>274</v>
      </c>
      <c r="I2880" s="45">
        <v>898669.5</v>
      </c>
      <c r="J2880" t="s">
        <v>80</v>
      </c>
      <c r="K2880" s="7">
        <v>0.30222847871999997</v>
      </c>
      <c r="L2880" s="7">
        <v>16.286756908800129</v>
      </c>
      <c r="M2880" s="7">
        <f>Tabulka2[[#This Row],[Úspora E (TJ/rok)]]*277777.777777777</f>
        <v>83952.355199999758</v>
      </c>
      <c r="N2880" s="7">
        <f>Tabulka2[[#This Row],[Úspora CO2 (tCO2/rok)]]*1000</f>
        <v>16286.756908800129</v>
      </c>
    </row>
    <row r="2881" spans="1:14" x14ac:dyDescent="0.25">
      <c r="A2881" t="s">
        <v>21</v>
      </c>
      <c r="B2881" t="s">
        <v>269</v>
      </c>
      <c r="C2881">
        <v>7742008415</v>
      </c>
      <c r="D2881" t="s">
        <v>33</v>
      </c>
      <c r="E2881" t="s">
        <v>244</v>
      </c>
      <c r="F2881">
        <v>575682</v>
      </c>
      <c r="G2881">
        <v>53352</v>
      </c>
      <c r="H2881" t="s">
        <v>244</v>
      </c>
      <c r="I2881" s="45">
        <v>100000</v>
      </c>
      <c r="J2881" t="s">
        <v>60</v>
      </c>
      <c r="K2881" s="7">
        <v>3.9169644679067708E-2</v>
      </c>
      <c r="L2881" s="7">
        <v>1.285440097228427</v>
      </c>
      <c r="M2881" s="7">
        <f>Tabulka2[[#This Row],[Úspora E (TJ/rok)]]*277777.777777777</f>
        <v>10880.456855296556</v>
      </c>
      <c r="N2881" s="7">
        <f>Tabulka2[[#This Row],[Úspora CO2 (tCO2/rok)]]*1000</f>
        <v>1285.440097228427</v>
      </c>
    </row>
    <row r="2882" spans="1:14" x14ac:dyDescent="0.25">
      <c r="A2882" t="s">
        <v>21</v>
      </c>
      <c r="B2882" t="s">
        <v>269</v>
      </c>
      <c r="C2882">
        <v>7742008550</v>
      </c>
      <c r="D2882" t="s">
        <v>33</v>
      </c>
      <c r="E2882" t="s">
        <v>153</v>
      </c>
      <c r="F2882">
        <v>555134</v>
      </c>
      <c r="G2882">
        <v>53351</v>
      </c>
      <c r="H2882" t="s">
        <v>277</v>
      </c>
      <c r="I2882" s="45">
        <v>45000</v>
      </c>
      <c r="J2882" t="s">
        <v>70</v>
      </c>
      <c r="K2882" s="7">
        <v>2.3445014925373136E-2</v>
      </c>
      <c r="L2882" s="7">
        <v>2.1541319259701499</v>
      </c>
      <c r="M2882" s="7">
        <f>Tabulka2[[#This Row],[Úspora E (TJ/rok)]]*277777.777777777</f>
        <v>6512.5041459369641</v>
      </c>
      <c r="N2882" s="7">
        <f>Tabulka2[[#This Row],[Úspora CO2 (tCO2/rok)]]*1000</f>
        <v>2154.13192597015</v>
      </c>
    </row>
    <row r="2883" spans="1:14" x14ac:dyDescent="0.25">
      <c r="A2883" t="s">
        <v>21</v>
      </c>
      <c r="B2883" t="s">
        <v>269</v>
      </c>
      <c r="C2883">
        <v>7742008599</v>
      </c>
      <c r="D2883" t="s">
        <v>33</v>
      </c>
      <c r="E2883" t="s">
        <v>244</v>
      </c>
      <c r="F2883">
        <v>575682</v>
      </c>
      <c r="G2883">
        <v>53352</v>
      </c>
      <c r="H2883" t="s">
        <v>244</v>
      </c>
      <c r="I2883" s="45">
        <v>256948</v>
      </c>
      <c r="J2883" t="s">
        <v>43</v>
      </c>
      <c r="K2883" s="7">
        <v>0.12200025348</v>
      </c>
      <c r="L2883" s="7">
        <v>6.5744581042000529</v>
      </c>
      <c r="M2883" s="7">
        <f>Tabulka2[[#This Row],[Úspora E (TJ/rok)]]*277777.777777777</f>
        <v>33888.959299999908</v>
      </c>
      <c r="N2883" s="7">
        <f>Tabulka2[[#This Row],[Úspora CO2 (tCO2/rok)]]*1000</f>
        <v>6574.4581042000527</v>
      </c>
    </row>
    <row r="2884" spans="1:14" x14ac:dyDescent="0.25">
      <c r="A2884" t="s">
        <v>21</v>
      </c>
      <c r="B2884" t="s">
        <v>269</v>
      </c>
      <c r="C2884">
        <v>7742009189</v>
      </c>
      <c r="D2884" t="s">
        <v>33</v>
      </c>
      <c r="E2884" t="s">
        <v>153</v>
      </c>
      <c r="F2884">
        <v>555134</v>
      </c>
      <c r="G2884">
        <v>53002</v>
      </c>
      <c r="H2884" t="s">
        <v>275</v>
      </c>
      <c r="I2884" s="45">
        <v>147560</v>
      </c>
      <c r="J2884" t="s">
        <v>19</v>
      </c>
      <c r="K2884" s="7">
        <v>6.6184279200000001E-2</v>
      </c>
      <c r="L2884" s="7">
        <v>6.0810342000000004</v>
      </c>
      <c r="M2884" s="7">
        <f>Tabulka2[[#This Row],[Úspora E (TJ/rok)]]*277777.777777777</f>
        <v>18384.52199999995</v>
      </c>
      <c r="N2884" s="7">
        <f>Tabulka2[[#This Row],[Úspora CO2 (tCO2/rok)]]*1000</f>
        <v>6081.0342000000001</v>
      </c>
    </row>
    <row r="2885" spans="1:14" x14ac:dyDescent="0.25">
      <c r="A2885" t="s">
        <v>21</v>
      </c>
      <c r="B2885" t="s">
        <v>269</v>
      </c>
      <c r="C2885">
        <v>7742009338</v>
      </c>
      <c r="D2885" t="s">
        <v>33</v>
      </c>
      <c r="E2885" t="s">
        <v>244</v>
      </c>
      <c r="F2885">
        <v>575682</v>
      </c>
      <c r="G2885">
        <v>53345</v>
      </c>
      <c r="H2885" t="s">
        <v>292</v>
      </c>
      <c r="I2885" s="45">
        <v>195000</v>
      </c>
      <c r="J2885" t="s">
        <v>31</v>
      </c>
      <c r="K2885" s="7">
        <v>9.92480112E-2</v>
      </c>
      <c r="L2885" s="7">
        <v>9.1189412000000001</v>
      </c>
      <c r="M2885" s="7">
        <f>Tabulka2[[#This Row],[Úspora E (TJ/rok)]]*277777.777777777</f>
        <v>27568.891999999923</v>
      </c>
      <c r="N2885" s="7">
        <f>Tabulka2[[#This Row],[Úspora CO2 (tCO2/rok)]]*1000</f>
        <v>9118.9411999999993</v>
      </c>
    </row>
    <row r="2886" spans="1:14" x14ac:dyDescent="0.25">
      <c r="A2886" t="s">
        <v>21</v>
      </c>
      <c r="B2886" t="s">
        <v>269</v>
      </c>
      <c r="C2886">
        <v>7742009355</v>
      </c>
      <c r="D2886" t="s">
        <v>33</v>
      </c>
      <c r="E2886" t="s">
        <v>153</v>
      </c>
      <c r="F2886">
        <v>555134</v>
      </c>
      <c r="G2886">
        <v>53006</v>
      </c>
      <c r="H2886" t="s">
        <v>159</v>
      </c>
      <c r="I2886" s="45">
        <v>105000</v>
      </c>
      <c r="J2886" t="s">
        <v>89</v>
      </c>
      <c r="K2886" s="7">
        <v>5.6314439999999993E-3</v>
      </c>
      <c r="L2886" s="7">
        <v>0</v>
      </c>
      <c r="M2886" s="7">
        <f>Tabulka2[[#This Row],[Úspora E (TJ/rok)]]*277777.777777777</f>
        <v>1564.2899999999954</v>
      </c>
      <c r="N2886" s="7">
        <f>Tabulka2[[#This Row],[Úspora CO2 (tCO2/rok)]]*1000</f>
        <v>0</v>
      </c>
    </row>
    <row r="2887" spans="1:14" x14ac:dyDescent="0.25">
      <c r="A2887" t="s">
        <v>21</v>
      </c>
      <c r="B2887" t="s">
        <v>269</v>
      </c>
      <c r="C2887">
        <v>7742009509</v>
      </c>
      <c r="D2887" t="s">
        <v>33</v>
      </c>
      <c r="E2887" t="s">
        <v>255</v>
      </c>
      <c r="F2887">
        <v>575739</v>
      </c>
      <c r="G2887">
        <v>53002</v>
      </c>
      <c r="H2887" t="s">
        <v>255</v>
      </c>
      <c r="I2887" s="45">
        <v>45000</v>
      </c>
      <c r="J2887" t="s">
        <v>22</v>
      </c>
      <c r="K2887" s="7">
        <v>4.4070000000000003E-3</v>
      </c>
      <c r="L2887" s="7">
        <v>0.40491668549999998</v>
      </c>
      <c r="M2887" s="7">
        <f>Tabulka2[[#This Row],[Úspora E (TJ/rok)]]*277777.777777777</f>
        <v>1224.1666666666633</v>
      </c>
      <c r="N2887" s="7">
        <f>Tabulka2[[#This Row],[Úspora CO2 (tCO2/rok)]]*1000</f>
        <v>404.91668549999997</v>
      </c>
    </row>
    <row r="2888" spans="1:14" x14ac:dyDescent="0.25">
      <c r="A2888" t="s">
        <v>21</v>
      </c>
      <c r="B2888" t="s">
        <v>269</v>
      </c>
      <c r="C2888">
        <v>7742009539</v>
      </c>
      <c r="D2888" t="s">
        <v>33</v>
      </c>
      <c r="E2888" t="s">
        <v>244</v>
      </c>
      <c r="F2888">
        <v>575682</v>
      </c>
      <c r="G2888">
        <v>53352</v>
      </c>
      <c r="H2888" t="s">
        <v>244</v>
      </c>
      <c r="I2888" s="45">
        <v>160000</v>
      </c>
      <c r="J2888" t="s">
        <v>19</v>
      </c>
      <c r="K2888" s="7">
        <v>7.2457164000000004E-2</v>
      </c>
      <c r="L2888" s="7">
        <v>6.6573889999999993</v>
      </c>
      <c r="M2888" s="7">
        <f>Tabulka2[[#This Row],[Úspora E (TJ/rok)]]*277777.777777777</f>
        <v>20126.989999999943</v>
      </c>
      <c r="N2888" s="7">
        <f>Tabulka2[[#This Row],[Úspora CO2 (tCO2/rok)]]*1000</f>
        <v>6657.3889999999992</v>
      </c>
    </row>
    <row r="2889" spans="1:14" x14ac:dyDescent="0.25">
      <c r="A2889" t="s">
        <v>21</v>
      </c>
      <c r="B2889" t="s">
        <v>269</v>
      </c>
      <c r="C2889">
        <v>7742010098</v>
      </c>
      <c r="D2889" t="s">
        <v>33</v>
      </c>
      <c r="E2889" t="s">
        <v>227</v>
      </c>
      <c r="F2889">
        <v>575640</v>
      </c>
      <c r="G2889">
        <v>53304</v>
      </c>
      <c r="H2889" t="s">
        <v>233</v>
      </c>
      <c r="I2889" s="45">
        <v>170000</v>
      </c>
      <c r="J2889" t="s">
        <v>19</v>
      </c>
      <c r="K2889" s="7">
        <v>8.6631854400000013E-2</v>
      </c>
      <c r="L2889" s="7">
        <v>7.959764400000001</v>
      </c>
      <c r="M2889" s="7">
        <f>Tabulka2[[#This Row],[Úspora E (TJ/rok)]]*277777.777777777</f>
        <v>24064.403999999937</v>
      </c>
      <c r="N2889" s="7">
        <f>Tabulka2[[#This Row],[Úspora CO2 (tCO2/rok)]]*1000</f>
        <v>7959.7644000000009</v>
      </c>
    </row>
    <row r="2890" spans="1:14" x14ac:dyDescent="0.25">
      <c r="A2890" t="s">
        <v>21</v>
      </c>
      <c r="B2890" t="s">
        <v>269</v>
      </c>
      <c r="C2890">
        <v>7742010729</v>
      </c>
      <c r="D2890" t="s">
        <v>33</v>
      </c>
      <c r="E2890" t="s">
        <v>153</v>
      </c>
      <c r="F2890">
        <v>555134</v>
      </c>
      <c r="G2890">
        <v>53353</v>
      </c>
      <c r="H2890" t="s">
        <v>170</v>
      </c>
      <c r="I2890" s="45">
        <v>401950</v>
      </c>
      <c r="J2890" t="s">
        <v>116</v>
      </c>
      <c r="K2890" s="7">
        <v>0.19247544000000003</v>
      </c>
      <c r="L2890" s="7">
        <v>10.372287600000085</v>
      </c>
      <c r="M2890" s="7">
        <f>Tabulka2[[#This Row],[Úspora E (TJ/rok)]]*277777.777777777</f>
        <v>53465.399999999856</v>
      </c>
      <c r="N2890" s="7">
        <f>Tabulka2[[#This Row],[Úspora CO2 (tCO2/rok)]]*1000</f>
        <v>10372.287600000085</v>
      </c>
    </row>
    <row r="2891" spans="1:14" x14ac:dyDescent="0.25">
      <c r="A2891" t="s">
        <v>21</v>
      </c>
      <c r="B2891" t="s">
        <v>269</v>
      </c>
      <c r="C2891">
        <v>7742010861</v>
      </c>
      <c r="D2891" t="s">
        <v>33</v>
      </c>
      <c r="E2891" t="s">
        <v>223</v>
      </c>
      <c r="F2891">
        <v>575577</v>
      </c>
      <c r="G2891">
        <v>53304</v>
      </c>
      <c r="H2891" t="s">
        <v>224</v>
      </c>
      <c r="I2891" s="45">
        <v>80000</v>
      </c>
      <c r="J2891" t="s">
        <v>48</v>
      </c>
      <c r="K2891" s="7">
        <v>2.4218909899888794E-3</v>
      </c>
      <c r="L2891" s="7">
        <v>0</v>
      </c>
      <c r="M2891" s="7">
        <f>Tabulka2[[#This Row],[Úspora E (TJ/rok)]]*277777.777777777</f>
        <v>672.74749721913122</v>
      </c>
      <c r="N2891" s="7">
        <f>Tabulka2[[#This Row],[Úspora CO2 (tCO2/rok)]]*1000</f>
        <v>0</v>
      </c>
    </row>
    <row r="2892" spans="1:14" x14ac:dyDescent="0.25">
      <c r="A2892" t="s">
        <v>21</v>
      </c>
      <c r="B2892" t="s">
        <v>269</v>
      </c>
      <c r="C2892">
        <v>7742010909</v>
      </c>
      <c r="D2892" t="s">
        <v>33</v>
      </c>
      <c r="E2892" t="s">
        <v>262</v>
      </c>
      <c r="F2892">
        <v>576051</v>
      </c>
      <c r="G2892">
        <v>53342</v>
      </c>
      <c r="H2892" t="s">
        <v>262</v>
      </c>
      <c r="I2892" s="45">
        <v>80000</v>
      </c>
      <c r="J2892" t="s">
        <v>48</v>
      </c>
      <c r="K2892" s="7">
        <v>0.14583243604004451</v>
      </c>
      <c r="L2892" s="7">
        <v>15.730758978206897</v>
      </c>
      <c r="M2892" s="7">
        <f>Tabulka2[[#This Row],[Úspora E (TJ/rok)]]*277777.777777777</f>
        <v>40509.010011123362</v>
      </c>
      <c r="N2892" s="7">
        <f>Tabulka2[[#This Row],[Úspora CO2 (tCO2/rok)]]*1000</f>
        <v>15730.758978206897</v>
      </c>
    </row>
    <row r="2893" spans="1:14" x14ac:dyDescent="0.25">
      <c r="A2893" t="s">
        <v>21</v>
      </c>
      <c r="B2893" t="s">
        <v>269</v>
      </c>
      <c r="C2893">
        <v>7742011353</v>
      </c>
      <c r="D2893" t="s">
        <v>33</v>
      </c>
      <c r="E2893" t="s">
        <v>153</v>
      </c>
      <c r="F2893">
        <v>555134</v>
      </c>
      <c r="G2893">
        <v>53006</v>
      </c>
      <c r="H2893" t="s">
        <v>159</v>
      </c>
      <c r="I2893" s="45">
        <v>161808</v>
      </c>
      <c r="J2893" t="s">
        <v>43</v>
      </c>
      <c r="K2893" s="7">
        <v>8.4270239999999969E-2</v>
      </c>
      <c r="L2893" s="7">
        <v>4.5412296000000349</v>
      </c>
      <c r="M2893" s="7">
        <f>Tabulka2[[#This Row],[Úspora E (TJ/rok)]]*277777.777777777</f>
        <v>23408.399999999925</v>
      </c>
      <c r="N2893" s="7">
        <f>Tabulka2[[#This Row],[Úspora CO2 (tCO2/rok)]]*1000</f>
        <v>4541.2296000000351</v>
      </c>
    </row>
    <row r="2894" spans="1:14" x14ac:dyDescent="0.25">
      <c r="A2894" t="s">
        <v>21</v>
      </c>
      <c r="B2894" t="s">
        <v>269</v>
      </c>
      <c r="C2894">
        <v>7742011368</v>
      </c>
      <c r="D2894" t="s">
        <v>33</v>
      </c>
      <c r="E2894" t="s">
        <v>153</v>
      </c>
      <c r="F2894">
        <v>555134</v>
      </c>
      <c r="G2894">
        <v>53301</v>
      </c>
      <c r="H2894" t="s">
        <v>164</v>
      </c>
      <c r="I2894" s="45">
        <v>80000</v>
      </c>
      <c r="J2894" t="s">
        <v>73</v>
      </c>
      <c r="K2894" s="7">
        <v>1.2799117241379309E-2</v>
      </c>
      <c r="L2894" s="7">
        <v>-0.70708959161379292</v>
      </c>
      <c r="M2894" s="7">
        <f>Tabulka2[[#This Row],[Úspora E (TJ/rok)]]*277777.777777777</f>
        <v>3555.310344827576</v>
      </c>
      <c r="N2894" s="7">
        <f>Tabulka2[[#This Row],[Úspora CO2 (tCO2/rok)]]*1000</f>
        <v>-707.08959161379289</v>
      </c>
    </row>
    <row r="2895" spans="1:14" x14ac:dyDescent="0.25">
      <c r="A2895" t="s">
        <v>21</v>
      </c>
      <c r="B2895" t="s">
        <v>269</v>
      </c>
      <c r="C2895">
        <v>7742011711</v>
      </c>
      <c r="D2895" t="s">
        <v>33</v>
      </c>
      <c r="E2895" t="s">
        <v>262</v>
      </c>
      <c r="F2895">
        <v>576051</v>
      </c>
      <c r="G2895">
        <v>53342</v>
      </c>
      <c r="H2895" t="s">
        <v>262</v>
      </c>
      <c r="I2895" s="45">
        <v>100000</v>
      </c>
      <c r="J2895" t="s">
        <v>60</v>
      </c>
      <c r="K2895" s="7">
        <v>0.10916838841726033</v>
      </c>
      <c r="L2895" s="7">
        <v>10.030439876835411</v>
      </c>
      <c r="M2895" s="7">
        <f>Tabulka2[[#This Row],[Úspora E (TJ/rok)]]*277777.777777777</f>
        <v>30324.552338127785</v>
      </c>
      <c r="N2895" s="7">
        <f>Tabulka2[[#This Row],[Úspora CO2 (tCO2/rok)]]*1000</f>
        <v>10030.439876835411</v>
      </c>
    </row>
    <row r="2896" spans="1:14" x14ac:dyDescent="0.25">
      <c r="A2896" t="s">
        <v>21</v>
      </c>
      <c r="B2896" t="s">
        <v>269</v>
      </c>
      <c r="C2896">
        <v>7742011797</v>
      </c>
      <c r="D2896" t="s">
        <v>33</v>
      </c>
      <c r="E2896" t="s">
        <v>153</v>
      </c>
      <c r="F2896">
        <v>555134</v>
      </c>
      <c r="G2896">
        <v>53002</v>
      </c>
      <c r="H2896" t="s">
        <v>173</v>
      </c>
      <c r="I2896" s="45">
        <v>80000</v>
      </c>
      <c r="J2896" t="s">
        <v>73</v>
      </c>
      <c r="K2896" s="7">
        <v>1.4627562561576352E-2</v>
      </c>
      <c r="L2896" s="7">
        <v>-0.80810239041576326</v>
      </c>
      <c r="M2896" s="7">
        <f>Tabulka2[[#This Row],[Úspora E (TJ/rok)]]*277777.777777777</f>
        <v>4063.211822660086</v>
      </c>
      <c r="N2896" s="7">
        <f>Tabulka2[[#This Row],[Úspora CO2 (tCO2/rok)]]*1000</f>
        <v>-808.10239041576324</v>
      </c>
    </row>
    <row r="2897" spans="1:14" x14ac:dyDescent="0.25">
      <c r="A2897" t="s">
        <v>21</v>
      </c>
      <c r="B2897" t="s">
        <v>269</v>
      </c>
      <c r="C2897">
        <v>7742012232</v>
      </c>
      <c r="D2897" t="s">
        <v>33</v>
      </c>
      <c r="E2897" t="s">
        <v>49</v>
      </c>
      <c r="F2897">
        <v>574783</v>
      </c>
      <c r="G2897">
        <v>53401</v>
      </c>
      <c r="H2897" t="s">
        <v>49</v>
      </c>
      <c r="I2897" s="45">
        <v>206583</v>
      </c>
      <c r="J2897" t="s">
        <v>50</v>
      </c>
      <c r="K2897" s="7">
        <v>0.20277666360000002</v>
      </c>
      <c r="L2897" s="7">
        <v>10.927409094000089</v>
      </c>
      <c r="M2897" s="7">
        <f>Tabulka2[[#This Row],[Úspora E (TJ/rok)]]*277777.777777777</f>
        <v>56326.85099999985</v>
      </c>
      <c r="N2897" s="7">
        <f>Tabulka2[[#This Row],[Úspora CO2 (tCO2/rok)]]*1000</f>
        <v>10927.409094000088</v>
      </c>
    </row>
    <row r="2898" spans="1:14" x14ac:dyDescent="0.25">
      <c r="A2898" t="s">
        <v>21</v>
      </c>
      <c r="B2898" t="s">
        <v>269</v>
      </c>
      <c r="C2898">
        <v>7742012589</v>
      </c>
      <c r="D2898" t="s">
        <v>33</v>
      </c>
      <c r="E2898" t="s">
        <v>62</v>
      </c>
      <c r="F2898">
        <v>574856</v>
      </c>
      <c r="G2898">
        <v>53345</v>
      </c>
      <c r="H2898" t="s">
        <v>62</v>
      </c>
      <c r="I2898" s="45">
        <v>185000</v>
      </c>
      <c r="J2898" t="s">
        <v>31</v>
      </c>
      <c r="K2898" s="7">
        <v>7.0849116000000004E-2</v>
      </c>
      <c r="L2898" s="7">
        <v>6.5096410000000002</v>
      </c>
      <c r="M2898" s="7">
        <f>Tabulka2[[#This Row],[Úspora E (TJ/rok)]]*277777.777777777</f>
        <v>19680.309999999947</v>
      </c>
      <c r="N2898" s="7">
        <f>Tabulka2[[#This Row],[Úspora CO2 (tCO2/rok)]]*1000</f>
        <v>6509.6410000000005</v>
      </c>
    </row>
    <row r="2899" spans="1:14" x14ac:dyDescent="0.25">
      <c r="A2899" t="s">
        <v>21</v>
      </c>
      <c r="B2899" t="s">
        <v>269</v>
      </c>
      <c r="C2899">
        <v>7742012659</v>
      </c>
      <c r="D2899" t="s">
        <v>33</v>
      </c>
      <c r="E2899" t="s">
        <v>153</v>
      </c>
      <c r="F2899">
        <v>555134</v>
      </c>
      <c r="G2899">
        <v>53006</v>
      </c>
      <c r="H2899" t="s">
        <v>165</v>
      </c>
      <c r="I2899" s="45">
        <v>195000</v>
      </c>
      <c r="J2899" t="s">
        <v>31</v>
      </c>
      <c r="K2899" s="7">
        <v>5.3790609599999997E-2</v>
      </c>
      <c r="L2899" s="7">
        <v>4.9422995999999992</v>
      </c>
      <c r="M2899" s="7">
        <f>Tabulka2[[#This Row],[Úspora E (TJ/rok)]]*277777.777777777</f>
        <v>14941.835999999957</v>
      </c>
      <c r="N2899" s="7">
        <f>Tabulka2[[#This Row],[Úspora CO2 (tCO2/rok)]]*1000</f>
        <v>4942.2995999999994</v>
      </c>
    </row>
    <row r="2900" spans="1:14" x14ac:dyDescent="0.25">
      <c r="A2900" t="s">
        <v>21</v>
      </c>
      <c r="B2900" t="s">
        <v>269</v>
      </c>
      <c r="C2900">
        <v>7742012838</v>
      </c>
      <c r="D2900" t="s">
        <v>33</v>
      </c>
      <c r="E2900" t="s">
        <v>62</v>
      </c>
      <c r="F2900">
        <v>574856</v>
      </c>
      <c r="G2900">
        <v>53345</v>
      </c>
      <c r="H2900" t="s">
        <v>62</v>
      </c>
      <c r="I2900" s="45">
        <v>100000</v>
      </c>
      <c r="J2900" t="s">
        <v>60</v>
      </c>
      <c r="K2900" s="7">
        <v>0.12876733623208819</v>
      </c>
      <c r="L2900" s="7">
        <v>11.831201506312958</v>
      </c>
      <c r="M2900" s="7">
        <f>Tabulka2[[#This Row],[Úspora E (TJ/rok)]]*277777.777777777</f>
        <v>35768.704508913288</v>
      </c>
      <c r="N2900" s="7">
        <f>Tabulka2[[#This Row],[Úspora CO2 (tCO2/rok)]]*1000</f>
        <v>11831.201506312958</v>
      </c>
    </row>
    <row r="2901" spans="1:14" x14ac:dyDescent="0.25">
      <c r="A2901" t="s">
        <v>21</v>
      </c>
      <c r="B2901" t="s">
        <v>269</v>
      </c>
      <c r="C2901">
        <v>7742013226</v>
      </c>
      <c r="D2901" t="s">
        <v>33</v>
      </c>
      <c r="E2901" t="s">
        <v>153</v>
      </c>
      <c r="F2901">
        <v>555134</v>
      </c>
      <c r="G2901">
        <v>53006</v>
      </c>
      <c r="H2901" t="s">
        <v>159</v>
      </c>
      <c r="I2901" s="45">
        <v>144200</v>
      </c>
      <c r="J2901" t="s">
        <v>19</v>
      </c>
      <c r="K2901" s="7">
        <v>4.4745199200000002E-2</v>
      </c>
      <c r="L2901" s="7">
        <v>4.1112042000000004</v>
      </c>
      <c r="M2901" s="7">
        <f>Tabulka2[[#This Row],[Úspora E (TJ/rok)]]*277777.777777777</f>
        <v>12429.221999999965</v>
      </c>
      <c r="N2901" s="7">
        <f>Tabulka2[[#This Row],[Úspora CO2 (tCO2/rok)]]*1000</f>
        <v>4111.2042000000001</v>
      </c>
    </row>
    <row r="2902" spans="1:14" x14ac:dyDescent="0.25">
      <c r="A2902" t="s">
        <v>21</v>
      </c>
      <c r="B2902" t="s">
        <v>269</v>
      </c>
      <c r="C2902">
        <v>7742013428</v>
      </c>
      <c r="D2902" t="s">
        <v>33</v>
      </c>
      <c r="E2902" t="s">
        <v>251</v>
      </c>
      <c r="F2902">
        <v>575704</v>
      </c>
      <c r="G2902">
        <v>53352</v>
      </c>
      <c r="H2902" t="s">
        <v>251</v>
      </c>
      <c r="I2902" s="45">
        <v>195000</v>
      </c>
      <c r="J2902" t="s">
        <v>31</v>
      </c>
      <c r="K2902" s="7">
        <v>0.15275267279999999</v>
      </c>
      <c r="L2902" s="7">
        <v>14.034967799999999</v>
      </c>
      <c r="M2902" s="7">
        <f>Tabulka2[[#This Row],[Úspora E (TJ/rok)]]*277777.777777777</f>
        <v>42431.297999999879</v>
      </c>
      <c r="N2902" s="7">
        <f>Tabulka2[[#This Row],[Úspora CO2 (tCO2/rok)]]*1000</f>
        <v>14034.967799999999</v>
      </c>
    </row>
    <row r="2903" spans="1:14" x14ac:dyDescent="0.25">
      <c r="A2903" t="s">
        <v>21</v>
      </c>
      <c r="B2903" t="s">
        <v>269</v>
      </c>
      <c r="C2903">
        <v>7742013660</v>
      </c>
      <c r="D2903" t="s">
        <v>33</v>
      </c>
      <c r="E2903" t="s">
        <v>153</v>
      </c>
      <c r="F2903">
        <v>555134</v>
      </c>
      <c r="G2903">
        <v>53006</v>
      </c>
      <c r="H2903" t="s">
        <v>159</v>
      </c>
      <c r="I2903" s="45">
        <v>100000</v>
      </c>
      <c r="J2903" t="s">
        <v>60</v>
      </c>
      <c r="K2903" s="7">
        <v>3.5411103065951029E-2</v>
      </c>
      <c r="L2903" s="7">
        <v>0.6307378368748181</v>
      </c>
      <c r="M2903" s="7">
        <f>Tabulka2[[#This Row],[Úspora E (TJ/rok)]]*277777.777777777</f>
        <v>9836.4175183197021</v>
      </c>
      <c r="N2903" s="7">
        <f>Tabulka2[[#This Row],[Úspora CO2 (tCO2/rok)]]*1000</f>
        <v>630.73783687481807</v>
      </c>
    </row>
    <row r="2904" spans="1:14" x14ac:dyDescent="0.25">
      <c r="A2904" t="s">
        <v>21</v>
      </c>
      <c r="B2904" t="s">
        <v>269</v>
      </c>
      <c r="C2904">
        <v>7742013989</v>
      </c>
      <c r="D2904" t="s">
        <v>33</v>
      </c>
      <c r="E2904" t="s">
        <v>250</v>
      </c>
      <c r="F2904">
        <v>553719</v>
      </c>
      <c r="G2904">
        <v>53002</v>
      </c>
      <c r="H2904" t="s">
        <v>250</v>
      </c>
      <c r="I2904" s="45">
        <v>185000</v>
      </c>
      <c r="J2904" t="s">
        <v>31</v>
      </c>
      <c r="K2904" s="7">
        <v>9.7406899199999994E-2</v>
      </c>
      <c r="L2904" s="7">
        <v>8.9497791999999983</v>
      </c>
      <c r="M2904" s="7">
        <f>Tabulka2[[#This Row],[Úspora E (TJ/rok)]]*277777.777777777</f>
        <v>27057.471999999922</v>
      </c>
      <c r="N2904" s="7">
        <f>Tabulka2[[#This Row],[Úspora CO2 (tCO2/rok)]]*1000</f>
        <v>8949.779199999999</v>
      </c>
    </row>
    <row r="2905" spans="1:14" x14ac:dyDescent="0.25">
      <c r="A2905" t="s">
        <v>21</v>
      </c>
      <c r="B2905" t="s">
        <v>269</v>
      </c>
      <c r="C2905">
        <v>7742013994</v>
      </c>
      <c r="D2905" t="s">
        <v>33</v>
      </c>
      <c r="E2905" t="s">
        <v>139</v>
      </c>
      <c r="F2905">
        <v>572870</v>
      </c>
      <c r="G2905">
        <v>53352</v>
      </c>
      <c r="H2905" t="s">
        <v>139</v>
      </c>
      <c r="I2905" s="45">
        <v>45000</v>
      </c>
      <c r="J2905" t="s">
        <v>22</v>
      </c>
      <c r="K2905" s="7">
        <v>1.5297454545454545E-2</v>
      </c>
      <c r="L2905" s="7">
        <v>1.405535418909091</v>
      </c>
      <c r="M2905" s="7">
        <f>Tabulka2[[#This Row],[Úspora E (TJ/rok)]]*277777.777777777</f>
        <v>4249.2929292929175</v>
      </c>
      <c r="N2905" s="7">
        <f>Tabulka2[[#This Row],[Úspora CO2 (tCO2/rok)]]*1000</f>
        <v>1405.535418909091</v>
      </c>
    </row>
    <row r="2906" spans="1:14" x14ac:dyDescent="0.25">
      <c r="A2906" t="s">
        <v>21</v>
      </c>
      <c r="B2906" t="s">
        <v>269</v>
      </c>
      <c r="C2906">
        <v>7742014757</v>
      </c>
      <c r="D2906" t="s">
        <v>33</v>
      </c>
      <c r="E2906" t="s">
        <v>139</v>
      </c>
      <c r="F2906">
        <v>572870</v>
      </c>
      <c r="G2906">
        <v>53352</v>
      </c>
      <c r="H2906" t="s">
        <v>139</v>
      </c>
      <c r="I2906" s="45">
        <v>127400</v>
      </c>
      <c r="J2906" t="s">
        <v>19</v>
      </c>
      <c r="K2906" s="7">
        <v>3.8247206399999997E-2</v>
      </c>
      <c r="L2906" s="7">
        <v>3.5141663999999997</v>
      </c>
      <c r="M2906" s="7">
        <f>Tabulka2[[#This Row],[Úspora E (TJ/rok)]]*277777.777777777</f>
        <v>10624.223999999969</v>
      </c>
      <c r="N2906" s="7">
        <f>Tabulka2[[#This Row],[Úspora CO2 (tCO2/rok)]]*1000</f>
        <v>3514.1663999999996</v>
      </c>
    </row>
    <row r="2907" spans="1:14" x14ac:dyDescent="0.25">
      <c r="A2907" t="s">
        <v>21</v>
      </c>
      <c r="B2907" t="s">
        <v>269</v>
      </c>
      <c r="C2907">
        <v>7742014798</v>
      </c>
      <c r="D2907" t="s">
        <v>33</v>
      </c>
      <c r="E2907" t="s">
        <v>251</v>
      </c>
      <c r="F2907">
        <v>575704</v>
      </c>
      <c r="G2907">
        <v>53352</v>
      </c>
      <c r="H2907" t="s">
        <v>251</v>
      </c>
      <c r="I2907" s="45">
        <v>182356.69</v>
      </c>
      <c r="J2907" t="s">
        <v>31</v>
      </c>
      <c r="K2907" s="7">
        <v>8.1390722400000004E-2</v>
      </c>
      <c r="L2907" s="7">
        <v>7.4782074000000005</v>
      </c>
      <c r="M2907" s="7">
        <f>Tabulka2[[#This Row],[Úspora E (TJ/rok)]]*277777.777777777</f>
        <v>22608.533999999938</v>
      </c>
      <c r="N2907" s="7">
        <f>Tabulka2[[#This Row],[Úspora CO2 (tCO2/rok)]]*1000</f>
        <v>7478.2074000000002</v>
      </c>
    </row>
    <row r="2908" spans="1:14" x14ac:dyDescent="0.25">
      <c r="A2908" t="s">
        <v>21</v>
      </c>
      <c r="B2908" t="s">
        <v>269</v>
      </c>
      <c r="C2908">
        <v>7742014801</v>
      </c>
      <c r="D2908" t="s">
        <v>33</v>
      </c>
      <c r="E2908" t="s">
        <v>153</v>
      </c>
      <c r="F2908">
        <v>555134</v>
      </c>
      <c r="G2908">
        <v>53003</v>
      </c>
      <c r="H2908" t="s">
        <v>274</v>
      </c>
      <c r="I2908" s="45">
        <v>80000</v>
      </c>
      <c r="J2908" t="s">
        <v>73</v>
      </c>
      <c r="K2908" s="7">
        <v>1.7644497339901474E-2</v>
      </c>
      <c r="L2908" s="7">
        <v>-0.97477350843901445</v>
      </c>
      <c r="M2908" s="7">
        <f>Tabulka2[[#This Row],[Úspora E (TJ/rok)]]*277777.777777777</f>
        <v>4901.2492610837289</v>
      </c>
      <c r="N2908" s="7">
        <f>Tabulka2[[#This Row],[Úspora CO2 (tCO2/rok)]]*1000</f>
        <v>-974.77350843901445</v>
      </c>
    </row>
    <row r="2909" spans="1:14" x14ac:dyDescent="0.25">
      <c r="A2909" t="s">
        <v>21</v>
      </c>
      <c r="B2909" t="s">
        <v>269</v>
      </c>
      <c r="C2909">
        <v>7742015145</v>
      </c>
      <c r="D2909" t="s">
        <v>33</v>
      </c>
      <c r="E2909" t="s">
        <v>153</v>
      </c>
      <c r="F2909">
        <v>555134</v>
      </c>
      <c r="G2909">
        <v>53006</v>
      </c>
      <c r="H2909" t="s">
        <v>159</v>
      </c>
      <c r="I2909" s="45">
        <v>160000</v>
      </c>
      <c r="J2909" t="s">
        <v>19</v>
      </c>
      <c r="K2909" s="7">
        <v>8.1348508799999997E-2</v>
      </c>
      <c r="L2909" s="7">
        <v>7.4743288000000003</v>
      </c>
      <c r="M2909" s="7">
        <f>Tabulka2[[#This Row],[Úspora E (TJ/rok)]]*277777.777777777</f>
        <v>22596.807999999935</v>
      </c>
      <c r="N2909" s="7">
        <f>Tabulka2[[#This Row],[Úspora CO2 (tCO2/rok)]]*1000</f>
        <v>7474.3288000000002</v>
      </c>
    </row>
    <row r="2910" spans="1:14" x14ac:dyDescent="0.25">
      <c r="A2910" t="s">
        <v>21</v>
      </c>
      <c r="B2910" t="s">
        <v>269</v>
      </c>
      <c r="C2910">
        <v>7742015290</v>
      </c>
      <c r="D2910" t="s">
        <v>33</v>
      </c>
      <c r="E2910" t="s">
        <v>93</v>
      </c>
      <c r="F2910">
        <v>575062</v>
      </c>
      <c r="G2910">
        <v>53304</v>
      </c>
      <c r="H2910" t="s">
        <v>93</v>
      </c>
      <c r="I2910" s="45">
        <v>100000</v>
      </c>
      <c r="J2910" t="s">
        <v>60</v>
      </c>
      <c r="K2910" s="7">
        <v>6.4749464704065882E-2</v>
      </c>
      <c r="L2910" s="7">
        <v>6.6007164627730335</v>
      </c>
      <c r="M2910" s="7">
        <f>Tabulka2[[#This Row],[Úspora E (TJ/rok)]]*277777.777777777</f>
        <v>17985.962417796029</v>
      </c>
      <c r="N2910" s="7">
        <f>Tabulka2[[#This Row],[Úspora CO2 (tCO2/rok)]]*1000</f>
        <v>6600.7164627730335</v>
      </c>
    </row>
    <row r="2911" spans="1:14" x14ac:dyDescent="0.25">
      <c r="A2911" t="s">
        <v>21</v>
      </c>
      <c r="B2911" t="s">
        <v>269</v>
      </c>
      <c r="C2911">
        <v>7742015320</v>
      </c>
      <c r="D2911" t="s">
        <v>33</v>
      </c>
      <c r="E2911" t="s">
        <v>75</v>
      </c>
      <c r="F2911">
        <v>574899</v>
      </c>
      <c r="G2911">
        <v>53303</v>
      </c>
      <c r="H2911" t="s">
        <v>75</v>
      </c>
      <c r="I2911" s="45">
        <v>308500</v>
      </c>
      <c r="J2911" t="s">
        <v>43</v>
      </c>
      <c r="K2911" s="7">
        <v>5.7955680000000009E-2</v>
      </c>
      <c r="L2911" s="7">
        <v>3.1231672000000259</v>
      </c>
      <c r="M2911" s="7">
        <f>Tabulka2[[#This Row],[Úspora E (TJ/rok)]]*277777.777777777</f>
        <v>16098.799999999957</v>
      </c>
      <c r="N2911" s="7">
        <f>Tabulka2[[#This Row],[Úspora CO2 (tCO2/rok)]]*1000</f>
        <v>3123.1672000000258</v>
      </c>
    </row>
    <row r="2912" spans="1:14" x14ac:dyDescent="0.25">
      <c r="A2912" t="s">
        <v>21</v>
      </c>
      <c r="B2912" t="s">
        <v>269</v>
      </c>
      <c r="C2912">
        <v>7742015584</v>
      </c>
      <c r="D2912" t="s">
        <v>33</v>
      </c>
      <c r="E2912" t="s">
        <v>256</v>
      </c>
      <c r="F2912">
        <v>572934</v>
      </c>
      <c r="G2912">
        <v>53345</v>
      </c>
      <c r="H2912" t="s">
        <v>256</v>
      </c>
      <c r="I2912" s="45">
        <v>80000</v>
      </c>
      <c r="J2912" t="s">
        <v>48</v>
      </c>
      <c r="K2912" s="7">
        <v>0.14583243604004451</v>
      </c>
      <c r="L2912" s="7">
        <v>15.730758978206897</v>
      </c>
      <c r="M2912" s="7">
        <f>Tabulka2[[#This Row],[Úspora E (TJ/rok)]]*277777.777777777</f>
        <v>40509.010011123362</v>
      </c>
      <c r="N2912" s="7">
        <f>Tabulka2[[#This Row],[Úspora CO2 (tCO2/rok)]]*1000</f>
        <v>15730.758978206897</v>
      </c>
    </row>
    <row r="2913" spans="1:14" x14ac:dyDescent="0.25">
      <c r="A2913" t="s">
        <v>21</v>
      </c>
      <c r="B2913" t="s">
        <v>269</v>
      </c>
      <c r="C2913">
        <v>7742015861</v>
      </c>
      <c r="D2913" t="s">
        <v>33</v>
      </c>
      <c r="E2913" t="s">
        <v>227</v>
      </c>
      <c r="F2913">
        <v>575640</v>
      </c>
      <c r="G2913">
        <v>53304</v>
      </c>
      <c r="H2913" t="s">
        <v>227</v>
      </c>
      <c r="I2913" s="45">
        <v>125000</v>
      </c>
      <c r="J2913" t="s">
        <v>236</v>
      </c>
      <c r="K2913" s="7">
        <v>0.14378705268575454</v>
      </c>
      <c r="L2913" s="7">
        <v>13.211221773208443</v>
      </c>
      <c r="M2913" s="7">
        <f>Tabulka2[[#This Row],[Úspora E (TJ/rok)]]*277777.777777777</f>
        <v>39940.847968265036</v>
      </c>
      <c r="N2913" s="7">
        <f>Tabulka2[[#This Row],[Úspora CO2 (tCO2/rok)]]*1000</f>
        <v>13211.221773208443</v>
      </c>
    </row>
    <row r="2914" spans="1:14" x14ac:dyDescent="0.25">
      <c r="A2914" t="s">
        <v>21</v>
      </c>
      <c r="B2914" t="s">
        <v>269</v>
      </c>
      <c r="C2914">
        <v>7742016543</v>
      </c>
      <c r="D2914" t="s">
        <v>33</v>
      </c>
      <c r="E2914" t="s">
        <v>153</v>
      </c>
      <c r="F2914">
        <v>555134</v>
      </c>
      <c r="G2914">
        <v>53003</v>
      </c>
      <c r="H2914" t="s">
        <v>274</v>
      </c>
      <c r="I2914" s="45">
        <v>100000</v>
      </c>
      <c r="J2914" t="s">
        <v>60</v>
      </c>
      <c r="K2914" s="7">
        <v>4.5762276538489813E-2</v>
      </c>
      <c r="L2914" s="7">
        <v>1.7835725194389824</v>
      </c>
      <c r="M2914" s="7">
        <f>Tabulka2[[#This Row],[Úspora E (TJ/rok)]]*277777.777777777</f>
        <v>12711.743482913802</v>
      </c>
      <c r="N2914" s="7">
        <f>Tabulka2[[#This Row],[Úspora CO2 (tCO2/rok)]]*1000</f>
        <v>1783.5725194389825</v>
      </c>
    </row>
    <row r="2915" spans="1:14" x14ac:dyDescent="0.25">
      <c r="A2915" t="s">
        <v>21</v>
      </c>
      <c r="B2915" t="s">
        <v>269</v>
      </c>
      <c r="C2915">
        <v>7742017016</v>
      </c>
      <c r="D2915" t="s">
        <v>33</v>
      </c>
      <c r="E2915" t="s">
        <v>217</v>
      </c>
      <c r="F2915">
        <v>575534</v>
      </c>
      <c r="G2915">
        <v>53352</v>
      </c>
      <c r="H2915" t="s">
        <v>217</v>
      </c>
      <c r="I2915" s="45">
        <v>80000</v>
      </c>
      <c r="J2915" t="s">
        <v>48</v>
      </c>
      <c r="K2915" s="7">
        <v>1.5223314794215817E-3</v>
      </c>
      <c r="L2915" s="7">
        <v>0</v>
      </c>
      <c r="M2915" s="7">
        <f>Tabulka2[[#This Row],[Úspora E (TJ/rok)]]*277777.777777777</f>
        <v>422.86985539488262</v>
      </c>
      <c r="N2915" s="7">
        <f>Tabulka2[[#This Row],[Úspora CO2 (tCO2/rok)]]*1000</f>
        <v>0</v>
      </c>
    </row>
    <row r="2916" spans="1:14" x14ac:dyDescent="0.25">
      <c r="A2916" t="s">
        <v>21</v>
      </c>
      <c r="B2916" t="s">
        <v>269</v>
      </c>
      <c r="C2916">
        <v>7742017227</v>
      </c>
      <c r="D2916" t="s">
        <v>33</v>
      </c>
      <c r="E2916" t="s">
        <v>153</v>
      </c>
      <c r="F2916">
        <v>555134</v>
      </c>
      <c r="G2916">
        <v>53003</v>
      </c>
      <c r="H2916" t="s">
        <v>166</v>
      </c>
      <c r="I2916" s="45">
        <v>574099</v>
      </c>
      <c r="J2916" t="s">
        <v>171</v>
      </c>
      <c r="K2916" s="7">
        <v>2.5840799999999997E-2</v>
      </c>
      <c r="L2916" s="7">
        <v>1.5145580000000118</v>
      </c>
      <c r="M2916" s="7">
        <f>Tabulka2[[#This Row],[Úspora E (TJ/rok)]]*277777.777777777</f>
        <v>7177.9999999999791</v>
      </c>
      <c r="N2916" s="7">
        <f>Tabulka2[[#This Row],[Úspora CO2 (tCO2/rok)]]*1000</f>
        <v>1514.5580000000118</v>
      </c>
    </row>
    <row r="2917" spans="1:14" x14ac:dyDescent="0.25">
      <c r="A2917" t="s">
        <v>21</v>
      </c>
      <c r="B2917" t="s">
        <v>269</v>
      </c>
      <c r="C2917">
        <v>7742017269</v>
      </c>
      <c r="D2917" t="s">
        <v>33</v>
      </c>
      <c r="E2917" t="s">
        <v>153</v>
      </c>
      <c r="F2917">
        <v>555134</v>
      </c>
      <c r="G2917">
        <v>53003</v>
      </c>
      <c r="H2917" t="s">
        <v>166</v>
      </c>
      <c r="I2917" s="45">
        <v>574099</v>
      </c>
      <c r="J2917" t="s">
        <v>171</v>
      </c>
      <c r="K2917" s="7">
        <v>2.5840799999999997E-2</v>
      </c>
      <c r="L2917" s="7">
        <v>1.5145580000000118</v>
      </c>
      <c r="M2917" s="7">
        <f>Tabulka2[[#This Row],[Úspora E (TJ/rok)]]*277777.777777777</f>
        <v>7177.9999999999791</v>
      </c>
      <c r="N2917" s="7">
        <f>Tabulka2[[#This Row],[Úspora CO2 (tCO2/rok)]]*1000</f>
        <v>1514.5580000000118</v>
      </c>
    </row>
    <row r="2918" spans="1:14" x14ac:dyDescent="0.25">
      <c r="A2918" t="s">
        <v>21</v>
      </c>
      <c r="B2918" t="s">
        <v>269</v>
      </c>
      <c r="C2918">
        <v>7742017307</v>
      </c>
      <c r="D2918" t="s">
        <v>33</v>
      </c>
      <c r="E2918" t="s">
        <v>153</v>
      </c>
      <c r="F2918">
        <v>555134</v>
      </c>
      <c r="G2918">
        <v>53003</v>
      </c>
      <c r="H2918" t="s">
        <v>166</v>
      </c>
      <c r="I2918" s="45">
        <v>574099</v>
      </c>
      <c r="J2918" t="s">
        <v>171</v>
      </c>
      <c r="K2918" s="7">
        <v>2.5840799999999997E-2</v>
      </c>
      <c r="L2918" s="7">
        <v>1.5145580000000118</v>
      </c>
      <c r="M2918" s="7">
        <f>Tabulka2[[#This Row],[Úspora E (TJ/rok)]]*277777.777777777</f>
        <v>7177.9999999999791</v>
      </c>
      <c r="N2918" s="7">
        <f>Tabulka2[[#This Row],[Úspora CO2 (tCO2/rok)]]*1000</f>
        <v>1514.5580000000118</v>
      </c>
    </row>
    <row r="2919" spans="1:14" x14ac:dyDescent="0.25">
      <c r="A2919" t="s">
        <v>21</v>
      </c>
      <c r="B2919" t="s">
        <v>269</v>
      </c>
      <c r="C2919">
        <v>7742017730</v>
      </c>
      <c r="D2919" t="s">
        <v>33</v>
      </c>
      <c r="E2919" t="s">
        <v>85</v>
      </c>
      <c r="F2919">
        <v>574953</v>
      </c>
      <c r="G2919">
        <v>53305</v>
      </c>
      <c r="H2919" t="s">
        <v>85</v>
      </c>
      <c r="I2919" s="45">
        <v>160000</v>
      </c>
      <c r="J2919" t="s">
        <v>19</v>
      </c>
      <c r="K2919" s="7">
        <v>7.7737795200000001E-2</v>
      </c>
      <c r="L2919" s="7">
        <v>7.1425751999999996</v>
      </c>
      <c r="M2919" s="7">
        <f>Tabulka2[[#This Row],[Úspora E (TJ/rok)]]*277777.777777777</f>
        <v>21593.83199999994</v>
      </c>
      <c r="N2919" s="7">
        <f>Tabulka2[[#This Row],[Úspora CO2 (tCO2/rok)]]*1000</f>
        <v>7142.5751999999993</v>
      </c>
    </row>
    <row r="2920" spans="1:14" x14ac:dyDescent="0.25">
      <c r="A2920" t="s">
        <v>21</v>
      </c>
      <c r="B2920" t="s">
        <v>269</v>
      </c>
      <c r="C2920">
        <v>7742017878</v>
      </c>
      <c r="D2920" t="s">
        <v>33</v>
      </c>
      <c r="E2920" t="s">
        <v>153</v>
      </c>
      <c r="F2920">
        <v>555134</v>
      </c>
      <c r="G2920">
        <v>53002</v>
      </c>
      <c r="H2920" t="s">
        <v>158</v>
      </c>
      <c r="I2920" s="45">
        <v>184000</v>
      </c>
      <c r="J2920" t="s">
        <v>31</v>
      </c>
      <c r="K2920" s="7">
        <v>9.1297627200000009E-2</v>
      </c>
      <c r="L2920" s="7">
        <v>8.3884572000000013</v>
      </c>
      <c r="M2920" s="7">
        <f>Tabulka2[[#This Row],[Úspora E (TJ/rok)]]*277777.777777777</f>
        <v>25360.451999999932</v>
      </c>
      <c r="N2920" s="7">
        <f>Tabulka2[[#This Row],[Úspora CO2 (tCO2/rok)]]*1000</f>
        <v>8388.4572000000007</v>
      </c>
    </row>
    <row r="2921" spans="1:14" x14ac:dyDescent="0.25">
      <c r="A2921" t="s">
        <v>21</v>
      </c>
      <c r="B2921" t="s">
        <v>269</v>
      </c>
      <c r="C2921">
        <v>7742018373</v>
      </c>
      <c r="D2921" t="s">
        <v>33</v>
      </c>
      <c r="E2921" t="s">
        <v>62</v>
      </c>
      <c r="F2921">
        <v>574856</v>
      </c>
      <c r="G2921">
        <v>53345</v>
      </c>
      <c r="H2921" t="s">
        <v>62</v>
      </c>
      <c r="I2921" s="45">
        <v>100000</v>
      </c>
      <c r="J2921" t="s">
        <v>60</v>
      </c>
      <c r="K2921" s="7">
        <v>6.4658097175826851E-2</v>
      </c>
      <c r="L2921" s="7">
        <v>5.940822430163994</v>
      </c>
      <c r="M2921" s="7">
        <f>Tabulka2[[#This Row],[Úspora E (TJ/rok)]]*277777.777777777</f>
        <v>17960.582548840743</v>
      </c>
      <c r="N2921" s="7">
        <f>Tabulka2[[#This Row],[Úspora CO2 (tCO2/rok)]]*1000</f>
        <v>5940.8224301639939</v>
      </c>
    </row>
    <row r="2922" spans="1:14" x14ac:dyDescent="0.25">
      <c r="A2922" t="s">
        <v>21</v>
      </c>
      <c r="B2922" t="s">
        <v>269</v>
      </c>
      <c r="C2922">
        <v>7742018686</v>
      </c>
      <c r="D2922" t="s">
        <v>33</v>
      </c>
      <c r="E2922" t="s">
        <v>227</v>
      </c>
      <c r="F2922">
        <v>575640</v>
      </c>
      <c r="G2922">
        <v>53304</v>
      </c>
      <c r="H2922" t="s">
        <v>231</v>
      </c>
      <c r="I2922" s="45">
        <v>195000</v>
      </c>
      <c r="J2922" t="s">
        <v>31</v>
      </c>
      <c r="K2922" s="7">
        <v>7.9230902399999997E-2</v>
      </c>
      <c r="L2922" s="7">
        <v>7.2797623999999992</v>
      </c>
      <c r="M2922" s="7">
        <f>Tabulka2[[#This Row],[Úspora E (TJ/rok)]]*277777.777777777</f>
        <v>22008.583999999937</v>
      </c>
      <c r="N2922" s="7">
        <f>Tabulka2[[#This Row],[Úspora CO2 (tCO2/rok)]]*1000</f>
        <v>7279.7623999999996</v>
      </c>
    </row>
    <row r="2923" spans="1:14" x14ac:dyDescent="0.25">
      <c r="A2923" t="s">
        <v>21</v>
      </c>
      <c r="B2923" t="s">
        <v>269</v>
      </c>
      <c r="C2923">
        <v>7742018953</v>
      </c>
      <c r="D2923" t="s">
        <v>33</v>
      </c>
      <c r="E2923" t="s">
        <v>153</v>
      </c>
      <c r="F2923">
        <v>555134</v>
      </c>
      <c r="G2923">
        <v>53353</v>
      </c>
      <c r="H2923" t="s">
        <v>170</v>
      </c>
      <c r="I2923" s="45">
        <v>160000</v>
      </c>
      <c r="J2923" t="s">
        <v>19</v>
      </c>
      <c r="K2923" s="7">
        <v>8.0297193599999997E-2</v>
      </c>
      <c r="L2923" s="7">
        <v>7.3777336000000009</v>
      </c>
      <c r="M2923" s="7">
        <f>Tabulka2[[#This Row],[Úspora E (TJ/rok)]]*277777.777777777</f>
        <v>22304.775999999936</v>
      </c>
      <c r="N2923" s="7">
        <f>Tabulka2[[#This Row],[Úspora CO2 (tCO2/rok)]]*1000</f>
        <v>7377.7336000000005</v>
      </c>
    </row>
    <row r="2924" spans="1:14" x14ac:dyDescent="0.25">
      <c r="A2924" t="s">
        <v>21</v>
      </c>
      <c r="B2924" t="s">
        <v>269</v>
      </c>
      <c r="C2924">
        <v>7742019050</v>
      </c>
      <c r="D2924" t="s">
        <v>33</v>
      </c>
      <c r="E2924" t="s">
        <v>153</v>
      </c>
      <c r="F2924">
        <v>555134</v>
      </c>
      <c r="G2924">
        <v>53012</v>
      </c>
      <c r="H2924" t="s">
        <v>157</v>
      </c>
      <c r="I2924" s="45">
        <v>182500.41</v>
      </c>
      <c r="J2924" t="s">
        <v>31</v>
      </c>
      <c r="K2924" s="7">
        <v>9.5345639999999995E-2</v>
      </c>
      <c r="L2924" s="7">
        <v>8.7603899999999992</v>
      </c>
      <c r="M2924" s="7">
        <f>Tabulka2[[#This Row],[Úspora E (TJ/rok)]]*277777.777777777</f>
        <v>26484.899999999925</v>
      </c>
      <c r="N2924" s="7">
        <f>Tabulka2[[#This Row],[Úspora CO2 (tCO2/rok)]]*1000</f>
        <v>8760.39</v>
      </c>
    </row>
    <row r="2925" spans="1:14" x14ac:dyDescent="0.25">
      <c r="A2925" t="s">
        <v>21</v>
      </c>
      <c r="B2925" t="s">
        <v>269</v>
      </c>
      <c r="C2925">
        <v>7742019177</v>
      </c>
      <c r="D2925" t="s">
        <v>33</v>
      </c>
      <c r="E2925" t="s">
        <v>153</v>
      </c>
      <c r="F2925">
        <v>555134</v>
      </c>
      <c r="G2925">
        <v>53009</v>
      </c>
      <c r="H2925" t="s">
        <v>172</v>
      </c>
      <c r="I2925" s="45">
        <v>182819.97</v>
      </c>
      <c r="J2925" t="s">
        <v>31</v>
      </c>
      <c r="K2925" s="7">
        <v>8.1389599199999996E-2</v>
      </c>
      <c r="L2925" s="7">
        <v>7.4781041999999998</v>
      </c>
      <c r="M2925" s="7">
        <f>Tabulka2[[#This Row],[Úspora E (TJ/rok)]]*277777.777777777</f>
        <v>22608.221999999936</v>
      </c>
      <c r="N2925" s="7">
        <f>Tabulka2[[#This Row],[Úspora CO2 (tCO2/rok)]]*1000</f>
        <v>7478.1041999999998</v>
      </c>
    </row>
    <row r="2926" spans="1:14" x14ac:dyDescent="0.25">
      <c r="A2926" t="s">
        <v>21</v>
      </c>
      <c r="B2926" t="s">
        <v>269</v>
      </c>
      <c r="C2926">
        <v>7742019208</v>
      </c>
      <c r="D2926" t="s">
        <v>33</v>
      </c>
      <c r="E2926" t="s">
        <v>254</v>
      </c>
      <c r="F2926">
        <v>575721</v>
      </c>
      <c r="G2926">
        <v>53344</v>
      </c>
      <c r="H2926" t="s">
        <v>254</v>
      </c>
      <c r="I2926" s="45">
        <v>100000</v>
      </c>
      <c r="J2926" t="s">
        <v>60</v>
      </c>
      <c r="K2926" s="7">
        <v>3.4706065137563413E-2</v>
      </c>
      <c r="L2926" s="7">
        <v>-0.19265579747808181</v>
      </c>
      <c r="M2926" s="7">
        <f>Tabulka2[[#This Row],[Úspora E (TJ/rok)]]*277777.777777777</f>
        <v>9640.5736493231434</v>
      </c>
      <c r="N2926" s="7">
        <f>Tabulka2[[#This Row],[Úspora CO2 (tCO2/rok)]]*1000</f>
        <v>-192.65579747808181</v>
      </c>
    </row>
    <row r="2927" spans="1:14" x14ac:dyDescent="0.25">
      <c r="A2927" t="s">
        <v>21</v>
      </c>
      <c r="B2927" t="s">
        <v>269</v>
      </c>
      <c r="C2927">
        <v>7742019369</v>
      </c>
      <c r="D2927" t="s">
        <v>33</v>
      </c>
      <c r="E2927" t="s">
        <v>153</v>
      </c>
      <c r="F2927">
        <v>555134</v>
      </c>
      <c r="G2927">
        <v>53003</v>
      </c>
      <c r="H2927" t="s">
        <v>155</v>
      </c>
      <c r="I2927" s="45">
        <v>317076</v>
      </c>
      <c r="J2927" t="s">
        <v>43</v>
      </c>
      <c r="K2927" s="7">
        <v>0.17446320000000001</v>
      </c>
      <c r="L2927" s="7">
        <v>9.4016280000000751</v>
      </c>
      <c r="M2927" s="7">
        <f>Tabulka2[[#This Row],[Úspora E (TJ/rok)]]*277777.777777777</f>
        <v>48461.999999999869</v>
      </c>
      <c r="N2927" s="7">
        <f>Tabulka2[[#This Row],[Úspora CO2 (tCO2/rok)]]*1000</f>
        <v>9401.6280000000752</v>
      </c>
    </row>
    <row r="2928" spans="1:14" x14ac:dyDescent="0.25">
      <c r="A2928" t="s">
        <v>21</v>
      </c>
      <c r="B2928" t="s">
        <v>269</v>
      </c>
      <c r="C2928">
        <v>7742019371</v>
      </c>
      <c r="D2928" t="s">
        <v>33</v>
      </c>
      <c r="E2928" t="s">
        <v>153</v>
      </c>
      <c r="F2928">
        <v>555134</v>
      </c>
      <c r="G2928">
        <v>53351</v>
      </c>
      <c r="H2928" t="s">
        <v>277</v>
      </c>
      <c r="I2928" s="45">
        <v>80000</v>
      </c>
      <c r="J2928" t="s">
        <v>73</v>
      </c>
      <c r="K2928" s="7">
        <v>0.1030327056261343</v>
      </c>
      <c r="L2928" s="7">
        <v>9.4666806580965535</v>
      </c>
      <c r="M2928" s="7">
        <f>Tabulka2[[#This Row],[Úspora E (TJ/rok)]]*277777.777777777</f>
        <v>28620.196007259448</v>
      </c>
      <c r="N2928" s="7">
        <f>Tabulka2[[#This Row],[Úspora CO2 (tCO2/rok)]]*1000</f>
        <v>9466.6806580965531</v>
      </c>
    </row>
    <row r="2929" spans="1:14" x14ac:dyDescent="0.25">
      <c r="A2929" t="s">
        <v>21</v>
      </c>
      <c r="B2929" t="s">
        <v>269</v>
      </c>
      <c r="C2929">
        <v>7742019860</v>
      </c>
      <c r="D2929" t="s">
        <v>33</v>
      </c>
      <c r="E2929" t="s">
        <v>153</v>
      </c>
      <c r="F2929">
        <v>555134</v>
      </c>
      <c r="G2929">
        <v>53006</v>
      </c>
      <c r="H2929" t="s">
        <v>159</v>
      </c>
      <c r="I2929" s="45">
        <v>185000</v>
      </c>
      <c r="J2929" t="s">
        <v>31</v>
      </c>
      <c r="K2929" s="7">
        <v>8.9323509600000003E-2</v>
      </c>
      <c r="L2929" s="7">
        <v>8.2070746000000003</v>
      </c>
      <c r="M2929" s="7">
        <f>Tabulka2[[#This Row],[Úspora E (TJ/rok)]]*277777.777777777</f>
        <v>24812.08599999993</v>
      </c>
      <c r="N2929" s="7">
        <f>Tabulka2[[#This Row],[Úspora CO2 (tCO2/rok)]]*1000</f>
        <v>8207.0745999999999</v>
      </c>
    </row>
    <row r="2930" spans="1:14" x14ac:dyDescent="0.25">
      <c r="A2930" t="s">
        <v>21</v>
      </c>
      <c r="B2930" t="s">
        <v>269</v>
      </c>
      <c r="C2930">
        <v>7742021436</v>
      </c>
      <c r="D2930" t="s">
        <v>33</v>
      </c>
      <c r="E2930" t="s">
        <v>151</v>
      </c>
      <c r="F2930">
        <v>575437</v>
      </c>
      <c r="G2930">
        <v>53002</v>
      </c>
      <c r="H2930" t="s">
        <v>151</v>
      </c>
      <c r="I2930" s="45">
        <v>195000</v>
      </c>
      <c r="J2930" t="s">
        <v>31</v>
      </c>
      <c r="K2930" s="7">
        <v>7.7582700000000004E-2</v>
      </c>
      <c r="L2930" s="7">
        <v>7.1283250000000002</v>
      </c>
      <c r="M2930" s="7">
        <f>Tabulka2[[#This Row],[Úspora E (TJ/rok)]]*277777.777777777</f>
        <v>21550.749999999942</v>
      </c>
      <c r="N2930" s="7">
        <f>Tabulka2[[#This Row],[Úspora CO2 (tCO2/rok)]]*1000</f>
        <v>7128.3249999999998</v>
      </c>
    </row>
    <row r="2931" spans="1:14" x14ac:dyDescent="0.25">
      <c r="A2931" t="s">
        <v>21</v>
      </c>
      <c r="B2931" t="s">
        <v>269</v>
      </c>
      <c r="C2931">
        <v>7742021968</v>
      </c>
      <c r="D2931" t="s">
        <v>33</v>
      </c>
      <c r="E2931" t="s">
        <v>259</v>
      </c>
      <c r="F2931">
        <v>572888</v>
      </c>
      <c r="G2931">
        <v>53304</v>
      </c>
      <c r="H2931" t="s">
        <v>259</v>
      </c>
      <c r="I2931" s="45">
        <v>185000</v>
      </c>
      <c r="J2931" t="s">
        <v>31</v>
      </c>
      <c r="K2931" s="7">
        <v>7.1415302400000005E-2</v>
      </c>
      <c r="L2931" s="7">
        <v>6.5616624000000003</v>
      </c>
      <c r="M2931" s="7">
        <f>Tabulka2[[#This Row],[Úspora E (TJ/rok)]]*277777.777777777</f>
        <v>19837.583999999944</v>
      </c>
      <c r="N2931" s="7">
        <f>Tabulka2[[#This Row],[Úspora CO2 (tCO2/rok)]]*1000</f>
        <v>6561.6624000000002</v>
      </c>
    </row>
    <row r="2932" spans="1:14" x14ac:dyDescent="0.25">
      <c r="A2932" t="s">
        <v>21</v>
      </c>
      <c r="B2932" t="s">
        <v>269</v>
      </c>
      <c r="C2932">
        <v>7742022025</v>
      </c>
      <c r="D2932" t="s">
        <v>33</v>
      </c>
      <c r="E2932" t="s">
        <v>219</v>
      </c>
      <c r="F2932">
        <v>575551</v>
      </c>
      <c r="G2932">
        <v>53343</v>
      </c>
      <c r="H2932" t="s">
        <v>219</v>
      </c>
      <c r="I2932" s="45">
        <v>124255</v>
      </c>
      <c r="J2932" t="s">
        <v>19</v>
      </c>
      <c r="K2932" s="7">
        <v>6.4231689600000003E-2</v>
      </c>
      <c r="L2932" s="7">
        <v>5.9016295999999997</v>
      </c>
      <c r="M2932" s="7">
        <f>Tabulka2[[#This Row],[Úspora E (TJ/rok)]]*277777.777777777</f>
        <v>17842.135999999951</v>
      </c>
      <c r="N2932" s="7">
        <f>Tabulka2[[#This Row],[Úspora CO2 (tCO2/rok)]]*1000</f>
        <v>5901.6295999999993</v>
      </c>
    </row>
    <row r="2933" spans="1:14" x14ac:dyDescent="0.25">
      <c r="A2933" t="s">
        <v>21</v>
      </c>
      <c r="B2933" t="s">
        <v>269</v>
      </c>
      <c r="C2933">
        <v>7742023442</v>
      </c>
      <c r="D2933" t="s">
        <v>33</v>
      </c>
      <c r="E2933" t="s">
        <v>250</v>
      </c>
      <c r="F2933">
        <v>553719</v>
      </c>
      <c r="G2933">
        <v>53002</v>
      </c>
      <c r="H2933" t="s">
        <v>250</v>
      </c>
      <c r="I2933" s="45">
        <v>100000</v>
      </c>
      <c r="J2933" t="s">
        <v>60</v>
      </c>
      <c r="K2933" s="7">
        <v>2.6350070024262918E-2</v>
      </c>
      <c r="L2933" s="7">
        <v>0.26897269304692306</v>
      </c>
      <c r="M2933" s="7">
        <f>Tabulka2[[#This Row],[Úspora E (TJ/rok)]]*277777.777777777</f>
        <v>7319.463895628568</v>
      </c>
      <c r="N2933" s="7">
        <f>Tabulka2[[#This Row],[Úspora CO2 (tCO2/rok)]]*1000</f>
        <v>268.97269304692304</v>
      </c>
    </row>
    <row r="2934" spans="1:14" x14ac:dyDescent="0.25">
      <c r="A2934" t="s">
        <v>21</v>
      </c>
      <c r="B2934" t="s">
        <v>269</v>
      </c>
      <c r="C2934">
        <v>7742023791</v>
      </c>
      <c r="D2934" t="s">
        <v>33</v>
      </c>
      <c r="E2934" t="s">
        <v>237</v>
      </c>
      <c r="F2934">
        <v>575658</v>
      </c>
      <c r="G2934">
        <v>53002</v>
      </c>
      <c r="H2934" t="s">
        <v>291</v>
      </c>
      <c r="I2934" s="45">
        <v>170000</v>
      </c>
      <c r="J2934" t="s">
        <v>19</v>
      </c>
      <c r="K2934" s="7">
        <v>9.5042376000000012E-2</v>
      </c>
      <c r="L2934" s="7">
        <v>8.732526</v>
      </c>
      <c r="M2934" s="7">
        <f>Tabulka2[[#This Row],[Úspora E (TJ/rok)]]*277777.777777777</f>
        <v>26400.659999999927</v>
      </c>
      <c r="N2934" s="7">
        <f>Tabulka2[[#This Row],[Úspora CO2 (tCO2/rok)]]*1000</f>
        <v>8732.5259999999998</v>
      </c>
    </row>
    <row r="2935" spans="1:14" x14ac:dyDescent="0.25">
      <c r="A2935" t="s">
        <v>21</v>
      </c>
      <c r="B2935" t="s">
        <v>269</v>
      </c>
      <c r="C2935">
        <v>7742023970</v>
      </c>
      <c r="D2935" t="s">
        <v>33</v>
      </c>
      <c r="E2935" t="s">
        <v>153</v>
      </c>
      <c r="F2935">
        <v>555134</v>
      </c>
      <c r="G2935">
        <v>53006</v>
      </c>
      <c r="H2935" t="s">
        <v>159</v>
      </c>
      <c r="I2935" s="45">
        <v>160000</v>
      </c>
      <c r="J2935" t="s">
        <v>19</v>
      </c>
      <c r="K2935" s="7">
        <v>7.3230768000000002E-2</v>
      </c>
      <c r="L2935" s="7">
        <v>6.7284679999999994</v>
      </c>
      <c r="M2935" s="7">
        <f>Tabulka2[[#This Row],[Úspora E (TJ/rok)]]*277777.777777777</f>
        <v>20341.879999999943</v>
      </c>
      <c r="N2935" s="7">
        <f>Tabulka2[[#This Row],[Úspora CO2 (tCO2/rok)]]*1000</f>
        <v>6728.4679999999998</v>
      </c>
    </row>
    <row r="2936" spans="1:14" x14ac:dyDescent="0.25">
      <c r="A2936" t="s">
        <v>21</v>
      </c>
      <c r="B2936" t="s">
        <v>269</v>
      </c>
      <c r="C2936">
        <v>7742024051</v>
      </c>
      <c r="D2936" t="s">
        <v>33</v>
      </c>
      <c r="E2936" t="s">
        <v>153</v>
      </c>
      <c r="F2936">
        <v>555134</v>
      </c>
      <c r="G2936">
        <v>53002</v>
      </c>
      <c r="H2936" t="s">
        <v>192</v>
      </c>
      <c r="I2936" s="45">
        <v>185000</v>
      </c>
      <c r="J2936" t="s">
        <v>31</v>
      </c>
      <c r="K2936" s="7">
        <v>7.9146194400000008E-2</v>
      </c>
      <c r="L2936" s="7">
        <v>7.2719794000000011</v>
      </c>
      <c r="M2936" s="7">
        <f>Tabulka2[[#This Row],[Úspora E (TJ/rok)]]*277777.777777777</f>
        <v>21985.053999999942</v>
      </c>
      <c r="N2936" s="7">
        <f>Tabulka2[[#This Row],[Úspora CO2 (tCO2/rok)]]*1000</f>
        <v>7271.9794000000011</v>
      </c>
    </row>
    <row r="2937" spans="1:14" x14ac:dyDescent="0.25">
      <c r="A2937" t="s">
        <v>21</v>
      </c>
      <c r="B2937" t="s">
        <v>269</v>
      </c>
      <c r="C2937">
        <v>7742024599</v>
      </c>
      <c r="D2937" t="s">
        <v>33</v>
      </c>
      <c r="E2937" t="s">
        <v>108</v>
      </c>
      <c r="F2937">
        <v>574767</v>
      </c>
      <c r="G2937">
        <v>53341</v>
      </c>
      <c r="H2937" t="s">
        <v>108</v>
      </c>
      <c r="I2937" s="45">
        <v>80000</v>
      </c>
      <c r="J2937" t="s">
        <v>48</v>
      </c>
      <c r="K2937" s="7">
        <v>0.18472108565072301</v>
      </c>
      <c r="L2937" s="7">
        <v>19.925628039062072</v>
      </c>
      <c r="M2937" s="7">
        <f>Tabulka2[[#This Row],[Úspora E (TJ/rok)]]*277777.777777777</f>
        <v>51311.41268075625</v>
      </c>
      <c r="N2937" s="7">
        <f>Tabulka2[[#This Row],[Úspora CO2 (tCO2/rok)]]*1000</f>
        <v>19925.628039062074</v>
      </c>
    </row>
    <row r="2938" spans="1:14" x14ac:dyDescent="0.25">
      <c r="A2938" t="s">
        <v>21</v>
      </c>
      <c r="B2938" t="s">
        <v>269</v>
      </c>
      <c r="C2938">
        <v>7742025325</v>
      </c>
      <c r="D2938" t="s">
        <v>33</v>
      </c>
      <c r="E2938" t="s">
        <v>153</v>
      </c>
      <c r="F2938">
        <v>555134</v>
      </c>
      <c r="G2938">
        <v>53003</v>
      </c>
      <c r="H2938" t="s">
        <v>274</v>
      </c>
      <c r="I2938" s="45">
        <v>195000</v>
      </c>
      <c r="J2938" t="s">
        <v>31</v>
      </c>
      <c r="K2938" s="7">
        <v>8.9165512799999999E-2</v>
      </c>
      <c r="L2938" s="7">
        <v>8.1925577999999994</v>
      </c>
      <c r="M2938" s="7">
        <f>Tabulka2[[#This Row],[Úspora E (TJ/rok)]]*277777.777777777</f>
        <v>24768.197999999931</v>
      </c>
      <c r="N2938" s="7">
        <f>Tabulka2[[#This Row],[Úspora CO2 (tCO2/rok)]]*1000</f>
        <v>8192.5577999999987</v>
      </c>
    </row>
    <row r="2939" spans="1:14" x14ac:dyDescent="0.25">
      <c r="A2939" t="s">
        <v>21</v>
      </c>
      <c r="B2939" t="s">
        <v>269</v>
      </c>
      <c r="C2939">
        <v>7742026147</v>
      </c>
      <c r="D2939" t="s">
        <v>33</v>
      </c>
      <c r="E2939" t="s">
        <v>153</v>
      </c>
      <c r="F2939">
        <v>555134</v>
      </c>
      <c r="G2939">
        <v>53003</v>
      </c>
      <c r="H2939" t="s">
        <v>157</v>
      </c>
      <c r="I2939" s="45">
        <v>80000</v>
      </c>
      <c r="J2939" t="s">
        <v>48</v>
      </c>
      <c r="K2939" s="7">
        <v>2.7678754171301485E-3</v>
      </c>
      <c r="L2939" s="7">
        <v>0</v>
      </c>
      <c r="M2939" s="7">
        <f>Tabulka2[[#This Row],[Úspora E (TJ/rok)]]*277777.777777777</f>
        <v>768.85428253615021</v>
      </c>
      <c r="N2939" s="7">
        <f>Tabulka2[[#This Row],[Úspora CO2 (tCO2/rok)]]*1000</f>
        <v>0</v>
      </c>
    </row>
    <row r="2940" spans="1:14" x14ac:dyDescent="0.25">
      <c r="A2940" t="s">
        <v>21</v>
      </c>
      <c r="B2940" t="s">
        <v>269</v>
      </c>
      <c r="C2940">
        <v>7742026399</v>
      </c>
      <c r="D2940" t="s">
        <v>33</v>
      </c>
      <c r="E2940" t="s">
        <v>255</v>
      </c>
      <c r="F2940">
        <v>575739</v>
      </c>
      <c r="G2940">
        <v>53002</v>
      </c>
      <c r="H2940" t="s">
        <v>255</v>
      </c>
      <c r="I2940" s="45">
        <v>100000</v>
      </c>
      <c r="J2940" t="s">
        <v>60</v>
      </c>
      <c r="K2940" s="7">
        <v>8.3959882185009604E-2</v>
      </c>
      <c r="L2940" s="7">
        <v>7.7142700781948239</v>
      </c>
      <c r="M2940" s="7">
        <f>Tabulka2[[#This Row],[Úspora E (TJ/rok)]]*277777.777777777</f>
        <v>23322.189495835937</v>
      </c>
      <c r="N2940" s="7">
        <f>Tabulka2[[#This Row],[Úspora CO2 (tCO2/rok)]]*1000</f>
        <v>7714.2700781948242</v>
      </c>
    </row>
    <row r="2941" spans="1:14" x14ac:dyDescent="0.25">
      <c r="A2941" t="s">
        <v>21</v>
      </c>
      <c r="B2941" t="s">
        <v>269</v>
      </c>
      <c r="C2941">
        <v>7742028283</v>
      </c>
      <c r="D2941" t="s">
        <v>33</v>
      </c>
      <c r="E2941" t="s">
        <v>253</v>
      </c>
      <c r="F2941">
        <v>575712</v>
      </c>
      <c r="G2941">
        <v>53002</v>
      </c>
      <c r="H2941" t="s">
        <v>253</v>
      </c>
      <c r="I2941" s="45">
        <v>100000</v>
      </c>
      <c r="J2941" t="s">
        <v>60</v>
      </c>
      <c r="K2941" s="7">
        <v>2.6350070024262918E-2</v>
      </c>
      <c r="L2941" s="7">
        <v>0.26897269304692306</v>
      </c>
      <c r="M2941" s="7">
        <f>Tabulka2[[#This Row],[Úspora E (TJ/rok)]]*277777.777777777</f>
        <v>7319.463895628568</v>
      </c>
      <c r="N2941" s="7">
        <f>Tabulka2[[#This Row],[Úspora CO2 (tCO2/rok)]]*1000</f>
        <v>268.97269304692304</v>
      </c>
    </row>
    <row r="2942" spans="1:14" x14ac:dyDescent="0.25">
      <c r="A2942" t="s">
        <v>21</v>
      </c>
      <c r="B2942" t="s">
        <v>269</v>
      </c>
      <c r="C2942">
        <v>7742028519</v>
      </c>
      <c r="D2942" t="s">
        <v>33</v>
      </c>
      <c r="E2942" t="s">
        <v>153</v>
      </c>
      <c r="F2942">
        <v>555134</v>
      </c>
      <c r="G2942">
        <v>53002</v>
      </c>
      <c r="H2942" t="s">
        <v>167</v>
      </c>
      <c r="I2942" s="45">
        <v>160000</v>
      </c>
      <c r="J2942" t="s">
        <v>19</v>
      </c>
      <c r="K2942" s="7">
        <v>5.6992103999999995E-2</v>
      </c>
      <c r="L2942" s="7">
        <v>5.2364540000000002</v>
      </c>
      <c r="M2942" s="7">
        <f>Tabulka2[[#This Row],[Úspora E (TJ/rok)]]*277777.777777777</f>
        <v>15831.139999999954</v>
      </c>
      <c r="N2942" s="7">
        <f>Tabulka2[[#This Row],[Úspora CO2 (tCO2/rok)]]*1000</f>
        <v>5236.4539999999997</v>
      </c>
    </row>
    <row r="2943" spans="1:14" x14ac:dyDescent="0.25">
      <c r="A2943" t="s">
        <v>21</v>
      </c>
      <c r="B2943" t="s">
        <v>269</v>
      </c>
      <c r="C2943">
        <v>7742028936</v>
      </c>
      <c r="D2943" t="s">
        <v>33</v>
      </c>
      <c r="E2943" t="s">
        <v>227</v>
      </c>
      <c r="F2943">
        <v>575640</v>
      </c>
      <c r="G2943">
        <v>53304</v>
      </c>
      <c r="H2943" t="s">
        <v>227</v>
      </c>
      <c r="I2943" s="45">
        <v>80000</v>
      </c>
      <c r="J2943" t="s">
        <v>48</v>
      </c>
      <c r="K2943" s="7">
        <v>1.5223314794215817E-3</v>
      </c>
      <c r="L2943" s="7">
        <v>0</v>
      </c>
      <c r="M2943" s="7">
        <f>Tabulka2[[#This Row],[Úspora E (TJ/rok)]]*277777.777777777</f>
        <v>422.86985539488262</v>
      </c>
      <c r="N2943" s="7">
        <f>Tabulka2[[#This Row],[Úspora CO2 (tCO2/rok)]]*1000</f>
        <v>0</v>
      </c>
    </row>
    <row r="2944" spans="1:14" x14ac:dyDescent="0.25">
      <c r="A2944" t="s">
        <v>21</v>
      </c>
      <c r="B2944" t="s">
        <v>269</v>
      </c>
      <c r="C2944">
        <v>7742033919</v>
      </c>
      <c r="D2944" t="s">
        <v>33</v>
      </c>
      <c r="E2944" t="s">
        <v>255</v>
      </c>
      <c r="F2944">
        <v>575739</v>
      </c>
      <c r="G2944">
        <v>53002</v>
      </c>
      <c r="H2944" t="s">
        <v>255</v>
      </c>
      <c r="I2944" s="45">
        <v>415794</v>
      </c>
      <c r="J2944" t="s">
        <v>210</v>
      </c>
      <c r="K2944" s="7">
        <v>0.24908003999999997</v>
      </c>
      <c r="L2944" s="7">
        <v>13.422646600000107</v>
      </c>
      <c r="M2944" s="7">
        <f>Tabulka2[[#This Row],[Úspora E (TJ/rok)]]*277777.777777777</f>
        <v>69188.899999999805</v>
      </c>
      <c r="N2944" s="7">
        <f>Tabulka2[[#This Row],[Úspora CO2 (tCO2/rok)]]*1000</f>
        <v>13422.646600000107</v>
      </c>
    </row>
    <row r="2945" spans="1:14" x14ac:dyDescent="0.25">
      <c r="A2945" t="s">
        <v>21</v>
      </c>
      <c r="B2945" t="s">
        <v>269</v>
      </c>
      <c r="C2945">
        <v>7742034233</v>
      </c>
      <c r="D2945" t="s">
        <v>33</v>
      </c>
      <c r="E2945" t="s">
        <v>153</v>
      </c>
      <c r="F2945">
        <v>555134</v>
      </c>
      <c r="G2945">
        <v>53003</v>
      </c>
      <c r="H2945" t="s">
        <v>274</v>
      </c>
      <c r="I2945" s="45">
        <v>45000</v>
      </c>
      <c r="J2945" t="s">
        <v>70</v>
      </c>
      <c r="K2945" s="7">
        <v>1.1722507462686568E-2</v>
      </c>
      <c r="L2945" s="7">
        <v>1.077065962985075</v>
      </c>
      <c r="M2945" s="7">
        <f>Tabulka2[[#This Row],[Úspora E (TJ/rok)]]*277777.777777777</f>
        <v>3256.252072968482</v>
      </c>
      <c r="N2945" s="7">
        <f>Tabulka2[[#This Row],[Úspora CO2 (tCO2/rok)]]*1000</f>
        <v>1077.065962985075</v>
      </c>
    </row>
    <row r="2946" spans="1:14" x14ac:dyDescent="0.25">
      <c r="A2946" t="s">
        <v>21</v>
      </c>
      <c r="B2946" t="s">
        <v>269</v>
      </c>
      <c r="C2946">
        <v>7742034949</v>
      </c>
      <c r="D2946" t="s">
        <v>33</v>
      </c>
      <c r="E2946" t="s">
        <v>75</v>
      </c>
      <c r="F2946">
        <v>574899</v>
      </c>
      <c r="G2946">
        <v>53303</v>
      </c>
      <c r="H2946" t="s">
        <v>75</v>
      </c>
      <c r="I2946" s="45">
        <v>75000</v>
      </c>
      <c r="J2946" t="s">
        <v>73</v>
      </c>
      <c r="K2946" s="7">
        <v>0.13737694083484572</v>
      </c>
      <c r="L2946" s="7">
        <v>12.622240877462071</v>
      </c>
      <c r="M2946" s="7">
        <f>Tabulka2[[#This Row],[Úspora E (TJ/rok)]]*277777.777777777</f>
        <v>38160.261343012593</v>
      </c>
      <c r="N2946" s="7">
        <f>Tabulka2[[#This Row],[Úspora CO2 (tCO2/rok)]]*1000</f>
        <v>12622.240877462071</v>
      </c>
    </row>
    <row r="2947" spans="1:14" x14ac:dyDescent="0.25">
      <c r="A2947" t="s">
        <v>21</v>
      </c>
      <c r="B2947" t="s">
        <v>269</v>
      </c>
      <c r="C2947">
        <v>7742035796</v>
      </c>
      <c r="D2947" t="s">
        <v>33</v>
      </c>
      <c r="E2947" t="s">
        <v>153</v>
      </c>
      <c r="F2947">
        <v>555134</v>
      </c>
      <c r="G2947">
        <v>53002</v>
      </c>
      <c r="H2947" t="s">
        <v>275</v>
      </c>
      <c r="I2947" s="45">
        <v>160000</v>
      </c>
      <c r="J2947" t="s">
        <v>19</v>
      </c>
      <c r="K2947" s="7">
        <v>5.7135312000000001E-2</v>
      </c>
      <c r="L2947" s="7">
        <v>5.2496119999999999</v>
      </c>
      <c r="M2947" s="7">
        <f>Tabulka2[[#This Row],[Úspora E (TJ/rok)]]*277777.777777777</f>
        <v>15870.919999999955</v>
      </c>
      <c r="N2947" s="7">
        <f>Tabulka2[[#This Row],[Úspora CO2 (tCO2/rok)]]*1000</f>
        <v>5249.6120000000001</v>
      </c>
    </row>
    <row r="2948" spans="1:14" x14ac:dyDescent="0.25">
      <c r="A2948" t="s">
        <v>21</v>
      </c>
      <c r="B2948" t="s">
        <v>269</v>
      </c>
      <c r="C2948">
        <v>7742037291</v>
      </c>
      <c r="D2948" t="s">
        <v>33</v>
      </c>
      <c r="E2948" t="s">
        <v>153</v>
      </c>
      <c r="F2948">
        <v>555134</v>
      </c>
      <c r="G2948">
        <v>53002</v>
      </c>
      <c r="H2948" t="s">
        <v>173</v>
      </c>
      <c r="I2948" s="45">
        <v>60000</v>
      </c>
      <c r="J2948" t="s">
        <v>47</v>
      </c>
      <c r="K2948" s="7">
        <v>2.9195636363636365E-2</v>
      </c>
      <c r="L2948" s="7">
        <v>2.6825051752727274</v>
      </c>
      <c r="M2948" s="7">
        <f>Tabulka2[[#This Row],[Úspora E (TJ/rok)]]*277777.777777777</f>
        <v>8109.8989898989676</v>
      </c>
      <c r="N2948" s="7">
        <f>Tabulka2[[#This Row],[Úspora CO2 (tCO2/rok)]]*1000</f>
        <v>2682.5051752727272</v>
      </c>
    </row>
    <row r="2949" spans="1:14" x14ac:dyDescent="0.25">
      <c r="A2949" t="s">
        <v>21</v>
      </c>
      <c r="B2949" t="s">
        <v>269</v>
      </c>
      <c r="C2949">
        <v>7742038172</v>
      </c>
      <c r="D2949" t="s">
        <v>33</v>
      </c>
      <c r="E2949" t="s">
        <v>145</v>
      </c>
      <c r="F2949">
        <v>575429</v>
      </c>
      <c r="G2949">
        <v>53345</v>
      </c>
      <c r="H2949" t="s">
        <v>145</v>
      </c>
      <c r="I2949" s="45">
        <v>271032</v>
      </c>
      <c r="J2949" t="s">
        <v>149</v>
      </c>
      <c r="K2949" s="7">
        <v>0.12428639999999999</v>
      </c>
      <c r="L2949" s="7">
        <v>6.6976560000000527</v>
      </c>
      <c r="M2949" s="7">
        <f>Tabulka2[[#This Row],[Úspora E (TJ/rok)]]*277777.777777777</f>
        <v>34523.999999999898</v>
      </c>
      <c r="N2949" s="7">
        <f>Tabulka2[[#This Row],[Úspora CO2 (tCO2/rok)]]*1000</f>
        <v>6697.6560000000527</v>
      </c>
    </row>
    <row r="2950" spans="1:14" x14ac:dyDescent="0.25">
      <c r="A2950" t="s">
        <v>21</v>
      </c>
      <c r="B2950" t="s">
        <v>269</v>
      </c>
      <c r="C2950">
        <v>7742038428</v>
      </c>
      <c r="D2950" t="s">
        <v>33</v>
      </c>
      <c r="E2950" t="s">
        <v>251</v>
      </c>
      <c r="F2950">
        <v>575704</v>
      </c>
      <c r="G2950">
        <v>53352</v>
      </c>
      <c r="H2950" t="s">
        <v>294</v>
      </c>
      <c r="I2950" s="45">
        <v>160000</v>
      </c>
      <c r="J2950" t="s">
        <v>19</v>
      </c>
      <c r="K2950" s="7">
        <v>6.4693792799999997E-2</v>
      </c>
      <c r="L2950" s="7">
        <v>5.9440877999999993</v>
      </c>
      <c r="M2950" s="7">
        <f>Tabulka2[[#This Row],[Úspora E (TJ/rok)]]*277777.777777777</f>
        <v>17970.497999999949</v>
      </c>
      <c r="N2950" s="7">
        <f>Tabulka2[[#This Row],[Úspora CO2 (tCO2/rok)]]*1000</f>
        <v>5944.0877999999993</v>
      </c>
    </row>
    <row r="2951" spans="1:14" x14ac:dyDescent="0.25">
      <c r="A2951" t="s">
        <v>21</v>
      </c>
      <c r="B2951" t="s">
        <v>269</v>
      </c>
      <c r="C2951">
        <v>7742039908</v>
      </c>
      <c r="D2951" t="s">
        <v>33</v>
      </c>
      <c r="E2951" t="s">
        <v>153</v>
      </c>
      <c r="F2951">
        <v>555134</v>
      </c>
      <c r="G2951">
        <v>53002</v>
      </c>
      <c r="H2951" t="s">
        <v>275</v>
      </c>
      <c r="I2951" s="45">
        <v>194620</v>
      </c>
      <c r="J2951" t="s">
        <v>43</v>
      </c>
      <c r="K2951" s="7">
        <v>0.14037316991999998</v>
      </c>
      <c r="L2951" s="7">
        <v>7.5645541568000585</v>
      </c>
      <c r="M2951" s="7">
        <f>Tabulka2[[#This Row],[Úspora E (TJ/rok)]]*277777.777777777</f>
        <v>38992.547199999884</v>
      </c>
      <c r="N2951" s="7">
        <f>Tabulka2[[#This Row],[Úspora CO2 (tCO2/rok)]]*1000</f>
        <v>7564.5541568000581</v>
      </c>
    </row>
    <row r="2952" spans="1:14" x14ac:dyDescent="0.25">
      <c r="A2952" t="s">
        <v>305</v>
      </c>
      <c r="B2952" t="s">
        <v>310</v>
      </c>
      <c r="C2952">
        <v>7721000271</v>
      </c>
      <c r="D2952" t="s">
        <v>33</v>
      </c>
      <c r="E2952" t="s">
        <v>217</v>
      </c>
      <c r="F2952">
        <v>575534</v>
      </c>
      <c r="G2952">
        <v>53352</v>
      </c>
      <c r="H2952" t="s">
        <v>217</v>
      </c>
      <c r="I2952" s="45">
        <v>120000</v>
      </c>
      <c r="J2952" t="s">
        <v>298</v>
      </c>
      <c r="K2952" s="7">
        <v>6.6118217142857134E-3</v>
      </c>
      <c r="L2952" s="7">
        <v>0.30612734537142861</v>
      </c>
      <c r="M2952" s="7">
        <f>Tabulka2[[#This Row],[Úspora E (TJ/rok)]]*277777.777777777</f>
        <v>1836.6171428571374</v>
      </c>
      <c r="N2952" s="7">
        <f>Tabulka2[[#This Row],[Úspora CO2 (tCO2/rok)]]*1000</f>
        <v>306.12734537142859</v>
      </c>
    </row>
    <row r="2953" spans="1:14" x14ac:dyDescent="0.25">
      <c r="A2953" t="s">
        <v>305</v>
      </c>
      <c r="B2953" t="s">
        <v>310</v>
      </c>
      <c r="C2953">
        <v>7721000396</v>
      </c>
      <c r="D2953" t="s">
        <v>33</v>
      </c>
      <c r="E2953" t="s">
        <v>153</v>
      </c>
      <c r="F2953">
        <v>555134</v>
      </c>
      <c r="G2953">
        <v>53003</v>
      </c>
      <c r="H2953" t="s">
        <v>155</v>
      </c>
      <c r="I2953" s="45">
        <v>110000</v>
      </c>
      <c r="J2953" t="s">
        <v>298</v>
      </c>
      <c r="K2953" s="7">
        <v>1.1983926857142857E-2</v>
      </c>
      <c r="L2953" s="7">
        <v>0.55485581348571433</v>
      </c>
      <c r="M2953" s="7">
        <f>Tabulka2[[#This Row],[Úspora E (TJ/rok)]]*277777.777777777</f>
        <v>3328.8685714285621</v>
      </c>
      <c r="N2953" s="7">
        <f>Tabulka2[[#This Row],[Úspora CO2 (tCO2/rok)]]*1000</f>
        <v>554.85581348571429</v>
      </c>
    </row>
    <row r="2954" spans="1:14" x14ac:dyDescent="0.25">
      <c r="A2954" t="s">
        <v>305</v>
      </c>
      <c r="B2954" t="s">
        <v>310</v>
      </c>
      <c r="C2954">
        <v>7721000547</v>
      </c>
      <c r="D2954" t="s">
        <v>33</v>
      </c>
      <c r="E2954" t="s">
        <v>153</v>
      </c>
      <c r="F2954">
        <v>555134</v>
      </c>
      <c r="G2954">
        <v>53003</v>
      </c>
      <c r="H2954" t="s">
        <v>274</v>
      </c>
      <c r="I2954" s="45">
        <v>150000</v>
      </c>
      <c r="J2954" t="s">
        <v>298</v>
      </c>
      <c r="K2954" s="7">
        <v>8.2647771428571437E-3</v>
      </c>
      <c r="L2954" s="7">
        <v>0.38265918171428581</v>
      </c>
      <c r="M2954" s="7">
        <f>Tabulka2[[#This Row],[Úspora E (TJ/rok)]]*277777.777777777</f>
        <v>2295.7714285714223</v>
      </c>
      <c r="N2954" s="7">
        <f>Tabulka2[[#This Row],[Úspora CO2 (tCO2/rok)]]*1000</f>
        <v>382.65918171428581</v>
      </c>
    </row>
    <row r="2955" spans="1:14" x14ac:dyDescent="0.25">
      <c r="A2955" t="s">
        <v>305</v>
      </c>
      <c r="B2955" t="s">
        <v>310</v>
      </c>
      <c r="C2955">
        <v>7721000687</v>
      </c>
      <c r="D2955" t="s">
        <v>33</v>
      </c>
      <c r="E2955" t="s">
        <v>244</v>
      </c>
      <c r="F2955">
        <v>575682</v>
      </c>
      <c r="G2955">
        <v>53352</v>
      </c>
      <c r="H2955" t="s">
        <v>244</v>
      </c>
      <c r="I2955" s="45">
        <v>150000</v>
      </c>
      <c r="J2955" t="s">
        <v>298</v>
      </c>
      <c r="K2955" s="7">
        <v>1.1240096914285715E-2</v>
      </c>
      <c r="L2955" s="7">
        <v>0.52041648713142863</v>
      </c>
      <c r="M2955" s="7">
        <f>Tabulka2[[#This Row],[Úspora E (TJ/rok)]]*277777.777777777</f>
        <v>3122.2491428571343</v>
      </c>
      <c r="N2955" s="7">
        <f>Tabulka2[[#This Row],[Úspora CO2 (tCO2/rok)]]*1000</f>
        <v>520.41648713142865</v>
      </c>
    </row>
    <row r="2956" spans="1:14" x14ac:dyDescent="0.25">
      <c r="A2956" t="s">
        <v>305</v>
      </c>
      <c r="B2956" t="s">
        <v>310</v>
      </c>
      <c r="C2956">
        <v>7721000719</v>
      </c>
      <c r="D2956" t="s">
        <v>33</v>
      </c>
      <c r="E2956" t="s">
        <v>153</v>
      </c>
      <c r="F2956">
        <v>555134</v>
      </c>
      <c r="G2956">
        <v>53351</v>
      </c>
      <c r="H2956" t="s">
        <v>277</v>
      </c>
      <c r="I2956" s="45">
        <v>84000</v>
      </c>
      <c r="J2956" t="s">
        <v>298</v>
      </c>
      <c r="K2956" s="7">
        <v>4.6282752000000003E-3</v>
      </c>
      <c r="L2956" s="7">
        <v>0.21428914176000002</v>
      </c>
      <c r="M2956" s="7">
        <f>Tabulka2[[#This Row],[Úspora E (TJ/rok)]]*277777.777777777</f>
        <v>1285.6319999999964</v>
      </c>
      <c r="N2956" s="7">
        <f>Tabulka2[[#This Row],[Úspora CO2 (tCO2/rok)]]*1000</f>
        <v>214.28914176000004</v>
      </c>
    </row>
    <row r="2957" spans="1:14" x14ac:dyDescent="0.25">
      <c r="A2957" t="s">
        <v>305</v>
      </c>
      <c r="B2957" t="s">
        <v>310</v>
      </c>
      <c r="C2957">
        <v>7721000915</v>
      </c>
      <c r="D2957" t="s">
        <v>33</v>
      </c>
      <c r="E2957" t="s">
        <v>153</v>
      </c>
      <c r="F2957">
        <v>555134</v>
      </c>
      <c r="G2957">
        <v>53351</v>
      </c>
      <c r="H2957" t="s">
        <v>277</v>
      </c>
      <c r="I2957" s="45">
        <v>150000</v>
      </c>
      <c r="J2957" t="s">
        <v>298</v>
      </c>
      <c r="K2957" s="7">
        <v>8.2647771428571437E-3</v>
      </c>
      <c r="L2957" s="7">
        <v>0.38265918171428581</v>
      </c>
      <c r="M2957" s="7">
        <f>Tabulka2[[#This Row],[Úspora E (TJ/rok)]]*277777.777777777</f>
        <v>2295.7714285714223</v>
      </c>
      <c r="N2957" s="7">
        <f>Tabulka2[[#This Row],[Úspora CO2 (tCO2/rok)]]*1000</f>
        <v>382.65918171428581</v>
      </c>
    </row>
    <row r="2958" spans="1:14" x14ac:dyDescent="0.25">
      <c r="A2958" t="s">
        <v>305</v>
      </c>
      <c r="B2958" t="s">
        <v>310</v>
      </c>
      <c r="C2958">
        <v>7721001489</v>
      </c>
      <c r="D2958" t="s">
        <v>33</v>
      </c>
      <c r="E2958" t="s">
        <v>250</v>
      </c>
      <c r="F2958">
        <v>553719</v>
      </c>
      <c r="G2958">
        <v>53002</v>
      </c>
      <c r="H2958" t="s">
        <v>250</v>
      </c>
      <c r="I2958" s="45">
        <v>24000</v>
      </c>
      <c r="J2958" t="s">
        <v>298</v>
      </c>
      <c r="K2958" s="7">
        <v>1.322364342857143E-3</v>
      </c>
      <c r="L2958" s="7">
        <v>6.1225469074285728E-2</v>
      </c>
      <c r="M2958" s="7">
        <f>Tabulka2[[#This Row],[Úspora E (TJ/rok)]]*277777.777777777</f>
        <v>367.3234285714276</v>
      </c>
      <c r="N2958" s="7">
        <f>Tabulka2[[#This Row],[Úspora CO2 (tCO2/rok)]]*1000</f>
        <v>61.225469074285726</v>
      </c>
    </row>
    <row r="2959" spans="1:14" x14ac:dyDescent="0.25">
      <c r="A2959" t="s">
        <v>305</v>
      </c>
      <c r="B2959" t="s">
        <v>310</v>
      </c>
      <c r="C2959">
        <v>7721001567</v>
      </c>
      <c r="D2959" t="s">
        <v>33</v>
      </c>
      <c r="E2959" t="s">
        <v>254</v>
      </c>
      <c r="F2959">
        <v>575721</v>
      </c>
      <c r="G2959">
        <v>53344</v>
      </c>
      <c r="H2959" t="s">
        <v>254</v>
      </c>
      <c r="I2959" s="45">
        <v>120000</v>
      </c>
      <c r="J2959" t="s">
        <v>298</v>
      </c>
      <c r="K2959" s="7">
        <v>6.6118217142857134E-3</v>
      </c>
      <c r="L2959" s="7">
        <v>0.30612734537142861</v>
      </c>
      <c r="M2959" s="7">
        <f>Tabulka2[[#This Row],[Úspora E (TJ/rok)]]*277777.777777777</f>
        <v>1836.6171428571374</v>
      </c>
      <c r="N2959" s="7">
        <f>Tabulka2[[#This Row],[Úspora CO2 (tCO2/rok)]]*1000</f>
        <v>306.12734537142859</v>
      </c>
    </row>
    <row r="2960" spans="1:14" x14ac:dyDescent="0.25">
      <c r="A2960" t="s">
        <v>305</v>
      </c>
      <c r="B2960" t="s">
        <v>310</v>
      </c>
      <c r="C2960">
        <v>7721001642</v>
      </c>
      <c r="D2960" t="s">
        <v>33</v>
      </c>
      <c r="E2960" t="s">
        <v>153</v>
      </c>
      <c r="F2960">
        <v>555134</v>
      </c>
      <c r="G2960">
        <v>53351</v>
      </c>
      <c r="H2960" t="s">
        <v>277</v>
      </c>
      <c r="I2960" s="45">
        <v>84000</v>
      </c>
      <c r="J2960" t="s">
        <v>298</v>
      </c>
      <c r="K2960" s="7">
        <v>4.6282752000000003E-3</v>
      </c>
      <c r="L2960" s="7">
        <v>0.21428914176000002</v>
      </c>
      <c r="M2960" s="7">
        <f>Tabulka2[[#This Row],[Úspora E (TJ/rok)]]*277777.777777777</f>
        <v>1285.6319999999964</v>
      </c>
      <c r="N2960" s="7">
        <f>Tabulka2[[#This Row],[Úspora CO2 (tCO2/rok)]]*1000</f>
        <v>214.28914176000004</v>
      </c>
    </row>
    <row r="2961" spans="1:14" x14ac:dyDescent="0.25">
      <c r="A2961" t="s">
        <v>305</v>
      </c>
      <c r="B2961" t="s">
        <v>310</v>
      </c>
      <c r="C2961">
        <v>7721001681</v>
      </c>
      <c r="D2961" t="s">
        <v>33</v>
      </c>
      <c r="E2961" t="s">
        <v>153</v>
      </c>
      <c r="F2961">
        <v>555134</v>
      </c>
      <c r="G2961">
        <v>53003</v>
      </c>
      <c r="H2961" t="s">
        <v>274</v>
      </c>
      <c r="I2961" s="45">
        <v>146000</v>
      </c>
      <c r="J2961" t="s">
        <v>298</v>
      </c>
      <c r="K2961" s="7">
        <v>3.3610093714285708E-2</v>
      </c>
      <c r="L2961" s="7">
        <v>1.5561473389714287</v>
      </c>
      <c r="M2961" s="7">
        <f>Tabulka2[[#This Row],[Úspora E (TJ/rok)]]*277777.777777777</f>
        <v>9336.1371428571147</v>
      </c>
      <c r="N2961" s="7">
        <f>Tabulka2[[#This Row],[Úspora CO2 (tCO2/rok)]]*1000</f>
        <v>1556.1473389714286</v>
      </c>
    </row>
    <row r="2962" spans="1:14" x14ac:dyDescent="0.25">
      <c r="A2962" t="s">
        <v>305</v>
      </c>
      <c r="B2962" t="s">
        <v>310</v>
      </c>
      <c r="C2962">
        <v>7721001712</v>
      </c>
      <c r="D2962" t="s">
        <v>33</v>
      </c>
      <c r="E2962" t="s">
        <v>153</v>
      </c>
      <c r="F2962">
        <v>555134</v>
      </c>
      <c r="G2962">
        <v>53353</v>
      </c>
      <c r="H2962" t="s">
        <v>278</v>
      </c>
      <c r="I2962" s="45">
        <v>102000</v>
      </c>
      <c r="J2962" t="s">
        <v>298</v>
      </c>
      <c r="K2962" s="7">
        <v>5.6200484571428573E-3</v>
      </c>
      <c r="L2962" s="7">
        <v>0.26020824356571431</v>
      </c>
      <c r="M2962" s="7">
        <f>Tabulka2[[#This Row],[Úspora E (TJ/rok)]]*277777.777777777</f>
        <v>1561.1245714285672</v>
      </c>
      <c r="N2962" s="7">
        <f>Tabulka2[[#This Row],[Úspora CO2 (tCO2/rok)]]*1000</f>
        <v>260.20824356571433</v>
      </c>
    </row>
    <row r="2963" spans="1:14" x14ac:dyDescent="0.25">
      <c r="A2963" t="s">
        <v>305</v>
      </c>
      <c r="B2963" t="s">
        <v>310</v>
      </c>
      <c r="C2963">
        <v>7721001740</v>
      </c>
      <c r="D2963" t="s">
        <v>33</v>
      </c>
      <c r="E2963" t="s">
        <v>145</v>
      </c>
      <c r="F2963">
        <v>575429</v>
      </c>
      <c r="G2963">
        <v>53345</v>
      </c>
      <c r="H2963" t="s">
        <v>147</v>
      </c>
      <c r="I2963" s="45">
        <v>84000</v>
      </c>
      <c r="J2963" t="s">
        <v>298</v>
      </c>
      <c r="K2963" s="7">
        <v>4.6282752000000003E-3</v>
      </c>
      <c r="L2963" s="7">
        <v>0.21428914176000002</v>
      </c>
      <c r="M2963" s="7">
        <f>Tabulka2[[#This Row],[Úspora E (TJ/rok)]]*277777.777777777</f>
        <v>1285.6319999999964</v>
      </c>
      <c r="N2963" s="7">
        <f>Tabulka2[[#This Row],[Úspora CO2 (tCO2/rok)]]*1000</f>
        <v>214.28914176000004</v>
      </c>
    </row>
    <row r="2964" spans="1:14" x14ac:dyDescent="0.25">
      <c r="A2964" t="s">
        <v>305</v>
      </c>
      <c r="B2964" t="s">
        <v>310</v>
      </c>
      <c r="C2964">
        <v>7721002161</v>
      </c>
      <c r="D2964" t="s">
        <v>33</v>
      </c>
      <c r="E2964" t="s">
        <v>153</v>
      </c>
      <c r="F2964">
        <v>555134</v>
      </c>
      <c r="G2964">
        <v>53333</v>
      </c>
      <c r="H2964" t="s">
        <v>156</v>
      </c>
      <c r="I2964" s="45">
        <v>120000</v>
      </c>
      <c r="J2964" t="s">
        <v>298</v>
      </c>
      <c r="K2964" s="7">
        <v>6.6118217142857134E-3</v>
      </c>
      <c r="L2964" s="7">
        <v>0.30612734537142861</v>
      </c>
      <c r="M2964" s="7">
        <f>Tabulka2[[#This Row],[Úspora E (TJ/rok)]]*277777.777777777</f>
        <v>1836.6171428571374</v>
      </c>
      <c r="N2964" s="7">
        <f>Tabulka2[[#This Row],[Úspora CO2 (tCO2/rok)]]*1000</f>
        <v>306.12734537142859</v>
      </c>
    </row>
    <row r="2965" spans="1:14" x14ac:dyDescent="0.25">
      <c r="A2965" t="s">
        <v>305</v>
      </c>
      <c r="B2965" t="s">
        <v>310</v>
      </c>
      <c r="C2965">
        <v>7721002537</v>
      </c>
      <c r="D2965" t="s">
        <v>33</v>
      </c>
      <c r="E2965" t="s">
        <v>145</v>
      </c>
      <c r="F2965">
        <v>575429</v>
      </c>
      <c r="G2965">
        <v>53345</v>
      </c>
      <c r="H2965" t="s">
        <v>147</v>
      </c>
      <c r="I2965" s="45">
        <v>150000</v>
      </c>
      <c r="J2965" t="s">
        <v>298</v>
      </c>
      <c r="K2965" s="7">
        <v>1.1074801371428571E-2</v>
      </c>
      <c r="L2965" s="7">
        <v>0.51276330349714294</v>
      </c>
      <c r="M2965" s="7">
        <f>Tabulka2[[#This Row],[Úspora E (TJ/rok)]]*277777.777777777</f>
        <v>3076.3337142857054</v>
      </c>
      <c r="N2965" s="7">
        <f>Tabulka2[[#This Row],[Úspora CO2 (tCO2/rok)]]*1000</f>
        <v>512.76330349714294</v>
      </c>
    </row>
    <row r="2966" spans="1:14" x14ac:dyDescent="0.25">
      <c r="A2966" t="s">
        <v>305</v>
      </c>
      <c r="B2966" t="s">
        <v>310</v>
      </c>
      <c r="C2966">
        <v>7721002544</v>
      </c>
      <c r="D2966" t="s">
        <v>33</v>
      </c>
      <c r="E2966" t="s">
        <v>153</v>
      </c>
      <c r="F2966">
        <v>555134</v>
      </c>
      <c r="G2966">
        <v>53003</v>
      </c>
      <c r="H2966" t="s">
        <v>166</v>
      </c>
      <c r="I2966" s="45">
        <v>126000</v>
      </c>
      <c r="J2966" t="s">
        <v>298</v>
      </c>
      <c r="K2966" s="7">
        <v>6.9424127999999996E-3</v>
      </c>
      <c r="L2966" s="7">
        <v>0.32143371264000004</v>
      </c>
      <c r="M2966" s="7">
        <f>Tabulka2[[#This Row],[Úspora E (TJ/rok)]]*277777.777777777</f>
        <v>1928.4479999999944</v>
      </c>
      <c r="N2966" s="7">
        <f>Tabulka2[[#This Row],[Úspora CO2 (tCO2/rok)]]*1000</f>
        <v>321.43371264000001</v>
      </c>
    </row>
    <row r="2967" spans="1:14" x14ac:dyDescent="0.25">
      <c r="A2967" t="s">
        <v>305</v>
      </c>
      <c r="B2967" t="s">
        <v>310</v>
      </c>
      <c r="C2967">
        <v>7721002692</v>
      </c>
      <c r="D2967" t="s">
        <v>33</v>
      </c>
      <c r="E2967" t="s">
        <v>153</v>
      </c>
      <c r="F2967">
        <v>555134</v>
      </c>
      <c r="G2967">
        <v>53002</v>
      </c>
      <c r="H2967" t="s">
        <v>275</v>
      </c>
      <c r="I2967" s="45">
        <v>96000</v>
      </c>
      <c r="J2967" t="s">
        <v>298</v>
      </c>
      <c r="K2967" s="7">
        <v>2.2215720960000001E-2</v>
      </c>
      <c r="L2967" s="7">
        <v>1.0285878804480002</v>
      </c>
      <c r="M2967" s="7">
        <f>Tabulka2[[#This Row],[Úspora E (TJ/rok)]]*277777.777777777</f>
        <v>6171.0335999999825</v>
      </c>
      <c r="N2967" s="7">
        <f>Tabulka2[[#This Row],[Úspora CO2 (tCO2/rok)]]*1000</f>
        <v>1028.5878804480003</v>
      </c>
    </row>
    <row r="2968" spans="1:14" x14ac:dyDescent="0.25">
      <c r="A2968" t="s">
        <v>305</v>
      </c>
      <c r="B2968" t="s">
        <v>310</v>
      </c>
      <c r="C2968">
        <v>7721002718</v>
      </c>
      <c r="D2968" t="s">
        <v>33</v>
      </c>
      <c r="E2968" t="s">
        <v>62</v>
      </c>
      <c r="F2968">
        <v>574856</v>
      </c>
      <c r="G2968">
        <v>53345</v>
      </c>
      <c r="H2968" t="s">
        <v>62</v>
      </c>
      <c r="I2968" s="45">
        <v>150000</v>
      </c>
      <c r="J2968" t="s">
        <v>298</v>
      </c>
      <c r="K2968" s="7">
        <v>4.0265994240000005E-2</v>
      </c>
      <c r="L2968" s="7">
        <v>1.8643155333120005</v>
      </c>
      <c r="M2968" s="7">
        <f>Tabulka2[[#This Row],[Úspora E (TJ/rok)]]*277777.777777777</f>
        <v>11184.998399999969</v>
      </c>
      <c r="N2968" s="7">
        <f>Tabulka2[[#This Row],[Úspora CO2 (tCO2/rok)]]*1000</f>
        <v>1864.3155333120005</v>
      </c>
    </row>
    <row r="2969" spans="1:14" x14ac:dyDescent="0.25">
      <c r="A2969" t="s">
        <v>305</v>
      </c>
      <c r="B2969" t="s">
        <v>310</v>
      </c>
      <c r="C2969">
        <v>7721003005</v>
      </c>
      <c r="D2969" t="s">
        <v>33</v>
      </c>
      <c r="E2969" t="s">
        <v>96</v>
      </c>
      <c r="F2969">
        <v>575097</v>
      </c>
      <c r="G2969">
        <v>53316</v>
      </c>
      <c r="H2969" t="s">
        <v>96</v>
      </c>
      <c r="I2969" s="45">
        <v>114000</v>
      </c>
      <c r="J2969" t="s">
        <v>298</v>
      </c>
      <c r="K2969" s="7">
        <v>6.2812306285714289E-3</v>
      </c>
      <c r="L2969" s="7">
        <v>0.29082097810285723</v>
      </c>
      <c r="M2969" s="7">
        <f>Tabulka2[[#This Row],[Úspora E (TJ/rok)]]*277777.777777777</f>
        <v>1744.7862857142809</v>
      </c>
      <c r="N2969" s="7">
        <f>Tabulka2[[#This Row],[Úspora CO2 (tCO2/rok)]]*1000</f>
        <v>290.82097810285723</v>
      </c>
    </row>
    <row r="2970" spans="1:14" x14ac:dyDescent="0.25">
      <c r="A2970" t="s">
        <v>305</v>
      </c>
      <c r="B2970" t="s">
        <v>310</v>
      </c>
      <c r="C2970">
        <v>7721003006</v>
      </c>
      <c r="D2970" t="s">
        <v>33</v>
      </c>
      <c r="E2970" t="s">
        <v>153</v>
      </c>
      <c r="F2970">
        <v>555134</v>
      </c>
      <c r="G2970">
        <v>53003</v>
      </c>
      <c r="H2970" t="s">
        <v>274</v>
      </c>
      <c r="I2970" s="45">
        <v>150000</v>
      </c>
      <c r="J2970" t="s">
        <v>298</v>
      </c>
      <c r="K2970" s="7">
        <v>1.8182509714285717E-2</v>
      </c>
      <c r="L2970" s="7">
        <v>0.84185019977142883</v>
      </c>
      <c r="M2970" s="7">
        <f>Tabulka2[[#This Row],[Úspora E (TJ/rok)]]*277777.777777777</f>
        <v>5050.6971428571296</v>
      </c>
      <c r="N2970" s="7">
        <f>Tabulka2[[#This Row],[Úspora CO2 (tCO2/rok)]]*1000</f>
        <v>841.85019977142883</v>
      </c>
    </row>
    <row r="2971" spans="1:14" x14ac:dyDescent="0.25">
      <c r="A2971" t="s">
        <v>305</v>
      </c>
      <c r="B2971" t="s">
        <v>310</v>
      </c>
      <c r="C2971">
        <v>7721003208</v>
      </c>
      <c r="D2971" t="s">
        <v>33</v>
      </c>
      <c r="E2971" t="s">
        <v>153</v>
      </c>
      <c r="F2971">
        <v>555134</v>
      </c>
      <c r="G2971">
        <v>53002</v>
      </c>
      <c r="H2971" t="s">
        <v>275</v>
      </c>
      <c r="I2971" s="45">
        <v>120000</v>
      </c>
      <c r="J2971" t="s">
        <v>298</v>
      </c>
      <c r="K2971" s="7">
        <v>9.0912548571428567E-3</v>
      </c>
      <c r="L2971" s="7">
        <v>0.42092509988571436</v>
      </c>
      <c r="M2971" s="7">
        <f>Tabulka2[[#This Row],[Úspora E (TJ/rok)]]*277777.777777777</f>
        <v>2525.3485714285644</v>
      </c>
      <c r="N2971" s="7">
        <f>Tabulka2[[#This Row],[Úspora CO2 (tCO2/rok)]]*1000</f>
        <v>420.92509988571436</v>
      </c>
    </row>
    <row r="2972" spans="1:14" x14ac:dyDescent="0.25">
      <c r="A2972" t="s">
        <v>305</v>
      </c>
      <c r="B2972" t="s">
        <v>310</v>
      </c>
      <c r="C2972">
        <v>7721003478</v>
      </c>
      <c r="D2972" t="s">
        <v>33</v>
      </c>
      <c r="E2972" t="s">
        <v>153</v>
      </c>
      <c r="F2972">
        <v>555134</v>
      </c>
      <c r="G2972">
        <v>53351</v>
      </c>
      <c r="H2972" t="s">
        <v>277</v>
      </c>
      <c r="I2972" s="45">
        <v>108000</v>
      </c>
      <c r="J2972" t="s">
        <v>298</v>
      </c>
      <c r="K2972" s="7">
        <v>5.9506395428571427E-3</v>
      </c>
      <c r="L2972" s="7">
        <v>0.27551461083428574</v>
      </c>
      <c r="M2972" s="7">
        <f>Tabulka2[[#This Row],[Úspora E (TJ/rok)]]*277777.777777777</f>
        <v>1652.9554285714239</v>
      </c>
      <c r="N2972" s="7">
        <f>Tabulka2[[#This Row],[Úspora CO2 (tCO2/rok)]]*1000</f>
        <v>275.51461083428575</v>
      </c>
    </row>
    <row r="2973" spans="1:14" x14ac:dyDescent="0.25">
      <c r="A2973" t="s">
        <v>305</v>
      </c>
      <c r="B2973" t="s">
        <v>310</v>
      </c>
      <c r="C2973">
        <v>7721003503</v>
      </c>
      <c r="D2973" t="s">
        <v>33</v>
      </c>
      <c r="E2973" t="s">
        <v>153</v>
      </c>
      <c r="F2973">
        <v>555134</v>
      </c>
      <c r="G2973">
        <v>53351</v>
      </c>
      <c r="H2973" t="s">
        <v>277</v>
      </c>
      <c r="I2973" s="45">
        <v>150000</v>
      </c>
      <c r="J2973" t="s">
        <v>298</v>
      </c>
      <c r="K2973" s="7">
        <v>8.9259593142857144E-3</v>
      </c>
      <c r="L2973" s="7">
        <v>0.41327191625142867</v>
      </c>
      <c r="M2973" s="7">
        <f>Tabulka2[[#This Row],[Úspora E (TJ/rok)]]*277777.777777777</f>
        <v>2479.4331428571359</v>
      </c>
      <c r="N2973" s="7">
        <f>Tabulka2[[#This Row],[Úspora CO2 (tCO2/rok)]]*1000</f>
        <v>413.27191625142865</v>
      </c>
    </row>
    <row r="2974" spans="1:14" x14ac:dyDescent="0.25">
      <c r="A2974" t="s">
        <v>305</v>
      </c>
      <c r="B2974" t="s">
        <v>310</v>
      </c>
      <c r="C2974">
        <v>7721003541</v>
      </c>
      <c r="D2974" t="s">
        <v>33</v>
      </c>
      <c r="E2974" t="s">
        <v>153</v>
      </c>
      <c r="F2974">
        <v>555134</v>
      </c>
      <c r="G2974">
        <v>53003</v>
      </c>
      <c r="H2974" t="s">
        <v>157</v>
      </c>
      <c r="I2974" s="45">
        <v>138000</v>
      </c>
      <c r="J2974" t="s">
        <v>298</v>
      </c>
      <c r="K2974" s="7">
        <v>7.6035949714285704E-3</v>
      </c>
      <c r="L2974" s="7">
        <v>0.3520464471771429</v>
      </c>
      <c r="M2974" s="7">
        <f>Tabulka2[[#This Row],[Úspora E (TJ/rok)]]*277777.777777777</f>
        <v>2112.1097142857079</v>
      </c>
      <c r="N2974" s="7">
        <f>Tabulka2[[#This Row],[Úspora CO2 (tCO2/rok)]]*1000</f>
        <v>352.04644717714291</v>
      </c>
    </row>
    <row r="2975" spans="1:14" x14ac:dyDescent="0.25">
      <c r="A2975" t="s">
        <v>305</v>
      </c>
      <c r="B2975" t="s">
        <v>310</v>
      </c>
      <c r="C2975">
        <v>7721003770</v>
      </c>
      <c r="D2975" t="s">
        <v>33</v>
      </c>
      <c r="E2975" t="s">
        <v>153</v>
      </c>
      <c r="F2975">
        <v>555134</v>
      </c>
      <c r="G2975">
        <v>53002</v>
      </c>
      <c r="H2975" t="s">
        <v>275</v>
      </c>
      <c r="I2975" s="45">
        <v>144000</v>
      </c>
      <c r="J2975" t="s">
        <v>298</v>
      </c>
      <c r="K2975" s="7">
        <v>7.9341860571428575E-3</v>
      </c>
      <c r="L2975" s="7">
        <v>0.36735281444571433</v>
      </c>
      <c r="M2975" s="7">
        <f>Tabulka2[[#This Row],[Úspora E (TJ/rok)]]*277777.777777777</f>
        <v>2203.9405714285654</v>
      </c>
      <c r="N2975" s="7">
        <f>Tabulka2[[#This Row],[Úspora CO2 (tCO2/rok)]]*1000</f>
        <v>367.35281444571433</v>
      </c>
    </row>
    <row r="2976" spans="1:14" x14ac:dyDescent="0.25">
      <c r="A2976" t="s">
        <v>305</v>
      </c>
      <c r="B2976" t="s">
        <v>310</v>
      </c>
      <c r="C2976">
        <v>7721003893</v>
      </c>
      <c r="D2976" t="s">
        <v>33</v>
      </c>
      <c r="E2976" t="s">
        <v>153</v>
      </c>
      <c r="F2976">
        <v>555134</v>
      </c>
      <c r="G2976">
        <v>53003</v>
      </c>
      <c r="H2976" t="s">
        <v>274</v>
      </c>
      <c r="I2976" s="45">
        <v>126000</v>
      </c>
      <c r="J2976" t="s">
        <v>298</v>
      </c>
      <c r="K2976" s="7">
        <v>6.9424127999999996E-3</v>
      </c>
      <c r="L2976" s="7">
        <v>0.32143371264000004</v>
      </c>
      <c r="M2976" s="7">
        <f>Tabulka2[[#This Row],[Úspora E (TJ/rok)]]*277777.777777777</f>
        <v>1928.4479999999944</v>
      </c>
      <c r="N2976" s="7">
        <f>Tabulka2[[#This Row],[Úspora CO2 (tCO2/rok)]]*1000</f>
        <v>321.43371264000001</v>
      </c>
    </row>
    <row r="2977" spans="1:14" x14ac:dyDescent="0.25">
      <c r="A2977" t="s">
        <v>305</v>
      </c>
      <c r="B2977" t="s">
        <v>310</v>
      </c>
      <c r="C2977">
        <v>7721003952</v>
      </c>
      <c r="D2977" t="s">
        <v>33</v>
      </c>
      <c r="E2977" t="s">
        <v>153</v>
      </c>
      <c r="F2977">
        <v>555134</v>
      </c>
      <c r="G2977" t="s">
        <v>32</v>
      </c>
      <c r="H2977" t="s">
        <v>32</v>
      </c>
      <c r="I2977" s="45">
        <v>102000</v>
      </c>
      <c r="J2977" t="s">
        <v>298</v>
      </c>
      <c r="K2977" s="7">
        <v>5.6200484571428573E-3</v>
      </c>
      <c r="L2977" s="7">
        <v>0.26020824356571431</v>
      </c>
      <c r="M2977" s="7">
        <f>Tabulka2[[#This Row],[Úspora E (TJ/rok)]]*277777.777777777</f>
        <v>1561.1245714285672</v>
      </c>
      <c r="N2977" s="7">
        <f>Tabulka2[[#This Row],[Úspora CO2 (tCO2/rok)]]*1000</f>
        <v>260.20824356571433</v>
      </c>
    </row>
    <row r="2978" spans="1:14" x14ac:dyDescent="0.25">
      <c r="A2978" t="s">
        <v>305</v>
      </c>
      <c r="B2978" t="s">
        <v>310</v>
      </c>
      <c r="C2978">
        <v>7721003974</v>
      </c>
      <c r="D2978" t="s">
        <v>33</v>
      </c>
      <c r="E2978" t="s">
        <v>145</v>
      </c>
      <c r="F2978">
        <v>575429</v>
      </c>
      <c r="G2978">
        <v>53345</v>
      </c>
      <c r="H2978" t="s">
        <v>147</v>
      </c>
      <c r="I2978" s="45">
        <v>18000</v>
      </c>
      <c r="J2978" t="s">
        <v>298</v>
      </c>
      <c r="K2978" s="7">
        <v>9.9177325714285718E-4</v>
      </c>
      <c r="L2978" s="7">
        <v>4.5919101805714298E-2</v>
      </c>
      <c r="M2978" s="7">
        <f>Tabulka2[[#This Row],[Úspora E (TJ/rok)]]*277777.777777777</f>
        <v>275.49257142857067</v>
      </c>
      <c r="N2978" s="7">
        <f>Tabulka2[[#This Row],[Úspora CO2 (tCO2/rok)]]*1000</f>
        <v>45.919101805714298</v>
      </c>
    </row>
    <row r="2979" spans="1:14" x14ac:dyDescent="0.25">
      <c r="A2979" t="s">
        <v>305</v>
      </c>
      <c r="B2979" t="s">
        <v>310</v>
      </c>
      <c r="C2979">
        <v>7721004208</v>
      </c>
      <c r="D2979" t="s">
        <v>33</v>
      </c>
      <c r="E2979" t="s">
        <v>153</v>
      </c>
      <c r="F2979">
        <v>555134</v>
      </c>
      <c r="G2979">
        <v>53002</v>
      </c>
      <c r="H2979" t="s">
        <v>306</v>
      </c>
      <c r="I2979" s="45">
        <v>72000</v>
      </c>
      <c r="J2979" t="s">
        <v>298</v>
      </c>
      <c r="K2979" s="7">
        <v>3.9670930285714287E-3</v>
      </c>
      <c r="L2979" s="7">
        <v>0.18367640722285719</v>
      </c>
      <c r="M2979" s="7">
        <f>Tabulka2[[#This Row],[Úspora E (TJ/rok)]]*277777.777777777</f>
        <v>1101.9702857142827</v>
      </c>
      <c r="N2979" s="7">
        <f>Tabulka2[[#This Row],[Úspora CO2 (tCO2/rok)]]*1000</f>
        <v>183.67640722285719</v>
      </c>
    </row>
    <row r="2980" spans="1:14" x14ac:dyDescent="0.25">
      <c r="A2980" t="s">
        <v>305</v>
      </c>
      <c r="B2980" t="s">
        <v>310</v>
      </c>
      <c r="C2980">
        <v>7721004380</v>
      </c>
      <c r="D2980" t="s">
        <v>33</v>
      </c>
      <c r="E2980" t="s">
        <v>153</v>
      </c>
      <c r="F2980">
        <v>555134</v>
      </c>
      <c r="G2980">
        <v>53003</v>
      </c>
      <c r="H2980" t="s">
        <v>155</v>
      </c>
      <c r="I2980" s="45">
        <v>66000</v>
      </c>
      <c r="J2980" t="s">
        <v>298</v>
      </c>
      <c r="K2980" s="7">
        <v>3.6365019428571434E-3</v>
      </c>
      <c r="L2980" s="7">
        <v>0.16837003995428576</v>
      </c>
      <c r="M2980" s="7">
        <f>Tabulka2[[#This Row],[Úspora E (TJ/rok)]]*277777.777777777</f>
        <v>1010.1394285714259</v>
      </c>
      <c r="N2980" s="7">
        <f>Tabulka2[[#This Row],[Úspora CO2 (tCO2/rok)]]*1000</f>
        <v>168.37003995428577</v>
      </c>
    </row>
    <row r="2981" spans="1:14" x14ac:dyDescent="0.25">
      <c r="A2981" t="s">
        <v>305</v>
      </c>
      <c r="B2981" t="s">
        <v>310</v>
      </c>
      <c r="C2981">
        <v>7721004387</v>
      </c>
      <c r="D2981" t="s">
        <v>33</v>
      </c>
      <c r="E2981" t="s">
        <v>153</v>
      </c>
      <c r="F2981">
        <v>555134</v>
      </c>
      <c r="G2981">
        <v>53333</v>
      </c>
      <c r="H2981" t="s">
        <v>156</v>
      </c>
      <c r="I2981" s="45">
        <v>110000</v>
      </c>
      <c r="J2981" t="s">
        <v>298</v>
      </c>
      <c r="K2981" s="7">
        <v>3.1626547199999994E-2</v>
      </c>
      <c r="L2981" s="7">
        <v>1.46430913536</v>
      </c>
      <c r="M2981" s="7">
        <f>Tabulka2[[#This Row],[Úspora E (TJ/rok)]]*277777.777777777</f>
        <v>8785.1519999999728</v>
      </c>
      <c r="N2981" s="7">
        <f>Tabulka2[[#This Row],[Úspora CO2 (tCO2/rok)]]*1000</f>
        <v>1464.30913536</v>
      </c>
    </row>
    <row r="2982" spans="1:14" x14ac:dyDescent="0.25">
      <c r="A2982" t="s">
        <v>305</v>
      </c>
      <c r="B2982" t="s">
        <v>310</v>
      </c>
      <c r="C2982">
        <v>7721004395</v>
      </c>
      <c r="D2982" t="s">
        <v>33</v>
      </c>
      <c r="E2982" t="s">
        <v>223</v>
      </c>
      <c r="F2982">
        <v>575577</v>
      </c>
      <c r="G2982">
        <v>53304</v>
      </c>
      <c r="H2982" t="s">
        <v>223</v>
      </c>
      <c r="I2982" s="45">
        <v>120000</v>
      </c>
      <c r="J2982" t="s">
        <v>298</v>
      </c>
      <c r="K2982" s="7">
        <v>6.6118217142857143E-3</v>
      </c>
      <c r="L2982" s="7">
        <v>0.30612734537142861</v>
      </c>
      <c r="M2982" s="7">
        <f>Tabulka2[[#This Row],[Úspora E (TJ/rok)]]*277777.777777777</f>
        <v>1836.6171428571377</v>
      </c>
      <c r="N2982" s="7">
        <f>Tabulka2[[#This Row],[Úspora CO2 (tCO2/rok)]]*1000</f>
        <v>306.12734537142859</v>
      </c>
    </row>
    <row r="2983" spans="1:14" x14ac:dyDescent="0.25">
      <c r="A2983" t="s">
        <v>305</v>
      </c>
      <c r="B2983" t="s">
        <v>310</v>
      </c>
      <c r="C2983">
        <v>7721004617</v>
      </c>
      <c r="D2983" t="s">
        <v>33</v>
      </c>
      <c r="E2983" t="s">
        <v>145</v>
      </c>
      <c r="F2983">
        <v>575429</v>
      </c>
      <c r="G2983">
        <v>53345</v>
      </c>
      <c r="H2983" t="s">
        <v>145</v>
      </c>
      <c r="I2983" s="45">
        <v>50000</v>
      </c>
      <c r="J2983" t="s">
        <v>298</v>
      </c>
      <c r="K2983" s="7">
        <v>8.6780160000000002E-3</v>
      </c>
      <c r="L2983" s="7">
        <v>0.40179214080000003</v>
      </c>
      <c r="M2983" s="7">
        <f>Tabulka2[[#This Row],[Úspora E (TJ/rok)]]*277777.777777777</f>
        <v>2410.5599999999931</v>
      </c>
      <c r="N2983" s="7">
        <f>Tabulka2[[#This Row],[Úspora CO2 (tCO2/rok)]]*1000</f>
        <v>401.79214080000003</v>
      </c>
    </row>
    <row r="2984" spans="1:14" x14ac:dyDescent="0.25">
      <c r="A2984" t="s">
        <v>305</v>
      </c>
      <c r="B2984" t="s">
        <v>310</v>
      </c>
      <c r="C2984">
        <v>7721004840</v>
      </c>
      <c r="D2984" t="s">
        <v>33</v>
      </c>
      <c r="E2984" t="s">
        <v>153</v>
      </c>
      <c r="F2984">
        <v>555134</v>
      </c>
      <c r="G2984">
        <v>53002</v>
      </c>
      <c r="H2984" t="s">
        <v>275</v>
      </c>
      <c r="I2984" s="45">
        <v>144000</v>
      </c>
      <c r="J2984" t="s">
        <v>298</v>
      </c>
      <c r="K2984" s="7">
        <v>7.9341860571428575E-3</v>
      </c>
      <c r="L2984" s="7">
        <v>0.36735281444571433</v>
      </c>
      <c r="M2984" s="7">
        <f>Tabulka2[[#This Row],[Úspora E (TJ/rok)]]*277777.777777777</f>
        <v>2203.9405714285654</v>
      </c>
      <c r="N2984" s="7">
        <f>Tabulka2[[#This Row],[Úspora CO2 (tCO2/rok)]]*1000</f>
        <v>367.35281444571433</v>
      </c>
    </row>
    <row r="2985" spans="1:14" x14ac:dyDescent="0.25">
      <c r="A2985" t="s">
        <v>305</v>
      </c>
      <c r="B2985" t="s">
        <v>310</v>
      </c>
      <c r="C2985">
        <v>7721004927</v>
      </c>
      <c r="D2985" t="s">
        <v>33</v>
      </c>
      <c r="E2985" t="s">
        <v>223</v>
      </c>
      <c r="F2985">
        <v>575577</v>
      </c>
      <c r="G2985">
        <v>53304</v>
      </c>
      <c r="H2985" t="s">
        <v>223</v>
      </c>
      <c r="I2985" s="45">
        <v>132000</v>
      </c>
      <c r="J2985" t="s">
        <v>298</v>
      </c>
      <c r="K2985" s="7">
        <v>7.2730038857142867E-3</v>
      </c>
      <c r="L2985" s="7">
        <v>0.33674007990857152</v>
      </c>
      <c r="M2985" s="7">
        <f>Tabulka2[[#This Row],[Úspora E (TJ/rok)]]*277777.777777777</f>
        <v>2020.2788571428518</v>
      </c>
      <c r="N2985" s="7">
        <f>Tabulka2[[#This Row],[Úspora CO2 (tCO2/rok)]]*1000</f>
        <v>336.74007990857154</v>
      </c>
    </row>
    <row r="2986" spans="1:14" x14ac:dyDescent="0.25">
      <c r="A2986" t="s">
        <v>305</v>
      </c>
      <c r="B2986" t="s">
        <v>310</v>
      </c>
      <c r="C2986">
        <v>7721005298</v>
      </c>
      <c r="D2986" t="s">
        <v>33</v>
      </c>
      <c r="E2986" t="s">
        <v>153</v>
      </c>
      <c r="F2986">
        <v>555134</v>
      </c>
      <c r="G2986">
        <v>53003</v>
      </c>
      <c r="H2986" t="s">
        <v>274</v>
      </c>
      <c r="I2986" s="45">
        <v>110000</v>
      </c>
      <c r="J2986" t="s">
        <v>298</v>
      </c>
      <c r="K2986" s="7">
        <v>3.1626547199999994E-2</v>
      </c>
      <c r="L2986" s="7">
        <v>1.46430913536</v>
      </c>
      <c r="M2986" s="7">
        <f>Tabulka2[[#This Row],[Úspora E (TJ/rok)]]*277777.777777777</f>
        <v>8785.1519999999728</v>
      </c>
      <c r="N2986" s="7">
        <f>Tabulka2[[#This Row],[Úspora CO2 (tCO2/rok)]]*1000</f>
        <v>1464.30913536</v>
      </c>
    </row>
    <row r="2987" spans="1:14" x14ac:dyDescent="0.25">
      <c r="A2987" t="s">
        <v>305</v>
      </c>
      <c r="B2987" t="s">
        <v>310</v>
      </c>
      <c r="C2987">
        <v>7721005461</v>
      </c>
      <c r="D2987" t="s">
        <v>33</v>
      </c>
      <c r="E2987" t="s">
        <v>250</v>
      </c>
      <c r="F2987">
        <v>553719</v>
      </c>
      <c r="G2987">
        <v>53002</v>
      </c>
      <c r="H2987" t="s">
        <v>250</v>
      </c>
      <c r="I2987" s="45">
        <v>48000</v>
      </c>
      <c r="J2987" t="s">
        <v>298</v>
      </c>
      <c r="K2987" s="7">
        <v>2.644728685714286E-3</v>
      </c>
      <c r="L2987" s="7">
        <v>0.12245093814857146</v>
      </c>
      <c r="M2987" s="7">
        <f>Tabulka2[[#This Row],[Úspora E (TJ/rok)]]*277777.777777777</f>
        <v>734.6468571428552</v>
      </c>
      <c r="N2987" s="7">
        <f>Tabulka2[[#This Row],[Úspora CO2 (tCO2/rok)]]*1000</f>
        <v>122.45093814857145</v>
      </c>
    </row>
    <row r="2988" spans="1:14" x14ac:dyDescent="0.25">
      <c r="A2988" t="s">
        <v>305</v>
      </c>
      <c r="B2988" t="s">
        <v>310</v>
      </c>
      <c r="C2988">
        <v>7721005472</v>
      </c>
      <c r="D2988" t="s">
        <v>33</v>
      </c>
      <c r="E2988" t="s">
        <v>145</v>
      </c>
      <c r="F2988">
        <v>575429</v>
      </c>
      <c r="G2988">
        <v>53345</v>
      </c>
      <c r="H2988" t="s">
        <v>147</v>
      </c>
      <c r="I2988" s="45">
        <v>150000</v>
      </c>
      <c r="J2988" t="s">
        <v>298</v>
      </c>
      <c r="K2988" s="7">
        <v>8.5953682285714282E-3</v>
      </c>
      <c r="L2988" s="7">
        <v>0.39796554898285719</v>
      </c>
      <c r="M2988" s="7">
        <f>Tabulka2[[#This Row],[Úspora E (TJ/rok)]]*277777.777777777</f>
        <v>2387.6022857142789</v>
      </c>
      <c r="N2988" s="7">
        <f>Tabulka2[[#This Row],[Úspora CO2 (tCO2/rok)]]*1000</f>
        <v>397.96554898285717</v>
      </c>
    </row>
    <row r="2989" spans="1:14" x14ac:dyDescent="0.25">
      <c r="A2989" t="s">
        <v>305</v>
      </c>
      <c r="B2989" t="s">
        <v>310</v>
      </c>
      <c r="C2989">
        <v>7721005588</v>
      </c>
      <c r="D2989" t="s">
        <v>33</v>
      </c>
      <c r="E2989" t="s">
        <v>153</v>
      </c>
      <c r="F2989">
        <v>555134</v>
      </c>
      <c r="G2989">
        <v>53006</v>
      </c>
      <c r="H2989" t="s">
        <v>159</v>
      </c>
      <c r="I2989" s="45">
        <v>150000</v>
      </c>
      <c r="J2989" t="s">
        <v>298</v>
      </c>
      <c r="K2989" s="7">
        <v>2.6596052845714285E-2</v>
      </c>
      <c r="L2989" s="7">
        <v>1.2313972467565715</v>
      </c>
      <c r="M2989" s="7">
        <f>Tabulka2[[#This Row],[Úspora E (TJ/rok)]]*277777.777777777</f>
        <v>7387.7924571428366</v>
      </c>
      <c r="N2989" s="7">
        <f>Tabulka2[[#This Row],[Úspora CO2 (tCO2/rok)]]*1000</f>
        <v>1231.3972467565716</v>
      </c>
    </row>
    <row r="2990" spans="1:14" x14ac:dyDescent="0.25">
      <c r="A2990" t="s">
        <v>305</v>
      </c>
      <c r="B2990" t="s">
        <v>310</v>
      </c>
      <c r="C2990">
        <v>7721005807</v>
      </c>
      <c r="D2990" t="s">
        <v>33</v>
      </c>
      <c r="E2990" t="s">
        <v>153</v>
      </c>
      <c r="F2990">
        <v>555134</v>
      </c>
      <c r="G2990">
        <v>53002</v>
      </c>
      <c r="H2990" t="s">
        <v>275</v>
      </c>
      <c r="I2990" s="45">
        <v>60000</v>
      </c>
      <c r="J2990" t="s">
        <v>298</v>
      </c>
      <c r="K2990" s="7">
        <v>3.3059108571428567E-3</v>
      </c>
      <c r="L2990" s="7">
        <v>0.1530636726857143</v>
      </c>
      <c r="M2990" s="7">
        <f>Tabulka2[[#This Row],[Úspora E (TJ/rok)]]*277777.777777777</f>
        <v>918.30857142856871</v>
      </c>
      <c r="N2990" s="7">
        <f>Tabulka2[[#This Row],[Úspora CO2 (tCO2/rok)]]*1000</f>
        <v>153.06367268571429</v>
      </c>
    </row>
    <row r="2991" spans="1:14" x14ac:dyDescent="0.25">
      <c r="A2991" t="s">
        <v>305</v>
      </c>
      <c r="B2991" t="s">
        <v>310</v>
      </c>
      <c r="C2991">
        <v>7721005811</v>
      </c>
      <c r="D2991" t="s">
        <v>33</v>
      </c>
      <c r="E2991" t="s">
        <v>153</v>
      </c>
      <c r="F2991">
        <v>555134</v>
      </c>
      <c r="G2991">
        <v>53002</v>
      </c>
      <c r="H2991" t="s">
        <v>186</v>
      </c>
      <c r="I2991" s="45">
        <v>150000</v>
      </c>
      <c r="J2991" t="s">
        <v>298</v>
      </c>
      <c r="K2991" s="7">
        <v>9.9177325714285714E-3</v>
      </c>
      <c r="L2991" s="7">
        <v>0.45919101805714291</v>
      </c>
      <c r="M2991" s="7">
        <f>Tabulka2[[#This Row],[Úspora E (TJ/rok)]]*277777.777777777</f>
        <v>2754.9257142857064</v>
      </c>
      <c r="N2991" s="7">
        <f>Tabulka2[[#This Row],[Úspora CO2 (tCO2/rok)]]*1000</f>
        <v>459.19101805714291</v>
      </c>
    </row>
    <row r="2992" spans="1:14" x14ac:dyDescent="0.25">
      <c r="A2992" t="s">
        <v>305</v>
      </c>
      <c r="B2992" t="s">
        <v>310</v>
      </c>
      <c r="C2992">
        <v>7721005941</v>
      </c>
      <c r="D2992" t="s">
        <v>33</v>
      </c>
      <c r="E2992" t="s">
        <v>54</v>
      </c>
      <c r="F2992">
        <v>574830</v>
      </c>
      <c r="G2992">
        <v>53341</v>
      </c>
      <c r="H2992" t="s">
        <v>54</v>
      </c>
      <c r="I2992" s="45">
        <v>108000</v>
      </c>
      <c r="J2992" t="s">
        <v>298</v>
      </c>
      <c r="K2992" s="7">
        <v>5.9506395428571427E-3</v>
      </c>
      <c r="L2992" s="7">
        <v>0.27551461083428574</v>
      </c>
      <c r="M2992" s="7">
        <f>Tabulka2[[#This Row],[Úspora E (TJ/rok)]]*277777.777777777</f>
        <v>1652.9554285714239</v>
      </c>
      <c r="N2992" s="7">
        <f>Tabulka2[[#This Row],[Úspora CO2 (tCO2/rok)]]*1000</f>
        <v>275.51461083428575</v>
      </c>
    </row>
    <row r="2993" spans="1:14" x14ac:dyDescent="0.25">
      <c r="A2993" t="s">
        <v>305</v>
      </c>
      <c r="B2993" t="s">
        <v>310</v>
      </c>
      <c r="C2993">
        <v>7721006114</v>
      </c>
      <c r="D2993" t="s">
        <v>33</v>
      </c>
      <c r="E2993" t="s">
        <v>260</v>
      </c>
      <c r="F2993">
        <v>575984</v>
      </c>
      <c r="G2993">
        <v>53341</v>
      </c>
      <c r="H2993" t="s">
        <v>260</v>
      </c>
      <c r="I2993" s="45">
        <v>104000</v>
      </c>
      <c r="J2993" t="s">
        <v>298</v>
      </c>
      <c r="K2993" s="7">
        <v>1.1653335771428571E-2</v>
      </c>
      <c r="L2993" s="7">
        <v>0.53954944621714296</v>
      </c>
      <c r="M2993" s="7">
        <f>Tabulka2[[#This Row],[Úspora E (TJ/rok)]]*277777.777777777</f>
        <v>3237.0377142857051</v>
      </c>
      <c r="N2993" s="7">
        <f>Tabulka2[[#This Row],[Úspora CO2 (tCO2/rok)]]*1000</f>
        <v>539.54944621714299</v>
      </c>
    </row>
    <row r="2994" spans="1:14" x14ac:dyDescent="0.25">
      <c r="A2994" t="s">
        <v>305</v>
      </c>
      <c r="B2994" t="s">
        <v>310</v>
      </c>
      <c r="C2994">
        <v>7721006338</v>
      </c>
      <c r="D2994" t="s">
        <v>33</v>
      </c>
      <c r="E2994" t="s">
        <v>153</v>
      </c>
      <c r="F2994">
        <v>555134</v>
      </c>
      <c r="G2994">
        <v>53002</v>
      </c>
      <c r="H2994" t="s">
        <v>158</v>
      </c>
      <c r="I2994" s="45">
        <v>150000</v>
      </c>
      <c r="J2994" t="s">
        <v>298</v>
      </c>
      <c r="K2994" s="7">
        <v>1.5951019885714287E-2</v>
      </c>
      <c r="L2994" s="7">
        <v>0.73853222070857161</v>
      </c>
      <c r="M2994" s="7">
        <f>Tabulka2[[#This Row],[Úspora E (TJ/rok)]]*277777.777777777</f>
        <v>4430.838857142845</v>
      </c>
      <c r="N2994" s="7">
        <f>Tabulka2[[#This Row],[Úspora CO2 (tCO2/rok)]]*1000</f>
        <v>738.53222070857157</v>
      </c>
    </row>
    <row r="2995" spans="1:14" x14ac:dyDescent="0.25">
      <c r="A2995" t="s">
        <v>305</v>
      </c>
      <c r="B2995" t="s">
        <v>310</v>
      </c>
      <c r="C2995">
        <v>7721006446</v>
      </c>
      <c r="D2995" t="s">
        <v>33</v>
      </c>
      <c r="E2995" t="s">
        <v>153</v>
      </c>
      <c r="F2995">
        <v>555134</v>
      </c>
      <c r="G2995">
        <v>53003</v>
      </c>
      <c r="H2995" t="s">
        <v>274</v>
      </c>
      <c r="I2995" s="45">
        <v>132000</v>
      </c>
      <c r="J2995" t="s">
        <v>298</v>
      </c>
      <c r="K2995" s="7">
        <v>7.2730038857142867E-3</v>
      </c>
      <c r="L2995" s="7">
        <v>0.33674007990857152</v>
      </c>
      <c r="M2995" s="7">
        <f>Tabulka2[[#This Row],[Úspora E (TJ/rok)]]*277777.777777777</f>
        <v>2020.2788571428518</v>
      </c>
      <c r="N2995" s="7">
        <f>Tabulka2[[#This Row],[Úspora CO2 (tCO2/rok)]]*1000</f>
        <v>336.74007990857154</v>
      </c>
    </row>
    <row r="2996" spans="1:14" x14ac:dyDescent="0.25">
      <c r="A2996" t="s">
        <v>305</v>
      </c>
      <c r="B2996" t="s">
        <v>310</v>
      </c>
      <c r="C2996">
        <v>7721006471</v>
      </c>
      <c r="D2996" t="s">
        <v>33</v>
      </c>
      <c r="E2996" t="s">
        <v>153</v>
      </c>
      <c r="F2996">
        <v>555134</v>
      </c>
      <c r="G2996">
        <v>53002</v>
      </c>
      <c r="H2996" t="s">
        <v>275</v>
      </c>
      <c r="I2996" s="45">
        <v>150000</v>
      </c>
      <c r="J2996" t="s">
        <v>298</v>
      </c>
      <c r="K2996" s="7">
        <v>3.2039786057142854E-2</v>
      </c>
      <c r="L2996" s="7">
        <v>1.4834420944457143</v>
      </c>
      <c r="M2996" s="7">
        <f>Tabulka2[[#This Row],[Úspora E (TJ/rok)]]*277777.777777777</f>
        <v>8899.9405714285458</v>
      </c>
      <c r="N2996" s="7">
        <f>Tabulka2[[#This Row],[Úspora CO2 (tCO2/rok)]]*1000</f>
        <v>1483.4420944457142</v>
      </c>
    </row>
    <row r="2997" spans="1:14" x14ac:dyDescent="0.25">
      <c r="A2997" t="s">
        <v>305</v>
      </c>
      <c r="B2997" t="s">
        <v>310</v>
      </c>
      <c r="C2997">
        <v>7721006479</v>
      </c>
      <c r="D2997" t="s">
        <v>33</v>
      </c>
      <c r="E2997" t="s">
        <v>153</v>
      </c>
      <c r="F2997">
        <v>555134</v>
      </c>
      <c r="G2997">
        <v>53003</v>
      </c>
      <c r="H2997" t="s">
        <v>274</v>
      </c>
      <c r="I2997" s="45">
        <v>80000</v>
      </c>
      <c r="J2997" t="s">
        <v>298</v>
      </c>
      <c r="K2997" s="7">
        <v>1.033097142857143E-2</v>
      </c>
      <c r="L2997" s="7">
        <v>0.47832397714285718</v>
      </c>
      <c r="M2997" s="7">
        <f>Tabulka2[[#This Row],[Úspora E (TJ/rok)]]*277777.777777777</f>
        <v>2869.714285714278</v>
      </c>
      <c r="N2997" s="7">
        <f>Tabulka2[[#This Row],[Úspora CO2 (tCO2/rok)]]*1000</f>
        <v>478.32397714285719</v>
      </c>
    </row>
    <row r="2998" spans="1:14" x14ac:dyDescent="0.25">
      <c r="A2998" t="s">
        <v>305</v>
      </c>
      <c r="B2998" t="s">
        <v>310</v>
      </c>
      <c r="C2998">
        <v>7721006505</v>
      </c>
      <c r="D2998" t="s">
        <v>33</v>
      </c>
      <c r="E2998" t="s">
        <v>251</v>
      </c>
      <c r="F2998">
        <v>575704</v>
      </c>
      <c r="G2998">
        <v>53352</v>
      </c>
      <c r="H2998" t="s">
        <v>251</v>
      </c>
      <c r="I2998" s="45">
        <v>150000</v>
      </c>
      <c r="J2998" t="s">
        <v>298</v>
      </c>
      <c r="K2998" s="7">
        <v>3.4712064000000001E-2</v>
      </c>
      <c r="L2998" s="7">
        <v>1.6071685632000001</v>
      </c>
      <c r="M2998" s="7">
        <f>Tabulka2[[#This Row],[Úspora E (TJ/rok)]]*277777.777777777</f>
        <v>9642.2399999999725</v>
      </c>
      <c r="N2998" s="7">
        <f>Tabulka2[[#This Row],[Úspora CO2 (tCO2/rok)]]*1000</f>
        <v>1607.1685632000001</v>
      </c>
    </row>
    <row r="2999" spans="1:14" x14ac:dyDescent="0.25">
      <c r="A2999" t="s">
        <v>305</v>
      </c>
      <c r="B2999" t="s">
        <v>310</v>
      </c>
      <c r="C2999">
        <v>7721006577</v>
      </c>
      <c r="D2999" t="s">
        <v>33</v>
      </c>
      <c r="E2999" t="s">
        <v>153</v>
      </c>
      <c r="F2999">
        <v>555134</v>
      </c>
      <c r="G2999">
        <v>53333</v>
      </c>
      <c r="H2999" t="s">
        <v>156</v>
      </c>
      <c r="I2999" s="45">
        <v>150000</v>
      </c>
      <c r="J2999" t="s">
        <v>298</v>
      </c>
      <c r="K2999" s="7">
        <v>1.3554234514285713E-2</v>
      </c>
      <c r="L2999" s="7">
        <v>0.62756105801142859</v>
      </c>
      <c r="M2999" s="7">
        <f>Tabulka2[[#This Row],[Úspora E (TJ/rok)]]*277777.777777777</f>
        <v>3765.0651428571318</v>
      </c>
      <c r="N2999" s="7">
        <f>Tabulka2[[#This Row],[Úspora CO2 (tCO2/rok)]]*1000</f>
        <v>627.5610580114286</v>
      </c>
    </row>
    <row r="3000" spans="1:14" x14ac:dyDescent="0.25">
      <c r="A3000" t="s">
        <v>305</v>
      </c>
      <c r="B3000" t="s">
        <v>310</v>
      </c>
      <c r="C3000">
        <v>7721006606</v>
      </c>
      <c r="D3000" t="s">
        <v>33</v>
      </c>
      <c r="E3000" t="s">
        <v>108</v>
      </c>
      <c r="F3000">
        <v>574767</v>
      </c>
      <c r="G3000">
        <v>53341</v>
      </c>
      <c r="H3000" t="s">
        <v>108</v>
      </c>
      <c r="I3000" s="45">
        <v>18000</v>
      </c>
      <c r="J3000" t="s">
        <v>298</v>
      </c>
      <c r="K3000" s="7">
        <v>9.9177325714285718E-4</v>
      </c>
      <c r="L3000" s="7">
        <v>4.5919101805714298E-2</v>
      </c>
      <c r="M3000" s="7">
        <f>Tabulka2[[#This Row],[Úspora E (TJ/rok)]]*277777.777777777</f>
        <v>275.49257142857067</v>
      </c>
      <c r="N3000" s="7">
        <f>Tabulka2[[#This Row],[Úspora CO2 (tCO2/rok)]]*1000</f>
        <v>45.919101805714298</v>
      </c>
    </row>
    <row r="3001" spans="1:14" x14ac:dyDescent="0.25">
      <c r="A3001" t="s">
        <v>305</v>
      </c>
      <c r="B3001" t="s">
        <v>310</v>
      </c>
      <c r="C3001">
        <v>7721006663</v>
      </c>
      <c r="D3001" t="s">
        <v>33</v>
      </c>
      <c r="E3001" t="s">
        <v>145</v>
      </c>
      <c r="F3001">
        <v>575429</v>
      </c>
      <c r="G3001">
        <v>53345</v>
      </c>
      <c r="H3001" t="s">
        <v>145</v>
      </c>
      <c r="I3001" s="45">
        <v>96000</v>
      </c>
      <c r="J3001" t="s">
        <v>298</v>
      </c>
      <c r="K3001" s="7">
        <v>5.2894573714285719E-3</v>
      </c>
      <c r="L3001" s="7">
        <v>0.24490187629714291</v>
      </c>
      <c r="M3001" s="7">
        <f>Tabulka2[[#This Row],[Úspora E (TJ/rok)]]*277777.777777777</f>
        <v>1469.2937142857104</v>
      </c>
      <c r="N3001" s="7">
        <f>Tabulka2[[#This Row],[Úspora CO2 (tCO2/rok)]]*1000</f>
        <v>244.90187629714291</v>
      </c>
    </row>
    <row r="3002" spans="1:14" x14ac:dyDescent="0.25">
      <c r="A3002" t="s">
        <v>305</v>
      </c>
      <c r="B3002" t="s">
        <v>310</v>
      </c>
      <c r="C3002">
        <v>7721006850</v>
      </c>
      <c r="D3002" t="s">
        <v>33</v>
      </c>
      <c r="E3002" t="s">
        <v>217</v>
      </c>
      <c r="F3002">
        <v>575534</v>
      </c>
      <c r="G3002">
        <v>53352</v>
      </c>
      <c r="H3002" t="s">
        <v>217</v>
      </c>
      <c r="I3002" s="45">
        <v>150000</v>
      </c>
      <c r="J3002" t="s">
        <v>298</v>
      </c>
      <c r="K3002" s="7">
        <v>1.0909505828571428E-2</v>
      </c>
      <c r="L3002" s="7">
        <v>0.50511011986285725</v>
      </c>
      <c r="M3002" s="7">
        <f>Tabulka2[[#This Row],[Úspora E (TJ/rok)]]*277777.777777777</f>
        <v>3030.4182857142773</v>
      </c>
      <c r="N3002" s="7">
        <f>Tabulka2[[#This Row],[Úspora CO2 (tCO2/rok)]]*1000</f>
        <v>505.11011986285723</v>
      </c>
    </row>
    <row r="3003" spans="1:14" x14ac:dyDescent="0.25">
      <c r="A3003" t="s">
        <v>305</v>
      </c>
      <c r="B3003" t="s">
        <v>310</v>
      </c>
      <c r="C3003">
        <v>7721006890</v>
      </c>
      <c r="D3003" t="s">
        <v>33</v>
      </c>
      <c r="E3003" t="s">
        <v>153</v>
      </c>
      <c r="F3003">
        <v>555134</v>
      </c>
      <c r="G3003">
        <v>53006</v>
      </c>
      <c r="H3003" t="s">
        <v>159</v>
      </c>
      <c r="I3003" s="45">
        <v>150000</v>
      </c>
      <c r="J3003" t="s">
        <v>298</v>
      </c>
      <c r="K3003" s="7">
        <v>4.5819924480000003E-2</v>
      </c>
      <c r="L3003" s="7">
        <v>2.1214625034240004</v>
      </c>
      <c r="M3003" s="7">
        <f>Tabulka2[[#This Row],[Úspora E (TJ/rok)]]*277777.777777777</f>
        <v>12727.756799999965</v>
      </c>
      <c r="N3003" s="7">
        <f>Tabulka2[[#This Row],[Úspora CO2 (tCO2/rok)]]*1000</f>
        <v>2121.4625034240003</v>
      </c>
    </row>
    <row r="3004" spans="1:14" x14ac:dyDescent="0.25">
      <c r="A3004" t="s">
        <v>305</v>
      </c>
      <c r="B3004" t="s">
        <v>310</v>
      </c>
      <c r="C3004">
        <v>7721006932</v>
      </c>
      <c r="D3004" t="s">
        <v>33</v>
      </c>
      <c r="E3004" t="s">
        <v>153</v>
      </c>
      <c r="F3004">
        <v>555134</v>
      </c>
      <c r="G3004">
        <v>53333</v>
      </c>
      <c r="H3004" t="s">
        <v>156</v>
      </c>
      <c r="I3004" s="45">
        <v>144000</v>
      </c>
      <c r="J3004" t="s">
        <v>298</v>
      </c>
      <c r="K3004" s="7">
        <v>7.9341860571428575E-3</v>
      </c>
      <c r="L3004" s="7">
        <v>0.36735281444571438</v>
      </c>
      <c r="M3004" s="7">
        <f>Tabulka2[[#This Row],[Úspora E (TJ/rok)]]*277777.777777777</f>
        <v>2203.9405714285654</v>
      </c>
      <c r="N3004" s="7">
        <f>Tabulka2[[#This Row],[Úspora CO2 (tCO2/rok)]]*1000</f>
        <v>367.35281444571439</v>
      </c>
    </row>
    <row r="3005" spans="1:14" x14ac:dyDescent="0.25">
      <c r="A3005" t="s">
        <v>305</v>
      </c>
      <c r="B3005" t="s">
        <v>310</v>
      </c>
      <c r="C3005">
        <v>7721007008</v>
      </c>
      <c r="D3005" t="s">
        <v>33</v>
      </c>
      <c r="E3005" t="s">
        <v>127</v>
      </c>
      <c r="F3005">
        <v>575399</v>
      </c>
      <c r="G3005">
        <v>53372</v>
      </c>
      <c r="H3005" t="s">
        <v>127</v>
      </c>
      <c r="I3005" s="45">
        <v>150000</v>
      </c>
      <c r="J3005" t="s">
        <v>298</v>
      </c>
      <c r="K3005" s="7">
        <v>1.2562461257142858E-2</v>
      </c>
      <c r="L3005" s="7">
        <v>0.58164195620571446</v>
      </c>
      <c r="M3005" s="7">
        <f>Tabulka2[[#This Row],[Úspora E (TJ/rok)]]*277777.777777777</f>
        <v>3489.5725714285618</v>
      </c>
      <c r="N3005" s="7">
        <f>Tabulka2[[#This Row],[Úspora CO2 (tCO2/rok)]]*1000</f>
        <v>581.64195620571445</v>
      </c>
    </row>
    <row r="3006" spans="1:14" x14ac:dyDescent="0.25">
      <c r="A3006" t="s">
        <v>305</v>
      </c>
      <c r="B3006" t="s">
        <v>310</v>
      </c>
      <c r="C3006">
        <v>7721007112</v>
      </c>
      <c r="D3006" t="s">
        <v>33</v>
      </c>
      <c r="E3006" t="s">
        <v>153</v>
      </c>
      <c r="F3006">
        <v>555134</v>
      </c>
      <c r="G3006">
        <v>53002</v>
      </c>
      <c r="H3006" t="s">
        <v>275</v>
      </c>
      <c r="I3006" s="45">
        <v>120000</v>
      </c>
      <c r="J3006" t="s">
        <v>298</v>
      </c>
      <c r="K3006" s="7">
        <v>6.6118217142857134E-3</v>
      </c>
      <c r="L3006" s="7">
        <v>0.30612734537142861</v>
      </c>
      <c r="M3006" s="7">
        <f>Tabulka2[[#This Row],[Úspora E (TJ/rok)]]*277777.777777777</f>
        <v>1836.6171428571374</v>
      </c>
      <c r="N3006" s="7">
        <f>Tabulka2[[#This Row],[Úspora CO2 (tCO2/rok)]]*1000</f>
        <v>306.12734537142859</v>
      </c>
    </row>
    <row r="3007" spans="1:14" x14ac:dyDescent="0.25">
      <c r="A3007" t="s">
        <v>305</v>
      </c>
      <c r="B3007" t="s">
        <v>310</v>
      </c>
      <c r="C3007">
        <v>7721007255</v>
      </c>
      <c r="D3007" t="s">
        <v>33</v>
      </c>
      <c r="E3007" t="s">
        <v>153</v>
      </c>
      <c r="F3007">
        <v>555134</v>
      </c>
      <c r="G3007">
        <v>53333</v>
      </c>
      <c r="H3007" t="s">
        <v>156</v>
      </c>
      <c r="I3007" s="45">
        <v>144000</v>
      </c>
      <c r="J3007" t="s">
        <v>298</v>
      </c>
      <c r="K3007" s="7">
        <v>1.04136192E-2</v>
      </c>
      <c r="L3007" s="7">
        <v>0.48215056896000008</v>
      </c>
      <c r="M3007" s="7">
        <f>Tabulka2[[#This Row],[Úspora E (TJ/rok)]]*277777.777777777</f>
        <v>2892.6719999999918</v>
      </c>
      <c r="N3007" s="7">
        <f>Tabulka2[[#This Row],[Úspora CO2 (tCO2/rok)]]*1000</f>
        <v>482.1505689600001</v>
      </c>
    </row>
    <row r="3008" spans="1:14" x14ac:dyDescent="0.25">
      <c r="A3008" t="s">
        <v>305</v>
      </c>
      <c r="B3008" t="s">
        <v>310</v>
      </c>
      <c r="C3008">
        <v>7721007424</v>
      </c>
      <c r="D3008" t="s">
        <v>33</v>
      </c>
      <c r="E3008" t="s">
        <v>250</v>
      </c>
      <c r="F3008">
        <v>553719</v>
      </c>
      <c r="G3008">
        <v>53002</v>
      </c>
      <c r="H3008" t="s">
        <v>250</v>
      </c>
      <c r="I3008" s="45">
        <v>78000</v>
      </c>
      <c r="J3008" t="s">
        <v>298</v>
      </c>
      <c r="K3008" s="7">
        <v>4.2976841142857141E-3</v>
      </c>
      <c r="L3008" s="7">
        <v>0.19898277449142859</v>
      </c>
      <c r="M3008" s="7">
        <f>Tabulka2[[#This Row],[Úspora E (TJ/rok)]]*277777.777777777</f>
        <v>1193.8011428571394</v>
      </c>
      <c r="N3008" s="7">
        <f>Tabulka2[[#This Row],[Úspora CO2 (tCO2/rok)]]*1000</f>
        <v>198.98277449142859</v>
      </c>
    </row>
    <row r="3009" spans="1:14" x14ac:dyDescent="0.25">
      <c r="A3009" t="s">
        <v>305</v>
      </c>
      <c r="B3009" t="s">
        <v>310</v>
      </c>
      <c r="C3009">
        <v>7721007475</v>
      </c>
      <c r="D3009" t="s">
        <v>33</v>
      </c>
      <c r="E3009" t="s">
        <v>145</v>
      </c>
      <c r="F3009">
        <v>575429</v>
      </c>
      <c r="G3009">
        <v>53345</v>
      </c>
      <c r="H3009" t="s">
        <v>147</v>
      </c>
      <c r="I3009" s="45">
        <v>84000</v>
      </c>
      <c r="J3009" t="s">
        <v>298</v>
      </c>
      <c r="K3009" s="7">
        <v>1.6265081417142859E-2</v>
      </c>
      <c r="L3009" s="7">
        <v>0.75307326961371446</v>
      </c>
      <c r="M3009" s="7">
        <f>Tabulka2[[#This Row],[Úspora E (TJ/rok)]]*277777.777777777</f>
        <v>4518.0781714285595</v>
      </c>
      <c r="N3009" s="7">
        <f>Tabulka2[[#This Row],[Úspora CO2 (tCO2/rok)]]*1000</f>
        <v>753.0732696137145</v>
      </c>
    </row>
    <row r="3010" spans="1:14" x14ac:dyDescent="0.25">
      <c r="A3010" t="s">
        <v>305</v>
      </c>
      <c r="B3010" t="s">
        <v>310</v>
      </c>
      <c r="C3010">
        <v>7721007480</v>
      </c>
      <c r="D3010" t="s">
        <v>33</v>
      </c>
      <c r="E3010" t="s">
        <v>69</v>
      </c>
      <c r="F3010">
        <v>572896</v>
      </c>
      <c r="G3010">
        <v>53341</v>
      </c>
      <c r="H3010" t="s">
        <v>69</v>
      </c>
      <c r="I3010" s="45">
        <v>72000</v>
      </c>
      <c r="J3010" t="s">
        <v>298</v>
      </c>
      <c r="K3010" s="7">
        <v>3.9670930285714287E-3</v>
      </c>
      <c r="L3010" s="7">
        <v>0.18367640722285719</v>
      </c>
      <c r="M3010" s="7">
        <f>Tabulka2[[#This Row],[Úspora E (TJ/rok)]]*277777.777777777</f>
        <v>1101.9702857142827</v>
      </c>
      <c r="N3010" s="7">
        <f>Tabulka2[[#This Row],[Úspora CO2 (tCO2/rok)]]*1000</f>
        <v>183.67640722285719</v>
      </c>
    </row>
    <row r="3011" spans="1:14" x14ac:dyDescent="0.25">
      <c r="A3011" t="s">
        <v>305</v>
      </c>
      <c r="B3011" t="s">
        <v>310</v>
      </c>
      <c r="C3011">
        <v>7721007630</v>
      </c>
      <c r="D3011" t="s">
        <v>33</v>
      </c>
      <c r="E3011" t="s">
        <v>153</v>
      </c>
      <c r="F3011">
        <v>555134</v>
      </c>
      <c r="G3011">
        <v>53003</v>
      </c>
      <c r="H3011" t="s">
        <v>157</v>
      </c>
      <c r="I3011" s="45">
        <v>18000</v>
      </c>
      <c r="J3011" t="s">
        <v>298</v>
      </c>
      <c r="K3011" s="7">
        <v>9.9177325714285718E-4</v>
      </c>
      <c r="L3011" s="7">
        <v>4.5919101805714298E-2</v>
      </c>
      <c r="M3011" s="7">
        <f>Tabulka2[[#This Row],[Úspora E (TJ/rok)]]*277777.777777777</f>
        <v>275.49257142857067</v>
      </c>
      <c r="N3011" s="7">
        <f>Tabulka2[[#This Row],[Úspora CO2 (tCO2/rok)]]*1000</f>
        <v>45.919101805714298</v>
      </c>
    </row>
    <row r="3012" spans="1:14" x14ac:dyDescent="0.25">
      <c r="A3012" t="s">
        <v>305</v>
      </c>
      <c r="B3012" t="s">
        <v>310</v>
      </c>
      <c r="C3012">
        <v>7721007678</v>
      </c>
      <c r="D3012" t="s">
        <v>33</v>
      </c>
      <c r="E3012" t="s">
        <v>153</v>
      </c>
      <c r="F3012">
        <v>555134</v>
      </c>
      <c r="G3012">
        <v>53006</v>
      </c>
      <c r="H3012" t="s">
        <v>159</v>
      </c>
      <c r="I3012" s="45">
        <v>60000</v>
      </c>
      <c r="J3012" t="s">
        <v>298</v>
      </c>
      <c r="K3012" s="7">
        <v>3.3059108571428567E-3</v>
      </c>
      <c r="L3012" s="7">
        <v>0.1530636726857143</v>
      </c>
      <c r="M3012" s="7">
        <f>Tabulka2[[#This Row],[Úspora E (TJ/rok)]]*277777.777777777</f>
        <v>918.30857142856871</v>
      </c>
      <c r="N3012" s="7">
        <f>Tabulka2[[#This Row],[Úspora CO2 (tCO2/rok)]]*1000</f>
        <v>153.06367268571429</v>
      </c>
    </row>
    <row r="3013" spans="1:14" x14ac:dyDescent="0.25">
      <c r="A3013" t="s">
        <v>305</v>
      </c>
      <c r="B3013" t="s">
        <v>310</v>
      </c>
      <c r="C3013">
        <v>7721007692</v>
      </c>
      <c r="D3013" t="s">
        <v>33</v>
      </c>
      <c r="E3013" t="s">
        <v>96</v>
      </c>
      <c r="F3013">
        <v>575097</v>
      </c>
      <c r="G3013">
        <v>53316</v>
      </c>
      <c r="H3013" t="s">
        <v>96</v>
      </c>
      <c r="I3013" s="45">
        <v>150000</v>
      </c>
      <c r="J3013" t="s">
        <v>298</v>
      </c>
      <c r="K3013" s="7">
        <v>6.9424128000000002E-2</v>
      </c>
      <c r="L3013" s="7">
        <v>3.2143371264000002</v>
      </c>
      <c r="M3013" s="7">
        <f>Tabulka2[[#This Row],[Úspora E (TJ/rok)]]*277777.777777777</f>
        <v>19284.479999999945</v>
      </c>
      <c r="N3013" s="7">
        <f>Tabulka2[[#This Row],[Úspora CO2 (tCO2/rok)]]*1000</f>
        <v>3214.3371264000002</v>
      </c>
    </row>
    <row r="3014" spans="1:14" x14ac:dyDescent="0.25">
      <c r="A3014" t="s">
        <v>305</v>
      </c>
      <c r="B3014" t="s">
        <v>310</v>
      </c>
      <c r="C3014">
        <v>7721007700</v>
      </c>
      <c r="D3014" t="s">
        <v>33</v>
      </c>
      <c r="E3014" t="s">
        <v>153</v>
      </c>
      <c r="F3014">
        <v>555134</v>
      </c>
      <c r="G3014">
        <v>53006</v>
      </c>
      <c r="H3014" t="s">
        <v>159</v>
      </c>
      <c r="I3014" s="45">
        <v>114000</v>
      </c>
      <c r="J3014" t="s">
        <v>298</v>
      </c>
      <c r="K3014" s="7">
        <v>6.2812306285714289E-3</v>
      </c>
      <c r="L3014" s="7">
        <v>0.29082097810285723</v>
      </c>
      <c r="M3014" s="7">
        <f>Tabulka2[[#This Row],[Úspora E (TJ/rok)]]*277777.777777777</f>
        <v>1744.7862857142809</v>
      </c>
      <c r="N3014" s="7">
        <f>Tabulka2[[#This Row],[Úspora CO2 (tCO2/rok)]]*1000</f>
        <v>290.82097810285723</v>
      </c>
    </row>
    <row r="3015" spans="1:14" x14ac:dyDescent="0.25">
      <c r="A3015" t="s">
        <v>305</v>
      </c>
      <c r="B3015" t="s">
        <v>310</v>
      </c>
      <c r="C3015">
        <v>7721007887</v>
      </c>
      <c r="D3015" t="s">
        <v>33</v>
      </c>
      <c r="E3015" t="s">
        <v>153</v>
      </c>
      <c r="F3015">
        <v>555134</v>
      </c>
      <c r="G3015">
        <v>53006</v>
      </c>
      <c r="H3015" t="s">
        <v>159</v>
      </c>
      <c r="I3015" s="45">
        <v>72000</v>
      </c>
      <c r="J3015" t="s">
        <v>298</v>
      </c>
      <c r="K3015" s="7">
        <v>3.9670930285714287E-3</v>
      </c>
      <c r="L3015" s="7">
        <v>0.18367640722285719</v>
      </c>
      <c r="M3015" s="7">
        <f>Tabulka2[[#This Row],[Úspora E (TJ/rok)]]*277777.777777777</f>
        <v>1101.9702857142827</v>
      </c>
      <c r="N3015" s="7">
        <f>Tabulka2[[#This Row],[Úspora CO2 (tCO2/rok)]]*1000</f>
        <v>183.67640722285719</v>
      </c>
    </row>
    <row r="3016" spans="1:14" x14ac:dyDescent="0.25">
      <c r="A3016" t="s">
        <v>305</v>
      </c>
      <c r="B3016" t="s">
        <v>310</v>
      </c>
      <c r="C3016">
        <v>7721007965</v>
      </c>
      <c r="D3016" t="s">
        <v>33</v>
      </c>
      <c r="E3016" t="s">
        <v>153</v>
      </c>
      <c r="F3016">
        <v>555134</v>
      </c>
      <c r="G3016">
        <v>53003</v>
      </c>
      <c r="H3016" t="s">
        <v>157</v>
      </c>
      <c r="I3016" s="45">
        <v>120000</v>
      </c>
      <c r="J3016" t="s">
        <v>298</v>
      </c>
      <c r="K3016" s="7">
        <v>9.0912548571428567E-3</v>
      </c>
      <c r="L3016" s="7">
        <v>0.42092509988571436</v>
      </c>
      <c r="M3016" s="7">
        <f>Tabulka2[[#This Row],[Úspora E (TJ/rok)]]*277777.777777777</f>
        <v>2525.3485714285644</v>
      </c>
      <c r="N3016" s="7">
        <f>Tabulka2[[#This Row],[Úspora CO2 (tCO2/rok)]]*1000</f>
        <v>420.92509988571436</v>
      </c>
    </row>
    <row r="3017" spans="1:14" x14ac:dyDescent="0.25">
      <c r="A3017" t="s">
        <v>305</v>
      </c>
      <c r="B3017" t="s">
        <v>310</v>
      </c>
      <c r="C3017">
        <v>7721008336</v>
      </c>
      <c r="D3017" t="s">
        <v>33</v>
      </c>
      <c r="E3017" t="s">
        <v>153</v>
      </c>
      <c r="F3017">
        <v>555134</v>
      </c>
      <c r="G3017">
        <v>53006</v>
      </c>
      <c r="H3017" t="s">
        <v>159</v>
      </c>
      <c r="I3017" s="45">
        <v>54000</v>
      </c>
      <c r="J3017" t="s">
        <v>298</v>
      </c>
      <c r="K3017" s="7">
        <v>2.9753197714285718E-3</v>
      </c>
      <c r="L3017" s="7">
        <v>0.1377573054171429</v>
      </c>
      <c r="M3017" s="7">
        <f>Tabulka2[[#This Row],[Úspora E (TJ/rok)]]*277777.777777777</f>
        <v>826.47771428571207</v>
      </c>
      <c r="N3017" s="7">
        <f>Tabulka2[[#This Row],[Úspora CO2 (tCO2/rok)]]*1000</f>
        <v>137.7573054171429</v>
      </c>
    </row>
    <row r="3018" spans="1:14" x14ac:dyDescent="0.25">
      <c r="A3018" t="s">
        <v>305</v>
      </c>
      <c r="B3018" t="s">
        <v>310</v>
      </c>
      <c r="C3018">
        <v>7721008368</v>
      </c>
      <c r="D3018" t="s">
        <v>33</v>
      </c>
      <c r="E3018" t="s">
        <v>153</v>
      </c>
      <c r="F3018">
        <v>555134</v>
      </c>
      <c r="G3018">
        <v>53002</v>
      </c>
      <c r="H3018" t="s">
        <v>275</v>
      </c>
      <c r="I3018" s="45">
        <v>150000</v>
      </c>
      <c r="J3018" t="s">
        <v>298</v>
      </c>
      <c r="K3018" s="7">
        <v>9.9177325714285714E-3</v>
      </c>
      <c r="L3018" s="7">
        <v>0.45919101805714296</v>
      </c>
      <c r="M3018" s="7">
        <f>Tabulka2[[#This Row],[Úspora E (TJ/rok)]]*277777.777777777</f>
        <v>2754.9257142857064</v>
      </c>
      <c r="N3018" s="7">
        <f>Tabulka2[[#This Row],[Úspora CO2 (tCO2/rok)]]*1000</f>
        <v>459.19101805714297</v>
      </c>
    </row>
    <row r="3019" spans="1:14" x14ac:dyDescent="0.25">
      <c r="A3019" t="s">
        <v>305</v>
      </c>
      <c r="B3019" t="s">
        <v>310</v>
      </c>
      <c r="C3019">
        <v>7721008370</v>
      </c>
      <c r="D3019" t="s">
        <v>33</v>
      </c>
      <c r="E3019" t="s">
        <v>250</v>
      </c>
      <c r="F3019">
        <v>553719</v>
      </c>
      <c r="G3019">
        <v>53002</v>
      </c>
      <c r="H3019" t="s">
        <v>250</v>
      </c>
      <c r="I3019" s="45">
        <v>102000</v>
      </c>
      <c r="J3019" t="s">
        <v>298</v>
      </c>
      <c r="K3019" s="7">
        <v>5.6200484571428573E-3</v>
      </c>
      <c r="L3019" s="7">
        <v>0.26020824356571431</v>
      </c>
      <c r="M3019" s="7">
        <f>Tabulka2[[#This Row],[Úspora E (TJ/rok)]]*277777.777777777</f>
        <v>1561.1245714285672</v>
      </c>
      <c r="N3019" s="7">
        <f>Tabulka2[[#This Row],[Úspora CO2 (tCO2/rok)]]*1000</f>
        <v>260.20824356571433</v>
      </c>
    </row>
    <row r="3020" spans="1:14" x14ac:dyDescent="0.25">
      <c r="A3020" t="s">
        <v>305</v>
      </c>
      <c r="B3020" t="s">
        <v>310</v>
      </c>
      <c r="C3020">
        <v>7721008715</v>
      </c>
      <c r="D3020" t="s">
        <v>33</v>
      </c>
      <c r="E3020" t="s">
        <v>153</v>
      </c>
      <c r="F3020">
        <v>555134</v>
      </c>
      <c r="G3020">
        <v>53003</v>
      </c>
      <c r="H3020" t="s">
        <v>274</v>
      </c>
      <c r="I3020" s="45">
        <v>150000</v>
      </c>
      <c r="J3020" t="s">
        <v>298</v>
      </c>
      <c r="K3020" s="7">
        <v>4.6613343085714291E-2</v>
      </c>
      <c r="L3020" s="7">
        <v>2.1581977848685718</v>
      </c>
      <c r="M3020" s="7">
        <f>Tabulka2[[#This Row],[Úspora E (TJ/rok)]]*277777.777777777</f>
        <v>12948.150857142822</v>
      </c>
      <c r="N3020" s="7">
        <f>Tabulka2[[#This Row],[Úspora CO2 (tCO2/rok)]]*1000</f>
        <v>2158.1977848685719</v>
      </c>
    </row>
    <row r="3021" spans="1:14" x14ac:dyDescent="0.25">
      <c r="A3021" t="s">
        <v>305</v>
      </c>
      <c r="B3021" t="s">
        <v>310</v>
      </c>
      <c r="C3021">
        <v>7721008792</v>
      </c>
      <c r="D3021" t="s">
        <v>33</v>
      </c>
      <c r="E3021" t="s">
        <v>262</v>
      </c>
      <c r="F3021">
        <v>576051</v>
      </c>
      <c r="G3021">
        <v>53342</v>
      </c>
      <c r="H3021" t="s">
        <v>262</v>
      </c>
      <c r="I3021" s="45">
        <v>84000</v>
      </c>
      <c r="J3021" t="s">
        <v>298</v>
      </c>
      <c r="K3021" s="7">
        <v>4.6282752000000003E-3</v>
      </c>
      <c r="L3021" s="7">
        <v>0.21428914176000002</v>
      </c>
      <c r="M3021" s="7">
        <f>Tabulka2[[#This Row],[Úspora E (TJ/rok)]]*277777.777777777</f>
        <v>1285.6319999999964</v>
      </c>
      <c r="N3021" s="7">
        <f>Tabulka2[[#This Row],[Úspora CO2 (tCO2/rok)]]*1000</f>
        <v>214.28914176000004</v>
      </c>
    </row>
    <row r="3022" spans="1:14" x14ac:dyDescent="0.25">
      <c r="A3022" t="s">
        <v>305</v>
      </c>
      <c r="B3022" t="s">
        <v>310</v>
      </c>
      <c r="C3022">
        <v>7721009095</v>
      </c>
      <c r="D3022" t="s">
        <v>33</v>
      </c>
      <c r="E3022" t="s">
        <v>153</v>
      </c>
      <c r="F3022">
        <v>555134</v>
      </c>
      <c r="G3022">
        <v>53009</v>
      </c>
      <c r="H3022" t="s">
        <v>172</v>
      </c>
      <c r="I3022" s="45">
        <v>12000</v>
      </c>
      <c r="J3022" t="s">
        <v>298</v>
      </c>
      <c r="K3022" s="7">
        <v>6.6118217142857149E-4</v>
      </c>
      <c r="L3022" s="7">
        <v>3.0612734537142864E-2</v>
      </c>
      <c r="M3022" s="7">
        <f>Tabulka2[[#This Row],[Úspora E (TJ/rok)]]*277777.777777777</f>
        <v>183.6617142857138</v>
      </c>
      <c r="N3022" s="7">
        <f>Tabulka2[[#This Row],[Úspora CO2 (tCO2/rok)]]*1000</f>
        <v>30.612734537142863</v>
      </c>
    </row>
    <row r="3023" spans="1:14" x14ac:dyDescent="0.25">
      <c r="A3023" t="s">
        <v>305</v>
      </c>
      <c r="B3023" t="s">
        <v>310</v>
      </c>
      <c r="C3023">
        <v>7721009305</v>
      </c>
      <c r="D3023" t="s">
        <v>33</v>
      </c>
      <c r="E3023" t="s">
        <v>75</v>
      </c>
      <c r="F3023">
        <v>574899</v>
      </c>
      <c r="G3023">
        <v>53002</v>
      </c>
      <c r="H3023" t="s">
        <v>77</v>
      </c>
      <c r="I3023" s="45">
        <v>150000</v>
      </c>
      <c r="J3023" t="s">
        <v>298</v>
      </c>
      <c r="K3023" s="7">
        <v>9.9177325714285714E-3</v>
      </c>
      <c r="L3023" s="7">
        <v>0.45919101805714291</v>
      </c>
      <c r="M3023" s="7">
        <f>Tabulka2[[#This Row],[Úspora E (TJ/rok)]]*277777.777777777</f>
        <v>2754.9257142857064</v>
      </c>
      <c r="N3023" s="7">
        <f>Tabulka2[[#This Row],[Úspora CO2 (tCO2/rok)]]*1000</f>
        <v>459.19101805714291</v>
      </c>
    </row>
    <row r="3024" spans="1:14" x14ac:dyDescent="0.25">
      <c r="A3024" t="s">
        <v>305</v>
      </c>
      <c r="B3024" t="s">
        <v>310</v>
      </c>
      <c r="C3024">
        <v>7721009947</v>
      </c>
      <c r="D3024" t="s">
        <v>33</v>
      </c>
      <c r="E3024" t="s">
        <v>108</v>
      </c>
      <c r="F3024">
        <v>574767</v>
      </c>
      <c r="G3024">
        <v>53341</v>
      </c>
      <c r="H3024" t="s">
        <v>108</v>
      </c>
      <c r="I3024" s="45">
        <v>114000</v>
      </c>
      <c r="J3024" t="s">
        <v>298</v>
      </c>
      <c r="K3024" s="7">
        <v>6.2812306285714289E-3</v>
      </c>
      <c r="L3024" s="7">
        <v>0.29082097810285723</v>
      </c>
      <c r="M3024" s="7">
        <f>Tabulka2[[#This Row],[Úspora E (TJ/rok)]]*277777.777777777</f>
        <v>1744.7862857142809</v>
      </c>
      <c r="N3024" s="7">
        <f>Tabulka2[[#This Row],[Úspora CO2 (tCO2/rok)]]*1000</f>
        <v>290.82097810285723</v>
      </c>
    </row>
    <row r="3025" spans="1:14" x14ac:dyDescent="0.25">
      <c r="A3025" t="s">
        <v>305</v>
      </c>
      <c r="B3025" t="s">
        <v>310</v>
      </c>
      <c r="C3025">
        <v>7721009977</v>
      </c>
      <c r="D3025" t="s">
        <v>33</v>
      </c>
      <c r="E3025" t="s">
        <v>153</v>
      </c>
      <c r="F3025">
        <v>555134</v>
      </c>
      <c r="G3025">
        <v>53006</v>
      </c>
      <c r="H3025" t="s">
        <v>159</v>
      </c>
      <c r="I3025" s="45">
        <v>90000</v>
      </c>
      <c r="J3025" t="s">
        <v>298</v>
      </c>
      <c r="K3025" s="7">
        <v>4.9588662857142857E-3</v>
      </c>
      <c r="L3025" s="7">
        <v>0.22959550902857148</v>
      </c>
      <c r="M3025" s="7">
        <f>Tabulka2[[#This Row],[Úspora E (TJ/rok)]]*277777.777777777</f>
        <v>1377.4628571428532</v>
      </c>
      <c r="N3025" s="7">
        <f>Tabulka2[[#This Row],[Úspora CO2 (tCO2/rok)]]*1000</f>
        <v>229.59550902857148</v>
      </c>
    </row>
    <row r="3026" spans="1:14" x14ac:dyDescent="0.25">
      <c r="A3026" t="s">
        <v>305</v>
      </c>
      <c r="B3026" t="s">
        <v>310</v>
      </c>
      <c r="C3026">
        <v>7721010065</v>
      </c>
      <c r="D3026" t="s">
        <v>33</v>
      </c>
      <c r="E3026" t="s">
        <v>153</v>
      </c>
      <c r="F3026">
        <v>555134</v>
      </c>
      <c r="G3026">
        <v>53301</v>
      </c>
      <c r="H3026" t="s">
        <v>164</v>
      </c>
      <c r="I3026" s="45">
        <v>144000</v>
      </c>
      <c r="J3026" t="s">
        <v>298</v>
      </c>
      <c r="K3026" s="7">
        <v>7.9341860571428575E-3</v>
      </c>
      <c r="L3026" s="7">
        <v>0.36735281444571438</v>
      </c>
      <c r="M3026" s="7">
        <f>Tabulka2[[#This Row],[Úspora E (TJ/rok)]]*277777.777777777</f>
        <v>2203.9405714285654</v>
      </c>
      <c r="N3026" s="7">
        <f>Tabulka2[[#This Row],[Úspora CO2 (tCO2/rok)]]*1000</f>
        <v>367.35281444571439</v>
      </c>
    </row>
    <row r="3027" spans="1:14" x14ac:dyDescent="0.25">
      <c r="A3027" t="s">
        <v>305</v>
      </c>
      <c r="B3027" t="s">
        <v>310</v>
      </c>
      <c r="C3027">
        <v>7721010074</v>
      </c>
      <c r="D3027" t="s">
        <v>33</v>
      </c>
      <c r="E3027" t="s">
        <v>219</v>
      </c>
      <c r="F3027">
        <v>575551</v>
      </c>
      <c r="G3027">
        <v>53343</v>
      </c>
      <c r="H3027" t="s">
        <v>219</v>
      </c>
      <c r="I3027" s="45">
        <v>150000</v>
      </c>
      <c r="J3027" t="s">
        <v>298</v>
      </c>
      <c r="K3027" s="7">
        <v>2.3934794605714287E-2</v>
      </c>
      <c r="L3027" s="7">
        <v>1.1081809902445716</v>
      </c>
      <c r="M3027" s="7">
        <f>Tabulka2[[#This Row],[Úspora E (TJ/rok)]]*277777.777777777</f>
        <v>6648.5540571428382</v>
      </c>
      <c r="N3027" s="7">
        <f>Tabulka2[[#This Row],[Úspora CO2 (tCO2/rok)]]*1000</f>
        <v>1108.1809902445716</v>
      </c>
    </row>
    <row r="3028" spans="1:14" x14ac:dyDescent="0.25">
      <c r="A3028" t="s">
        <v>305</v>
      </c>
      <c r="B3028" t="s">
        <v>310</v>
      </c>
      <c r="C3028">
        <v>7721010111</v>
      </c>
      <c r="D3028" t="s">
        <v>33</v>
      </c>
      <c r="E3028" t="s">
        <v>244</v>
      </c>
      <c r="F3028">
        <v>575682</v>
      </c>
      <c r="G3028">
        <v>53352</v>
      </c>
      <c r="H3028" t="s">
        <v>244</v>
      </c>
      <c r="I3028" s="45">
        <v>144000</v>
      </c>
      <c r="J3028" t="s">
        <v>298</v>
      </c>
      <c r="K3028" s="7">
        <v>7.9341860571428575E-3</v>
      </c>
      <c r="L3028" s="7">
        <v>0.36735281444571438</v>
      </c>
      <c r="M3028" s="7">
        <f>Tabulka2[[#This Row],[Úspora E (TJ/rok)]]*277777.777777777</f>
        <v>2203.9405714285654</v>
      </c>
      <c r="N3028" s="7">
        <f>Tabulka2[[#This Row],[Úspora CO2 (tCO2/rok)]]*1000</f>
        <v>367.35281444571439</v>
      </c>
    </row>
    <row r="3029" spans="1:14" x14ac:dyDescent="0.25">
      <c r="A3029" t="s">
        <v>305</v>
      </c>
      <c r="B3029" t="s">
        <v>310</v>
      </c>
      <c r="C3029">
        <v>7721010166</v>
      </c>
      <c r="D3029" t="s">
        <v>33</v>
      </c>
      <c r="E3029" t="s">
        <v>153</v>
      </c>
      <c r="F3029">
        <v>555134</v>
      </c>
      <c r="G3029">
        <v>53351</v>
      </c>
      <c r="H3029" t="s">
        <v>277</v>
      </c>
      <c r="I3029" s="45">
        <v>120000</v>
      </c>
      <c r="J3029" t="s">
        <v>298</v>
      </c>
      <c r="K3029" s="7">
        <v>9.0912548571428567E-3</v>
      </c>
      <c r="L3029" s="7">
        <v>0.42092509988571436</v>
      </c>
      <c r="M3029" s="7">
        <f>Tabulka2[[#This Row],[Úspora E (TJ/rok)]]*277777.777777777</f>
        <v>2525.3485714285644</v>
      </c>
      <c r="N3029" s="7">
        <f>Tabulka2[[#This Row],[Úspora CO2 (tCO2/rok)]]*1000</f>
        <v>420.92509988571436</v>
      </c>
    </row>
    <row r="3030" spans="1:14" x14ac:dyDescent="0.25">
      <c r="A3030" t="s">
        <v>305</v>
      </c>
      <c r="B3030" t="s">
        <v>310</v>
      </c>
      <c r="C3030">
        <v>7721010470</v>
      </c>
      <c r="D3030" t="s">
        <v>33</v>
      </c>
      <c r="E3030" t="s">
        <v>262</v>
      </c>
      <c r="F3030">
        <v>576051</v>
      </c>
      <c r="G3030">
        <v>53342</v>
      </c>
      <c r="H3030" t="s">
        <v>262</v>
      </c>
      <c r="I3030" s="45">
        <v>150000</v>
      </c>
      <c r="J3030" t="s">
        <v>298</v>
      </c>
      <c r="K3030" s="7">
        <v>8.5953682285714282E-3</v>
      </c>
      <c r="L3030" s="7">
        <v>0.39796554898285719</v>
      </c>
      <c r="M3030" s="7">
        <f>Tabulka2[[#This Row],[Úspora E (TJ/rok)]]*277777.777777777</f>
        <v>2387.6022857142789</v>
      </c>
      <c r="N3030" s="7">
        <f>Tabulka2[[#This Row],[Úspora CO2 (tCO2/rok)]]*1000</f>
        <v>397.96554898285717</v>
      </c>
    </row>
    <row r="3031" spans="1:14" x14ac:dyDescent="0.25">
      <c r="A3031" t="s">
        <v>305</v>
      </c>
      <c r="B3031" t="s">
        <v>310</v>
      </c>
      <c r="C3031">
        <v>7721010557</v>
      </c>
      <c r="D3031" t="s">
        <v>33</v>
      </c>
      <c r="E3031" t="s">
        <v>105</v>
      </c>
      <c r="F3031">
        <v>572861</v>
      </c>
      <c r="G3031">
        <v>53341</v>
      </c>
      <c r="H3031" t="s">
        <v>105</v>
      </c>
      <c r="I3031" s="45">
        <v>48000</v>
      </c>
      <c r="J3031" t="s">
        <v>298</v>
      </c>
      <c r="K3031" s="7">
        <v>2.644728685714286E-3</v>
      </c>
      <c r="L3031" s="7">
        <v>0.12245093814857146</v>
      </c>
      <c r="M3031" s="7">
        <f>Tabulka2[[#This Row],[Úspora E (TJ/rok)]]*277777.777777777</f>
        <v>734.6468571428552</v>
      </c>
      <c r="N3031" s="7">
        <f>Tabulka2[[#This Row],[Úspora CO2 (tCO2/rok)]]*1000</f>
        <v>122.45093814857145</v>
      </c>
    </row>
    <row r="3032" spans="1:14" x14ac:dyDescent="0.25">
      <c r="A3032" t="s">
        <v>305</v>
      </c>
      <c r="B3032" t="s">
        <v>310</v>
      </c>
      <c r="C3032">
        <v>7721010878</v>
      </c>
      <c r="D3032" t="s">
        <v>33</v>
      </c>
      <c r="E3032" t="s">
        <v>153</v>
      </c>
      <c r="F3032">
        <v>555134</v>
      </c>
      <c r="G3032">
        <v>53351</v>
      </c>
      <c r="H3032" t="s">
        <v>277</v>
      </c>
      <c r="I3032" s="45">
        <v>150000</v>
      </c>
      <c r="J3032" t="s">
        <v>298</v>
      </c>
      <c r="K3032" s="7">
        <v>8.2647771428571437E-3</v>
      </c>
      <c r="L3032" s="7">
        <v>0.38265918171428581</v>
      </c>
      <c r="M3032" s="7">
        <f>Tabulka2[[#This Row],[Úspora E (TJ/rok)]]*277777.777777777</f>
        <v>2295.7714285714223</v>
      </c>
      <c r="N3032" s="7">
        <f>Tabulka2[[#This Row],[Úspora CO2 (tCO2/rok)]]*1000</f>
        <v>382.65918171428581</v>
      </c>
    </row>
    <row r="3033" spans="1:14" x14ac:dyDescent="0.25">
      <c r="A3033" t="s">
        <v>305</v>
      </c>
      <c r="B3033" t="s">
        <v>310</v>
      </c>
      <c r="C3033">
        <v>7721011335</v>
      </c>
      <c r="D3033" t="s">
        <v>33</v>
      </c>
      <c r="E3033" t="s">
        <v>145</v>
      </c>
      <c r="F3033">
        <v>575429</v>
      </c>
      <c r="G3033">
        <v>53345</v>
      </c>
      <c r="H3033" t="s">
        <v>145</v>
      </c>
      <c r="I3033" s="45">
        <v>102000</v>
      </c>
      <c r="J3033" t="s">
        <v>298</v>
      </c>
      <c r="K3033" s="7">
        <v>5.6200484571428573E-3</v>
      </c>
      <c r="L3033" s="7">
        <v>0.26020824356571431</v>
      </c>
      <c r="M3033" s="7">
        <f>Tabulka2[[#This Row],[Úspora E (TJ/rok)]]*277777.777777777</f>
        <v>1561.1245714285672</v>
      </c>
      <c r="N3033" s="7">
        <f>Tabulka2[[#This Row],[Úspora CO2 (tCO2/rok)]]*1000</f>
        <v>260.20824356571433</v>
      </c>
    </row>
    <row r="3034" spans="1:14" x14ac:dyDescent="0.25">
      <c r="A3034" t="s">
        <v>305</v>
      </c>
      <c r="B3034" t="s">
        <v>310</v>
      </c>
      <c r="C3034">
        <v>7721011340</v>
      </c>
      <c r="D3034" t="s">
        <v>33</v>
      </c>
      <c r="E3034" t="s">
        <v>127</v>
      </c>
      <c r="F3034">
        <v>575399</v>
      </c>
      <c r="G3034">
        <v>53372</v>
      </c>
      <c r="H3034" t="s">
        <v>127</v>
      </c>
      <c r="I3034" s="45">
        <v>50000</v>
      </c>
      <c r="J3034" t="s">
        <v>298</v>
      </c>
      <c r="K3034" s="7">
        <v>8.6780160000000002E-3</v>
      </c>
      <c r="L3034" s="7">
        <v>0.40179214080000003</v>
      </c>
      <c r="M3034" s="7">
        <f>Tabulka2[[#This Row],[Úspora E (TJ/rok)]]*277777.777777777</f>
        <v>2410.5599999999931</v>
      </c>
      <c r="N3034" s="7">
        <f>Tabulka2[[#This Row],[Úspora CO2 (tCO2/rok)]]*1000</f>
        <v>401.79214080000003</v>
      </c>
    </row>
    <row r="3035" spans="1:14" x14ac:dyDescent="0.25">
      <c r="A3035" t="s">
        <v>305</v>
      </c>
      <c r="B3035" t="s">
        <v>310</v>
      </c>
      <c r="C3035">
        <v>7721011352</v>
      </c>
      <c r="D3035" t="s">
        <v>33</v>
      </c>
      <c r="E3035" t="s">
        <v>153</v>
      </c>
      <c r="F3035">
        <v>555134</v>
      </c>
      <c r="G3035">
        <v>53003</v>
      </c>
      <c r="H3035" t="s">
        <v>157</v>
      </c>
      <c r="I3035" s="45">
        <v>150000</v>
      </c>
      <c r="J3035" t="s">
        <v>298</v>
      </c>
      <c r="K3035" s="7">
        <v>6.3870197759999997E-2</v>
      </c>
      <c r="L3035" s="7">
        <v>2.9571901562880005</v>
      </c>
      <c r="M3035" s="7">
        <f>Tabulka2[[#This Row],[Úspora E (TJ/rok)]]*277777.777777777</f>
        <v>17741.72159999995</v>
      </c>
      <c r="N3035" s="7">
        <f>Tabulka2[[#This Row],[Úspora CO2 (tCO2/rok)]]*1000</f>
        <v>2957.1901562880007</v>
      </c>
    </row>
    <row r="3036" spans="1:14" x14ac:dyDescent="0.25">
      <c r="A3036" t="s">
        <v>305</v>
      </c>
      <c r="B3036" t="s">
        <v>310</v>
      </c>
      <c r="C3036">
        <v>7721011518</v>
      </c>
      <c r="D3036" t="s">
        <v>33</v>
      </c>
      <c r="E3036" t="s">
        <v>217</v>
      </c>
      <c r="F3036">
        <v>575534</v>
      </c>
      <c r="G3036">
        <v>53352</v>
      </c>
      <c r="H3036" t="s">
        <v>217</v>
      </c>
      <c r="I3036" s="45">
        <v>150000</v>
      </c>
      <c r="J3036" t="s">
        <v>298</v>
      </c>
      <c r="K3036" s="7">
        <v>8.5953682285714299E-3</v>
      </c>
      <c r="L3036" s="7">
        <v>0.39796554898285724</v>
      </c>
      <c r="M3036" s="7">
        <f>Tabulka2[[#This Row],[Úspora E (TJ/rok)]]*277777.777777777</f>
        <v>2387.6022857142793</v>
      </c>
      <c r="N3036" s="7">
        <f>Tabulka2[[#This Row],[Úspora CO2 (tCO2/rok)]]*1000</f>
        <v>397.96554898285723</v>
      </c>
    </row>
    <row r="3037" spans="1:14" x14ac:dyDescent="0.25">
      <c r="A3037" t="s">
        <v>305</v>
      </c>
      <c r="B3037" t="s">
        <v>310</v>
      </c>
      <c r="C3037">
        <v>7721011542</v>
      </c>
      <c r="D3037" t="s">
        <v>33</v>
      </c>
      <c r="E3037" t="s">
        <v>153</v>
      </c>
      <c r="F3037">
        <v>555134</v>
      </c>
      <c r="G3037">
        <v>53002</v>
      </c>
      <c r="H3037" t="s">
        <v>275</v>
      </c>
      <c r="I3037" s="45">
        <v>50000</v>
      </c>
      <c r="J3037" t="s">
        <v>298</v>
      </c>
      <c r="K3037" s="7">
        <v>8.6780160000000002E-3</v>
      </c>
      <c r="L3037" s="7">
        <v>0.40179214080000003</v>
      </c>
      <c r="M3037" s="7">
        <f>Tabulka2[[#This Row],[Úspora E (TJ/rok)]]*277777.777777777</f>
        <v>2410.5599999999931</v>
      </c>
      <c r="N3037" s="7">
        <f>Tabulka2[[#This Row],[Úspora CO2 (tCO2/rok)]]*1000</f>
        <v>401.79214080000003</v>
      </c>
    </row>
    <row r="3038" spans="1:14" x14ac:dyDescent="0.25">
      <c r="A3038" t="s">
        <v>305</v>
      </c>
      <c r="B3038" t="s">
        <v>310</v>
      </c>
      <c r="C3038">
        <v>7721011711</v>
      </c>
      <c r="D3038" t="s">
        <v>33</v>
      </c>
      <c r="E3038" t="s">
        <v>75</v>
      </c>
      <c r="F3038">
        <v>574899</v>
      </c>
      <c r="G3038">
        <v>53303</v>
      </c>
      <c r="H3038" t="s">
        <v>75</v>
      </c>
      <c r="I3038" s="45">
        <v>84000</v>
      </c>
      <c r="J3038" t="s">
        <v>298</v>
      </c>
      <c r="K3038" s="7">
        <v>4.6282752000000003E-3</v>
      </c>
      <c r="L3038" s="7">
        <v>0.21428914176000005</v>
      </c>
      <c r="M3038" s="7">
        <f>Tabulka2[[#This Row],[Úspora E (TJ/rok)]]*277777.777777777</f>
        <v>1285.6319999999964</v>
      </c>
      <c r="N3038" s="7">
        <f>Tabulka2[[#This Row],[Úspora CO2 (tCO2/rok)]]*1000</f>
        <v>214.28914176000006</v>
      </c>
    </row>
    <row r="3039" spans="1:14" x14ac:dyDescent="0.25">
      <c r="A3039" t="s">
        <v>305</v>
      </c>
      <c r="B3039" t="s">
        <v>310</v>
      </c>
      <c r="C3039">
        <v>7721011745</v>
      </c>
      <c r="D3039" t="s">
        <v>33</v>
      </c>
      <c r="E3039" t="s">
        <v>127</v>
      </c>
      <c r="F3039">
        <v>575399</v>
      </c>
      <c r="G3039">
        <v>53372</v>
      </c>
      <c r="H3039" t="s">
        <v>127</v>
      </c>
      <c r="I3039" s="45">
        <v>36000</v>
      </c>
      <c r="J3039" t="s">
        <v>298</v>
      </c>
      <c r="K3039" s="7">
        <v>1.9835465142857144E-3</v>
      </c>
      <c r="L3039" s="7">
        <v>9.1838203611428595E-2</v>
      </c>
      <c r="M3039" s="7">
        <f>Tabulka2[[#This Row],[Úspora E (TJ/rok)]]*277777.777777777</f>
        <v>550.98514285714134</v>
      </c>
      <c r="N3039" s="7">
        <f>Tabulka2[[#This Row],[Úspora CO2 (tCO2/rok)]]*1000</f>
        <v>91.838203611428597</v>
      </c>
    </row>
    <row r="3040" spans="1:14" x14ac:dyDescent="0.25">
      <c r="A3040" t="s">
        <v>305</v>
      </c>
      <c r="B3040" t="s">
        <v>310</v>
      </c>
      <c r="C3040">
        <v>7721011874</v>
      </c>
      <c r="D3040" t="s">
        <v>33</v>
      </c>
      <c r="E3040" t="s">
        <v>255</v>
      </c>
      <c r="F3040">
        <v>575739</v>
      </c>
      <c r="G3040">
        <v>53002</v>
      </c>
      <c r="H3040" t="s">
        <v>255</v>
      </c>
      <c r="I3040" s="45">
        <v>48000</v>
      </c>
      <c r="J3040" t="s">
        <v>298</v>
      </c>
      <c r="K3040" s="7">
        <v>2.644728685714286E-3</v>
      </c>
      <c r="L3040" s="7">
        <v>0.12245093814857146</v>
      </c>
      <c r="M3040" s="7">
        <f>Tabulka2[[#This Row],[Úspora E (TJ/rok)]]*277777.777777777</f>
        <v>734.6468571428552</v>
      </c>
      <c r="N3040" s="7">
        <f>Tabulka2[[#This Row],[Úspora CO2 (tCO2/rok)]]*1000</f>
        <v>122.45093814857145</v>
      </c>
    </row>
    <row r="3041" spans="1:14" x14ac:dyDescent="0.25">
      <c r="A3041" t="s">
        <v>305</v>
      </c>
      <c r="B3041" t="s">
        <v>310</v>
      </c>
      <c r="C3041">
        <v>7721011885</v>
      </c>
      <c r="D3041" t="s">
        <v>33</v>
      </c>
      <c r="E3041" t="s">
        <v>75</v>
      </c>
      <c r="F3041">
        <v>574899</v>
      </c>
      <c r="G3041">
        <v>53303</v>
      </c>
      <c r="H3041" t="s">
        <v>75</v>
      </c>
      <c r="I3041" s="45">
        <v>150000</v>
      </c>
      <c r="J3041" t="s">
        <v>298</v>
      </c>
      <c r="K3041" s="7">
        <v>8.2647771428571437E-3</v>
      </c>
      <c r="L3041" s="7">
        <v>0.38265918171428581</v>
      </c>
      <c r="M3041" s="7">
        <f>Tabulka2[[#This Row],[Úspora E (TJ/rok)]]*277777.777777777</f>
        <v>2295.7714285714223</v>
      </c>
      <c r="N3041" s="7">
        <f>Tabulka2[[#This Row],[Úspora CO2 (tCO2/rok)]]*1000</f>
        <v>382.65918171428581</v>
      </c>
    </row>
    <row r="3042" spans="1:14" x14ac:dyDescent="0.25">
      <c r="A3042" t="s">
        <v>305</v>
      </c>
      <c r="B3042" t="s">
        <v>310</v>
      </c>
      <c r="C3042">
        <v>7721011899</v>
      </c>
      <c r="D3042" t="s">
        <v>33</v>
      </c>
      <c r="E3042" t="s">
        <v>153</v>
      </c>
      <c r="F3042">
        <v>555134</v>
      </c>
      <c r="G3042">
        <v>53003</v>
      </c>
      <c r="H3042" t="s">
        <v>166</v>
      </c>
      <c r="I3042" s="45">
        <v>108000</v>
      </c>
      <c r="J3042" t="s">
        <v>298</v>
      </c>
      <c r="K3042" s="7">
        <v>1.6529554285714287E-2</v>
      </c>
      <c r="L3042" s="7">
        <v>0.76531836342857162</v>
      </c>
      <c r="M3042" s="7">
        <f>Tabulka2[[#This Row],[Úspora E (TJ/rok)]]*277777.777777777</f>
        <v>4591.5428571428447</v>
      </c>
      <c r="N3042" s="7">
        <f>Tabulka2[[#This Row],[Úspora CO2 (tCO2/rok)]]*1000</f>
        <v>765.31836342857162</v>
      </c>
    </row>
    <row r="3043" spans="1:14" x14ac:dyDescent="0.25">
      <c r="A3043" t="s">
        <v>305</v>
      </c>
      <c r="B3043" t="s">
        <v>310</v>
      </c>
      <c r="C3043">
        <v>7721012007</v>
      </c>
      <c r="D3043" t="s">
        <v>33</v>
      </c>
      <c r="E3043" t="s">
        <v>251</v>
      </c>
      <c r="F3043">
        <v>575704</v>
      </c>
      <c r="G3043">
        <v>53352</v>
      </c>
      <c r="H3043" t="s">
        <v>293</v>
      </c>
      <c r="I3043" s="45">
        <v>90000</v>
      </c>
      <c r="J3043" t="s">
        <v>298</v>
      </c>
      <c r="K3043" s="7">
        <v>4.9588662857142857E-3</v>
      </c>
      <c r="L3043" s="7">
        <v>0.22959550902857148</v>
      </c>
      <c r="M3043" s="7">
        <f>Tabulka2[[#This Row],[Úspora E (TJ/rok)]]*277777.777777777</f>
        <v>1377.4628571428532</v>
      </c>
      <c r="N3043" s="7">
        <f>Tabulka2[[#This Row],[Úspora CO2 (tCO2/rok)]]*1000</f>
        <v>229.59550902857148</v>
      </c>
    </row>
    <row r="3044" spans="1:14" x14ac:dyDescent="0.25">
      <c r="A3044" t="s">
        <v>305</v>
      </c>
      <c r="B3044" t="s">
        <v>310</v>
      </c>
      <c r="C3044">
        <v>7721012139</v>
      </c>
      <c r="D3044" t="s">
        <v>33</v>
      </c>
      <c r="E3044" t="s">
        <v>96</v>
      </c>
      <c r="F3044">
        <v>575097</v>
      </c>
      <c r="G3044">
        <v>53316</v>
      </c>
      <c r="H3044" t="s">
        <v>96</v>
      </c>
      <c r="I3044" s="45">
        <v>150000</v>
      </c>
      <c r="J3044" t="s">
        <v>298</v>
      </c>
      <c r="K3044" s="7">
        <v>1.2562461257142856E-2</v>
      </c>
      <c r="L3044" s="7">
        <v>0.58164195620571424</v>
      </c>
      <c r="M3044" s="7">
        <f>Tabulka2[[#This Row],[Úspora E (TJ/rok)]]*277777.777777777</f>
        <v>3489.5725714285613</v>
      </c>
      <c r="N3044" s="7">
        <f>Tabulka2[[#This Row],[Úspora CO2 (tCO2/rok)]]*1000</f>
        <v>581.64195620571422</v>
      </c>
    </row>
    <row r="3045" spans="1:14" x14ac:dyDescent="0.25">
      <c r="A3045" t="s">
        <v>305</v>
      </c>
      <c r="B3045" t="s">
        <v>310</v>
      </c>
      <c r="C3045">
        <v>7721012492</v>
      </c>
      <c r="D3045" t="s">
        <v>33</v>
      </c>
      <c r="E3045" t="s">
        <v>75</v>
      </c>
      <c r="F3045">
        <v>574899</v>
      </c>
      <c r="G3045">
        <v>53002</v>
      </c>
      <c r="H3045" t="s">
        <v>77</v>
      </c>
      <c r="I3045" s="45">
        <v>150000</v>
      </c>
      <c r="J3045" t="s">
        <v>298</v>
      </c>
      <c r="K3045" s="7">
        <v>1.1570688000000001E-2</v>
      </c>
      <c r="L3045" s="7">
        <v>0.53572285440000011</v>
      </c>
      <c r="M3045" s="7">
        <f>Tabulka2[[#This Row],[Úspora E (TJ/rok)]]*277777.777777777</f>
        <v>3214.0799999999913</v>
      </c>
      <c r="N3045" s="7">
        <f>Tabulka2[[#This Row],[Úspora CO2 (tCO2/rok)]]*1000</f>
        <v>535.72285440000007</v>
      </c>
    </row>
    <row r="3046" spans="1:14" x14ac:dyDescent="0.25">
      <c r="A3046" t="s">
        <v>305</v>
      </c>
      <c r="B3046" t="s">
        <v>310</v>
      </c>
      <c r="C3046">
        <v>7721012846</v>
      </c>
      <c r="D3046" t="s">
        <v>33</v>
      </c>
      <c r="E3046" t="s">
        <v>98</v>
      </c>
      <c r="F3046">
        <v>575143</v>
      </c>
      <c r="G3046">
        <v>53002</v>
      </c>
      <c r="H3046" t="s">
        <v>98</v>
      </c>
      <c r="I3046" s="45">
        <v>78000</v>
      </c>
      <c r="J3046" t="s">
        <v>298</v>
      </c>
      <c r="K3046" s="7">
        <v>4.2976841142857141E-3</v>
      </c>
      <c r="L3046" s="7">
        <v>0.19898277449142859</v>
      </c>
      <c r="M3046" s="7">
        <f>Tabulka2[[#This Row],[Úspora E (TJ/rok)]]*277777.777777777</f>
        <v>1193.8011428571394</v>
      </c>
      <c r="N3046" s="7">
        <f>Tabulka2[[#This Row],[Úspora CO2 (tCO2/rok)]]*1000</f>
        <v>198.98277449142859</v>
      </c>
    </row>
    <row r="3047" spans="1:14" x14ac:dyDescent="0.25">
      <c r="A3047" t="s">
        <v>305</v>
      </c>
      <c r="B3047" t="s">
        <v>310</v>
      </c>
      <c r="C3047">
        <v>7721013043</v>
      </c>
      <c r="D3047" t="s">
        <v>33</v>
      </c>
      <c r="E3047" t="s">
        <v>153</v>
      </c>
      <c r="F3047">
        <v>555134</v>
      </c>
      <c r="G3047">
        <v>53002</v>
      </c>
      <c r="H3047" t="s">
        <v>275</v>
      </c>
      <c r="I3047" s="45">
        <v>42000</v>
      </c>
      <c r="J3047" t="s">
        <v>298</v>
      </c>
      <c r="K3047" s="7">
        <v>2.3141376000000002E-3</v>
      </c>
      <c r="L3047" s="7">
        <v>0.10714457088000003</v>
      </c>
      <c r="M3047" s="7">
        <f>Tabulka2[[#This Row],[Úspora E (TJ/rok)]]*277777.777777777</f>
        <v>642.81599999999821</v>
      </c>
      <c r="N3047" s="7">
        <f>Tabulka2[[#This Row],[Úspora CO2 (tCO2/rok)]]*1000</f>
        <v>107.14457088000003</v>
      </c>
    </row>
    <row r="3048" spans="1:14" x14ac:dyDescent="0.25">
      <c r="A3048" t="s">
        <v>305</v>
      </c>
      <c r="B3048" t="s">
        <v>310</v>
      </c>
      <c r="C3048">
        <v>7721013182</v>
      </c>
      <c r="D3048" t="s">
        <v>33</v>
      </c>
      <c r="E3048" t="s">
        <v>153</v>
      </c>
      <c r="F3048">
        <v>555134</v>
      </c>
      <c r="G3048">
        <v>53301</v>
      </c>
      <c r="H3048" t="s">
        <v>164</v>
      </c>
      <c r="I3048" s="45">
        <v>140000</v>
      </c>
      <c r="J3048" t="s">
        <v>298</v>
      </c>
      <c r="K3048" s="7">
        <v>1.3636882285714285E-2</v>
      </c>
      <c r="L3048" s="7">
        <v>0.63138764982857154</v>
      </c>
      <c r="M3048" s="7">
        <f>Tabulka2[[#This Row],[Úspora E (TJ/rok)]]*277777.777777777</f>
        <v>3788.0228571428461</v>
      </c>
      <c r="N3048" s="7">
        <f>Tabulka2[[#This Row],[Úspora CO2 (tCO2/rok)]]*1000</f>
        <v>631.38764982857151</v>
      </c>
    </row>
    <row r="3049" spans="1:14" x14ac:dyDescent="0.25">
      <c r="A3049" t="s">
        <v>305</v>
      </c>
      <c r="B3049" t="s">
        <v>310</v>
      </c>
      <c r="C3049">
        <v>7721013410</v>
      </c>
      <c r="D3049" t="s">
        <v>33</v>
      </c>
      <c r="E3049" t="s">
        <v>215</v>
      </c>
      <c r="F3049">
        <v>572951</v>
      </c>
      <c r="G3049">
        <v>53345</v>
      </c>
      <c r="H3049" t="s">
        <v>215</v>
      </c>
      <c r="I3049" s="45">
        <v>84000</v>
      </c>
      <c r="J3049" t="s">
        <v>298</v>
      </c>
      <c r="K3049" s="7">
        <v>4.6282752000000003E-3</v>
      </c>
      <c r="L3049" s="7">
        <v>0.21428914176000005</v>
      </c>
      <c r="M3049" s="7">
        <f>Tabulka2[[#This Row],[Úspora E (TJ/rok)]]*277777.777777777</f>
        <v>1285.6319999999964</v>
      </c>
      <c r="N3049" s="7">
        <f>Tabulka2[[#This Row],[Úspora CO2 (tCO2/rok)]]*1000</f>
        <v>214.28914176000006</v>
      </c>
    </row>
    <row r="3050" spans="1:14" x14ac:dyDescent="0.25">
      <c r="A3050" t="s">
        <v>305</v>
      </c>
      <c r="B3050" t="s">
        <v>310</v>
      </c>
      <c r="C3050">
        <v>7721013447</v>
      </c>
      <c r="D3050" t="s">
        <v>33</v>
      </c>
      <c r="E3050" t="s">
        <v>153</v>
      </c>
      <c r="F3050">
        <v>555134</v>
      </c>
      <c r="G3050">
        <v>53006</v>
      </c>
      <c r="H3050" t="s">
        <v>159</v>
      </c>
      <c r="I3050" s="45">
        <v>36000</v>
      </c>
      <c r="J3050" t="s">
        <v>298</v>
      </c>
      <c r="K3050" s="7">
        <v>5.1572209371428569E-3</v>
      </c>
      <c r="L3050" s="7">
        <v>0.23877932938971433</v>
      </c>
      <c r="M3050" s="7">
        <f>Tabulka2[[#This Row],[Úspora E (TJ/rok)]]*277777.777777777</f>
        <v>1432.5613714285673</v>
      </c>
      <c r="N3050" s="7">
        <f>Tabulka2[[#This Row],[Úspora CO2 (tCO2/rok)]]*1000</f>
        <v>238.77932938971432</v>
      </c>
    </row>
    <row r="3051" spans="1:14" x14ac:dyDescent="0.25">
      <c r="A3051" t="s">
        <v>305</v>
      </c>
      <c r="B3051" t="s">
        <v>310</v>
      </c>
      <c r="C3051">
        <v>7721013544</v>
      </c>
      <c r="D3051" t="s">
        <v>33</v>
      </c>
      <c r="E3051" t="s">
        <v>105</v>
      </c>
      <c r="F3051">
        <v>572861</v>
      </c>
      <c r="G3051">
        <v>53341</v>
      </c>
      <c r="H3051" t="s">
        <v>105</v>
      </c>
      <c r="I3051" s="45">
        <v>150000</v>
      </c>
      <c r="J3051" t="s">
        <v>298</v>
      </c>
      <c r="K3051" s="7">
        <v>1.553778102857143E-2</v>
      </c>
      <c r="L3051" s="7">
        <v>0.71939926162285739</v>
      </c>
      <c r="M3051" s="7">
        <f>Tabulka2[[#This Row],[Úspora E (TJ/rok)]]*277777.777777777</f>
        <v>4316.0502857142737</v>
      </c>
      <c r="N3051" s="7">
        <f>Tabulka2[[#This Row],[Úspora CO2 (tCO2/rok)]]*1000</f>
        <v>719.39926162285735</v>
      </c>
    </row>
    <row r="3052" spans="1:14" x14ac:dyDescent="0.25">
      <c r="A3052" t="s">
        <v>305</v>
      </c>
      <c r="B3052" t="s">
        <v>310</v>
      </c>
      <c r="C3052">
        <v>7721013547</v>
      </c>
      <c r="D3052" t="s">
        <v>33</v>
      </c>
      <c r="E3052" t="s">
        <v>153</v>
      </c>
      <c r="F3052">
        <v>555134</v>
      </c>
      <c r="G3052">
        <v>53012</v>
      </c>
      <c r="H3052" t="s">
        <v>157</v>
      </c>
      <c r="I3052" s="45">
        <v>150000</v>
      </c>
      <c r="J3052" t="s">
        <v>298</v>
      </c>
      <c r="K3052" s="7">
        <v>1.2066574628571428E-2</v>
      </c>
      <c r="L3052" s="7">
        <v>0.55868240530285729</v>
      </c>
      <c r="M3052" s="7">
        <f>Tabulka2[[#This Row],[Úspora E (TJ/rok)]]*277777.777777777</f>
        <v>3351.8262857142759</v>
      </c>
      <c r="N3052" s="7">
        <f>Tabulka2[[#This Row],[Úspora CO2 (tCO2/rok)]]*1000</f>
        <v>558.68240530285732</v>
      </c>
    </row>
    <row r="3053" spans="1:14" x14ac:dyDescent="0.25">
      <c r="A3053" t="s">
        <v>305</v>
      </c>
      <c r="B3053" t="s">
        <v>310</v>
      </c>
      <c r="C3053">
        <v>7721013576</v>
      </c>
      <c r="D3053" t="s">
        <v>33</v>
      </c>
      <c r="E3053" t="s">
        <v>153</v>
      </c>
      <c r="F3053">
        <v>555134</v>
      </c>
      <c r="G3053">
        <v>53009</v>
      </c>
      <c r="H3053" t="s">
        <v>279</v>
      </c>
      <c r="I3053" s="45">
        <v>150000</v>
      </c>
      <c r="J3053" t="s">
        <v>298</v>
      </c>
      <c r="K3053" s="7">
        <v>9.5871414857142869E-3</v>
      </c>
      <c r="L3053" s="7">
        <v>0.44388465078857153</v>
      </c>
      <c r="M3053" s="7">
        <f>Tabulka2[[#This Row],[Úspora E (TJ/rok)]]*277777.777777777</f>
        <v>2663.0948571428498</v>
      </c>
      <c r="N3053" s="7">
        <f>Tabulka2[[#This Row],[Úspora CO2 (tCO2/rok)]]*1000</f>
        <v>443.88465078857155</v>
      </c>
    </row>
    <row r="3054" spans="1:14" x14ac:dyDescent="0.25">
      <c r="A3054" t="s">
        <v>305</v>
      </c>
      <c r="B3054" t="s">
        <v>310</v>
      </c>
      <c r="C3054">
        <v>7721013584</v>
      </c>
      <c r="D3054" t="s">
        <v>33</v>
      </c>
      <c r="E3054" t="s">
        <v>127</v>
      </c>
      <c r="F3054">
        <v>575399</v>
      </c>
      <c r="G3054">
        <v>53372</v>
      </c>
      <c r="H3054" t="s">
        <v>127</v>
      </c>
      <c r="I3054" s="45">
        <v>150000</v>
      </c>
      <c r="J3054" t="s">
        <v>298</v>
      </c>
      <c r="K3054" s="7">
        <v>8.5953682285714299E-3</v>
      </c>
      <c r="L3054" s="7">
        <v>0.39796554898285724</v>
      </c>
      <c r="M3054" s="7">
        <f>Tabulka2[[#This Row],[Úspora E (TJ/rok)]]*277777.777777777</f>
        <v>2387.6022857142793</v>
      </c>
      <c r="N3054" s="7">
        <f>Tabulka2[[#This Row],[Úspora CO2 (tCO2/rok)]]*1000</f>
        <v>397.96554898285723</v>
      </c>
    </row>
    <row r="3055" spans="1:14" x14ac:dyDescent="0.25">
      <c r="A3055" t="s">
        <v>305</v>
      </c>
      <c r="B3055" t="s">
        <v>310</v>
      </c>
      <c r="C3055">
        <v>7721013647</v>
      </c>
      <c r="D3055" t="s">
        <v>33</v>
      </c>
      <c r="E3055" t="s">
        <v>153</v>
      </c>
      <c r="F3055">
        <v>555134</v>
      </c>
      <c r="G3055">
        <v>53002</v>
      </c>
      <c r="H3055" t="s">
        <v>275</v>
      </c>
      <c r="I3055" s="45">
        <v>150000</v>
      </c>
      <c r="J3055" t="s">
        <v>298</v>
      </c>
      <c r="K3055" s="7">
        <v>1.04136192E-2</v>
      </c>
      <c r="L3055" s="7">
        <v>0.48215056896000008</v>
      </c>
      <c r="M3055" s="7">
        <f>Tabulka2[[#This Row],[Úspora E (TJ/rok)]]*277777.777777777</f>
        <v>2892.6719999999918</v>
      </c>
      <c r="N3055" s="7">
        <f>Tabulka2[[#This Row],[Úspora CO2 (tCO2/rok)]]*1000</f>
        <v>482.1505689600001</v>
      </c>
    </row>
    <row r="3056" spans="1:14" x14ac:dyDescent="0.25">
      <c r="A3056" t="s">
        <v>305</v>
      </c>
      <c r="B3056" t="s">
        <v>310</v>
      </c>
      <c r="C3056">
        <v>7721013680</v>
      </c>
      <c r="D3056" t="s">
        <v>33</v>
      </c>
      <c r="E3056" t="s">
        <v>105</v>
      </c>
      <c r="F3056">
        <v>572861</v>
      </c>
      <c r="G3056">
        <v>53341</v>
      </c>
      <c r="H3056" t="s">
        <v>105</v>
      </c>
      <c r="I3056" s="45">
        <v>150000</v>
      </c>
      <c r="J3056" t="s">
        <v>298</v>
      </c>
      <c r="K3056" s="7">
        <v>5.1373854720000008E-2</v>
      </c>
      <c r="L3056" s="7">
        <v>2.3786094735360006</v>
      </c>
      <c r="M3056" s="7">
        <f>Tabulka2[[#This Row],[Úspora E (TJ/rok)]]*277777.777777777</f>
        <v>14270.515199999962</v>
      </c>
      <c r="N3056" s="7">
        <f>Tabulka2[[#This Row],[Úspora CO2 (tCO2/rok)]]*1000</f>
        <v>2378.6094735360007</v>
      </c>
    </row>
    <row r="3057" spans="1:14" x14ac:dyDescent="0.25">
      <c r="A3057" t="s">
        <v>305</v>
      </c>
      <c r="B3057" t="s">
        <v>310</v>
      </c>
      <c r="C3057">
        <v>7721013811</v>
      </c>
      <c r="D3057" t="s">
        <v>33</v>
      </c>
      <c r="E3057" t="s">
        <v>153</v>
      </c>
      <c r="F3057">
        <v>555134</v>
      </c>
      <c r="G3057">
        <v>53006</v>
      </c>
      <c r="H3057" t="s">
        <v>159</v>
      </c>
      <c r="I3057" s="45">
        <v>132000</v>
      </c>
      <c r="J3057" t="s">
        <v>298</v>
      </c>
      <c r="K3057" s="7">
        <v>7.2730038857142867E-3</v>
      </c>
      <c r="L3057" s="7">
        <v>0.33674007990857152</v>
      </c>
      <c r="M3057" s="7">
        <f>Tabulka2[[#This Row],[Úspora E (TJ/rok)]]*277777.777777777</f>
        <v>2020.2788571428518</v>
      </c>
      <c r="N3057" s="7">
        <f>Tabulka2[[#This Row],[Úspora CO2 (tCO2/rok)]]*1000</f>
        <v>336.74007990857154</v>
      </c>
    </row>
    <row r="3058" spans="1:14" x14ac:dyDescent="0.25">
      <c r="A3058" t="s">
        <v>305</v>
      </c>
      <c r="B3058" t="s">
        <v>310</v>
      </c>
      <c r="C3058">
        <v>7721013886</v>
      </c>
      <c r="D3058" t="s">
        <v>33</v>
      </c>
      <c r="E3058" t="s">
        <v>153</v>
      </c>
      <c r="F3058">
        <v>555134</v>
      </c>
      <c r="G3058">
        <v>53006</v>
      </c>
      <c r="H3058" t="s">
        <v>159</v>
      </c>
      <c r="I3058" s="45">
        <v>74000</v>
      </c>
      <c r="J3058" t="s">
        <v>298</v>
      </c>
      <c r="K3058" s="7">
        <v>1.0000380342857143E-2</v>
      </c>
      <c r="L3058" s="7">
        <v>0.46301760987428575</v>
      </c>
      <c r="M3058" s="7">
        <f>Tabulka2[[#This Row],[Úspora E (TJ/rok)]]*277777.777777777</f>
        <v>2777.8834285714211</v>
      </c>
      <c r="N3058" s="7">
        <f>Tabulka2[[#This Row],[Úspora CO2 (tCO2/rok)]]*1000</f>
        <v>463.01760987428577</v>
      </c>
    </row>
    <row r="3059" spans="1:14" x14ac:dyDescent="0.25">
      <c r="A3059" t="s">
        <v>305</v>
      </c>
      <c r="B3059" t="s">
        <v>310</v>
      </c>
      <c r="C3059">
        <v>7721014068</v>
      </c>
      <c r="D3059" t="s">
        <v>33</v>
      </c>
      <c r="E3059" t="s">
        <v>153</v>
      </c>
      <c r="F3059">
        <v>555134</v>
      </c>
      <c r="G3059">
        <v>53003</v>
      </c>
      <c r="H3059" t="s">
        <v>274</v>
      </c>
      <c r="I3059" s="45">
        <v>144000</v>
      </c>
      <c r="J3059" t="s">
        <v>298</v>
      </c>
      <c r="K3059" s="7">
        <v>3.0149907017142853E-2</v>
      </c>
      <c r="L3059" s="7">
        <v>1.3959406948937145</v>
      </c>
      <c r="M3059" s="7">
        <f>Tabulka2[[#This Row],[Úspora E (TJ/rok)]]*277777.777777777</f>
        <v>8374.9741714285465</v>
      </c>
      <c r="N3059" s="7">
        <f>Tabulka2[[#This Row],[Úspora CO2 (tCO2/rok)]]*1000</f>
        <v>1395.9406948937146</v>
      </c>
    </row>
    <row r="3060" spans="1:14" x14ac:dyDescent="0.25">
      <c r="A3060" t="s">
        <v>305</v>
      </c>
      <c r="B3060" t="s">
        <v>310</v>
      </c>
      <c r="C3060">
        <v>7721014652</v>
      </c>
      <c r="D3060" t="s">
        <v>33</v>
      </c>
      <c r="E3060" t="s">
        <v>223</v>
      </c>
      <c r="F3060">
        <v>575577</v>
      </c>
      <c r="G3060">
        <v>53304</v>
      </c>
      <c r="H3060" t="s">
        <v>223</v>
      </c>
      <c r="I3060" s="45">
        <v>50000</v>
      </c>
      <c r="J3060" t="s">
        <v>298</v>
      </c>
      <c r="K3060" s="7">
        <v>8.6780160000000002E-3</v>
      </c>
      <c r="L3060" s="7">
        <v>0.40179214080000003</v>
      </c>
      <c r="M3060" s="7">
        <f>Tabulka2[[#This Row],[Úspora E (TJ/rok)]]*277777.777777777</f>
        <v>2410.5599999999931</v>
      </c>
      <c r="N3060" s="7">
        <f>Tabulka2[[#This Row],[Úspora CO2 (tCO2/rok)]]*1000</f>
        <v>401.79214080000003</v>
      </c>
    </row>
    <row r="3061" spans="1:14" x14ac:dyDescent="0.25">
      <c r="A3061" t="s">
        <v>305</v>
      </c>
      <c r="B3061" t="s">
        <v>310</v>
      </c>
      <c r="C3061">
        <v>7721014687</v>
      </c>
      <c r="D3061" t="s">
        <v>33</v>
      </c>
      <c r="E3061" t="s">
        <v>153</v>
      </c>
      <c r="F3061">
        <v>555134</v>
      </c>
      <c r="G3061">
        <v>53353</v>
      </c>
      <c r="H3061" t="s">
        <v>278</v>
      </c>
      <c r="I3061" s="45">
        <v>150000</v>
      </c>
      <c r="J3061" t="s">
        <v>298</v>
      </c>
      <c r="K3061" s="7">
        <v>1.5620428799999999E-2</v>
      </c>
      <c r="L3061" s="7">
        <v>0.72322585344000001</v>
      </c>
      <c r="M3061" s="7">
        <f>Tabulka2[[#This Row],[Úspora E (TJ/rok)]]*277777.777777777</f>
        <v>4339.0079999999871</v>
      </c>
      <c r="N3061" s="7">
        <f>Tabulka2[[#This Row],[Úspora CO2 (tCO2/rok)]]*1000</f>
        <v>723.22585344000004</v>
      </c>
    </row>
    <row r="3062" spans="1:14" x14ac:dyDescent="0.25">
      <c r="A3062" t="s">
        <v>305</v>
      </c>
      <c r="B3062" t="s">
        <v>310</v>
      </c>
      <c r="C3062">
        <v>7721014709</v>
      </c>
      <c r="D3062" t="s">
        <v>33</v>
      </c>
      <c r="E3062" t="s">
        <v>153</v>
      </c>
      <c r="F3062">
        <v>555134</v>
      </c>
      <c r="G3062">
        <v>53006</v>
      </c>
      <c r="H3062" t="s">
        <v>159</v>
      </c>
      <c r="I3062" s="45">
        <v>50000</v>
      </c>
      <c r="J3062" t="s">
        <v>298</v>
      </c>
      <c r="K3062" s="7">
        <v>8.6780160000000002E-3</v>
      </c>
      <c r="L3062" s="7">
        <v>0.40179214080000003</v>
      </c>
      <c r="M3062" s="7">
        <f>Tabulka2[[#This Row],[Úspora E (TJ/rok)]]*277777.777777777</f>
        <v>2410.5599999999931</v>
      </c>
      <c r="N3062" s="7">
        <f>Tabulka2[[#This Row],[Úspora CO2 (tCO2/rok)]]*1000</f>
        <v>401.79214080000003</v>
      </c>
    </row>
    <row r="3063" spans="1:14" x14ac:dyDescent="0.25">
      <c r="A3063" t="s">
        <v>305</v>
      </c>
      <c r="B3063" t="s">
        <v>310</v>
      </c>
      <c r="C3063">
        <v>7721014745</v>
      </c>
      <c r="D3063" t="s">
        <v>33</v>
      </c>
      <c r="E3063" t="s">
        <v>151</v>
      </c>
      <c r="F3063">
        <v>575437</v>
      </c>
      <c r="G3063">
        <v>53002</v>
      </c>
      <c r="H3063" t="s">
        <v>151</v>
      </c>
      <c r="I3063" s="45">
        <v>144000</v>
      </c>
      <c r="J3063" t="s">
        <v>298</v>
      </c>
      <c r="K3063" s="7">
        <v>1.04136192E-2</v>
      </c>
      <c r="L3063" s="7">
        <v>0.48215056896000008</v>
      </c>
      <c r="M3063" s="7">
        <f>Tabulka2[[#This Row],[Úspora E (TJ/rok)]]*277777.777777777</f>
        <v>2892.6719999999918</v>
      </c>
      <c r="N3063" s="7">
        <f>Tabulka2[[#This Row],[Úspora CO2 (tCO2/rok)]]*1000</f>
        <v>482.1505689600001</v>
      </c>
    </row>
    <row r="3064" spans="1:14" x14ac:dyDescent="0.25">
      <c r="A3064" t="s">
        <v>305</v>
      </c>
      <c r="B3064" t="s">
        <v>310</v>
      </c>
      <c r="C3064">
        <v>7721014753</v>
      </c>
      <c r="D3064" t="s">
        <v>33</v>
      </c>
      <c r="E3064" t="s">
        <v>127</v>
      </c>
      <c r="F3064">
        <v>575399</v>
      </c>
      <c r="G3064">
        <v>53401</v>
      </c>
      <c r="H3064" t="s">
        <v>286</v>
      </c>
      <c r="I3064" s="45">
        <v>150000</v>
      </c>
      <c r="J3064" t="s">
        <v>298</v>
      </c>
      <c r="K3064" s="7">
        <v>8.2647771428571437E-3</v>
      </c>
      <c r="L3064" s="7">
        <v>0.38265918171428581</v>
      </c>
      <c r="M3064" s="7">
        <f>Tabulka2[[#This Row],[Úspora E (TJ/rok)]]*277777.777777777</f>
        <v>2295.7714285714223</v>
      </c>
      <c r="N3064" s="7">
        <f>Tabulka2[[#This Row],[Úspora CO2 (tCO2/rok)]]*1000</f>
        <v>382.65918171428581</v>
      </c>
    </row>
    <row r="3065" spans="1:14" x14ac:dyDescent="0.25">
      <c r="A3065" t="s">
        <v>305</v>
      </c>
      <c r="B3065" t="s">
        <v>310</v>
      </c>
      <c r="C3065">
        <v>7721014779</v>
      </c>
      <c r="D3065" t="s">
        <v>33</v>
      </c>
      <c r="E3065" t="s">
        <v>219</v>
      </c>
      <c r="F3065">
        <v>575551</v>
      </c>
      <c r="G3065">
        <v>53343</v>
      </c>
      <c r="H3065" t="s">
        <v>219</v>
      </c>
      <c r="I3065" s="45">
        <v>150000</v>
      </c>
      <c r="J3065" t="s">
        <v>298</v>
      </c>
      <c r="K3065" s="7">
        <v>1.495924662857143E-2</v>
      </c>
      <c r="L3065" s="7">
        <v>0.69261311890285726</v>
      </c>
      <c r="M3065" s="7">
        <f>Tabulka2[[#This Row],[Úspora E (TJ/rok)]]*277777.777777777</f>
        <v>4155.346285714274</v>
      </c>
      <c r="N3065" s="7">
        <f>Tabulka2[[#This Row],[Úspora CO2 (tCO2/rok)]]*1000</f>
        <v>692.61311890285731</v>
      </c>
    </row>
    <row r="3066" spans="1:14" x14ac:dyDescent="0.25">
      <c r="A3066" t="s">
        <v>305</v>
      </c>
      <c r="B3066" t="s">
        <v>310</v>
      </c>
      <c r="C3066">
        <v>7721014796</v>
      </c>
      <c r="D3066" t="s">
        <v>33</v>
      </c>
      <c r="E3066" t="s">
        <v>256</v>
      </c>
      <c r="F3066">
        <v>572934</v>
      </c>
      <c r="G3066">
        <v>53345</v>
      </c>
      <c r="H3066" t="s">
        <v>256</v>
      </c>
      <c r="I3066" s="45">
        <v>150000</v>
      </c>
      <c r="J3066" t="s">
        <v>298</v>
      </c>
      <c r="K3066" s="7">
        <v>1.1240096914285715E-2</v>
      </c>
      <c r="L3066" s="7">
        <v>0.52041648713142863</v>
      </c>
      <c r="M3066" s="7">
        <f>Tabulka2[[#This Row],[Úspora E (TJ/rok)]]*277777.777777777</f>
        <v>3122.2491428571343</v>
      </c>
      <c r="N3066" s="7">
        <f>Tabulka2[[#This Row],[Úspora CO2 (tCO2/rok)]]*1000</f>
        <v>520.41648713142865</v>
      </c>
    </row>
    <row r="3067" spans="1:14" x14ac:dyDescent="0.25">
      <c r="A3067" t="s">
        <v>305</v>
      </c>
      <c r="B3067" t="s">
        <v>310</v>
      </c>
      <c r="C3067">
        <v>7721014859</v>
      </c>
      <c r="D3067" t="s">
        <v>33</v>
      </c>
      <c r="E3067" t="s">
        <v>108</v>
      </c>
      <c r="F3067">
        <v>574767</v>
      </c>
      <c r="G3067">
        <v>53341</v>
      </c>
      <c r="H3067" t="s">
        <v>108</v>
      </c>
      <c r="I3067" s="45">
        <v>120000</v>
      </c>
      <c r="J3067" t="s">
        <v>298</v>
      </c>
      <c r="K3067" s="7">
        <v>9.0912548571428567E-3</v>
      </c>
      <c r="L3067" s="7">
        <v>0.42092509988571436</v>
      </c>
      <c r="M3067" s="7">
        <f>Tabulka2[[#This Row],[Úspora E (TJ/rok)]]*277777.777777777</f>
        <v>2525.3485714285644</v>
      </c>
      <c r="N3067" s="7">
        <f>Tabulka2[[#This Row],[Úspora CO2 (tCO2/rok)]]*1000</f>
        <v>420.92509988571436</v>
      </c>
    </row>
    <row r="3068" spans="1:14" x14ac:dyDescent="0.25">
      <c r="A3068" t="s">
        <v>305</v>
      </c>
      <c r="B3068" t="s">
        <v>310</v>
      </c>
      <c r="C3068">
        <v>7721015065</v>
      </c>
      <c r="D3068" t="s">
        <v>33</v>
      </c>
      <c r="E3068" t="s">
        <v>153</v>
      </c>
      <c r="F3068">
        <v>555134</v>
      </c>
      <c r="G3068">
        <v>53012</v>
      </c>
      <c r="H3068" t="s">
        <v>157</v>
      </c>
      <c r="I3068" s="45">
        <v>54000</v>
      </c>
      <c r="J3068" t="s">
        <v>298</v>
      </c>
      <c r="K3068" s="7">
        <v>2.9753197714285718E-3</v>
      </c>
      <c r="L3068" s="7">
        <v>0.1377573054171429</v>
      </c>
      <c r="M3068" s="7">
        <f>Tabulka2[[#This Row],[Úspora E (TJ/rok)]]*277777.777777777</f>
        <v>826.47771428571207</v>
      </c>
      <c r="N3068" s="7">
        <f>Tabulka2[[#This Row],[Úspora CO2 (tCO2/rok)]]*1000</f>
        <v>137.7573054171429</v>
      </c>
    </row>
    <row r="3069" spans="1:14" x14ac:dyDescent="0.25">
      <c r="A3069" t="s">
        <v>305</v>
      </c>
      <c r="B3069" t="s">
        <v>310</v>
      </c>
      <c r="C3069">
        <v>7721015202</v>
      </c>
      <c r="D3069" t="s">
        <v>33</v>
      </c>
      <c r="E3069" t="s">
        <v>75</v>
      </c>
      <c r="F3069">
        <v>574899</v>
      </c>
      <c r="G3069">
        <v>53303</v>
      </c>
      <c r="H3069" t="s">
        <v>75</v>
      </c>
      <c r="I3069" s="45">
        <v>72000</v>
      </c>
      <c r="J3069" t="s">
        <v>298</v>
      </c>
      <c r="K3069" s="7">
        <v>3.9670930285714287E-3</v>
      </c>
      <c r="L3069" s="7">
        <v>0.18367640722285719</v>
      </c>
      <c r="M3069" s="7">
        <f>Tabulka2[[#This Row],[Úspora E (TJ/rok)]]*277777.777777777</f>
        <v>1101.9702857142827</v>
      </c>
      <c r="N3069" s="7">
        <f>Tabulka2[[#This Row],[Úspora CO2 (tCO2/rok)]]*1000</f>
        <v>183.67640722285719</v>
      </c>
    </row>
    <row r="3070" spans="1:14" x14ac:dyDescent="0.25">
      <c r="A3070" t="s">
        <v>305</v>
      </c>
      <c r="B3070" t="s">
        <v>310</v>
      </c>
      <c r="C3070">
        <v>7721015294</v>
      </c>
      <c r="D3070" t="s">
        <v>33</v>
      </c>
      <c r="E3070" t="s">
        <v>153</v>
      </c>
      <c r="F3070">
        <v>555134</v>
      </c>
      <c r="G3070">
        <v>53002</v>
      </c>
      <c r="H3070" t="s">
        <v>173</v>
      </c>
      <c r="I3070" s="45">
        <v>96000</v>
      </c>
      <c r="J3070" t="s">
        <v>298</v>
      </c>
      <c r="K3070" s="7">
        <v>1.5868372114285715E-2</v>
      </c>
      <c r="L3070" s="7">
        <v>0.73470562889142876</v>
      </c>
      <c r="M3070" s="7">
        <f>Tabulka2[[#This Row],[Úspora E (TJ/rok)]]*277777.777777777</f>
        <v>4407.8811428571307</v>
      </c>
      <c r="N3070" s="7">
        <f>Tabulka2[[#This Row],[Úspora CO2 (tCO2/rok)]]*1000</f>
        <v>734.70562889142877</v>
      </c>
    </row>
    <row r="3071" spans="1:14" x14ac:dyDescent="0.25">
      <c r="A3071" t="s">
        <v>305</v>
      </c>
      <c r="B3071" t="s">
        <v>310</v>
      </c>
      <c r="C3071">
        <v>7721015348</v>
      </c>
      <c r="D3071" t="s">
        <v>33</v>
      </c>
      <c r="E3071" t="s">
        <v>213</v>
      </c>
      <c r="F3071">
        <v>572942</v>
      </c>
      <c r="G3071">
        <v>53345</v>
      </c>
      <c r="H3071" t="s">
        <v>213</v>
      </c>
      <c r="I3071" s="45">
        <v>150000</v>
      </c>
      <c r="J3071" t="s">
        <v>298</v>
      </c>
      <c r="K3071" s="7">
        <v>8.2647771428571437E-3</v>
      </c>
      <c r="L3071" s="7">
        <v>0.38265918171428581</v>
      </c>
      <c r="M3071" s="7">
        <f>Tabulka2[[#This Row],[Úspora E (TJ/rok)]]*277777.777777777</f>
        <v>2295.7714285714223</v>
      </c>
      <c r="N3071" s="7">
        <f>Tabulka2[[#This Row],[Úspora CO2 (tCO2/rok)]]*1000</f>
        <v>382.65918171428581</v>
      </c>
    </row>
    <row r="3072" spans="1:14" x14ac:dyDescent="0.25">
      <c r="A3072" t="s">
        <v>305</v>
      </c>
      <c r="B3072" t="s">
        <v>310</v>
      </c>
      <c r="C3072">
        <v>7721015768</v>
      </c>
      <c r="D3072" t="s">
        <v>33</v>
      </c>
      <c r="E3072" t="s">
        <v>153</v>
      </c>
      <c r="F3072">
        <v>555134</v>
      </c>
      <c r="G3072">
        <v>53002</v>
      </c>
      <c r="H3072" t="s">
        <v>186</v>
      </c>
      <c r="I3072" s="45">
        <v>132000</v>
      </c>
      <c r="J3072" t="s">
        <v>298</v>
      </c>
      <c r="K3072" s="7">
        <v>7.2730038857142867E-3</v>
      </c>
      <c r="L3072" s="7">
        <v>0.33674007990857152</v>
      </c>
      <c r="M3072" s="7">
        <f>Tabulka2[[#This Row],[Úspora E (TJ/rok)]]*277777.777777777</f>
        <v>2020.2788571428518</v>
      </c>
      <c r="N3072" s="7">
        <f>Tabulka2[[#This Row],[Úspora CO2 (tCO2/rok)]]*1000</f>
        <v>336.74007990857154</v>
      </c>
    </row>
    <row r="3073" spans="1:14" x14ac:dyDescent="0.25">
      <c r="A3073" t="s">
        <v>305</v>
      </c>
      <c r="B3073" t="s">
        <v>310</v>
      </c>
      <c r="C3073">
        <v>7721015829</v>
      </c>
      <c r="D3073" t="s">
        <v>33</v>
      </c>
      <c r="E3073" t="s">
        <v>153</v>
      </c>
      <c r="F3073">
        <v>555134</v>
      </c>
      <c r="G3073">
        <v>53003</v>
      </c>
      <c r="H3073" t="s">
        <v>274</v>
      </c>
      <c r="I3073" s="45">
        <v>126000</v>
      </c>
      <c r="J3073" t="s">
        <v>298</v>
      </c>
      <c r="K3073" s="7">
        <v>6.9424127999999996E-3</v>
      </c>
      <c r="L3073" s="7">
        <v>0.32143371264000004</v>
      </c>
      <c r="M3073" s="7">
        <f>Tabulka2[[#This Row],[Úspora E (TJ/rok)]]*277777.777777777</f>
        <v>1928.4479999999944</v>
      </c>
      <c r="N3073" s="7">
        <f>Tabulka2[[#This Row],[Úspora CO2 (tCO2/rok)]]*1000</f>
        <v>321.43371264000001</v>
      </c>
    </row>
    <row r="3074" spans="1:14" x14ac:dyDescent="0.25">
      <c r="A3074" t="s">
        <v>305</v>
      </c>
      <c r="B3074" t="s">
        <v>310</v>
      </c>
      <c r="C3074">
        <v>7721015878</v>
      </c>
      <c r="D3074" t="s">
        <v>33</v>
      </c>
      <c r="E3074" t="s">
        <v>153</v>
      </c>
      <c r="F3074">
        <v>555134</v>
      </c>
      <c r="G3074">
        <v>53006</v>
      </c>
      <c r="H3074" t="s">
        <v>160</v>
      </c>
      <c r="I3074" s="45">
        <v>84000</v>
      </c>
      <c r="J3074" t="s">
        <v>298</v>
      </c>
      <c r="K3074" s="7">
        <v>4.6282752000000003E-3</v>
      </c>
      <c r="L3074" s="7">
        <v>0.21428914176000005</v>
      </c>
      <c r="M3074" s="7">
        <f>Tabulka2[[#This Row],[Úspora E (TJ/rok)]]*277777.777777777</f>
        <v>1285.6319999999964</v>
      </c>
      <c r="N3074" s="7">
        <f>Tabulka2[[#This Row],[Úspora CO2 (tCO2/rok)]]*1000</f>
        <v>214.28914176000006</v>
      </c>
    </row>
    <row r="3075" spans="1:14" x14ac:dyDescent="0.25">
      <c r="A3075" t="s">
        <v>305</v>
      </c>
      <c r="B3075" t="s">
        <v>310</v>
      </c>
      <c r="C3075">
        <v>7721015911</v>
      </c>
      <c r="D3075" t="s">
        <v>33</v>
      </c>
      <c r="E3075" t="s">
        <v>153</v>
      </c>
      <c r="F3075">
        <v>555134</v>
      </c>
      <c r="G3075">
        <v>53002</v>
      </c>
      <c r="H3075" t="s">
        <v>186</v>
      </c>
      <c r="I3075" s="45">
        <v>60000</v>
      </c>
      <c r="J3075" t="s">
        <v>298</v>
      </c>
      <c r="K3075" s="7">
        <v>3.3059108571428567E-3</v>
      </c>
      <c r="L3075" s="7">
        <v>0.1530636726857143</v>
      </c>
      <c r="M3075" s="7">
        <f>Tabulka2[[#This Row],[Úspora E (TJ/rok)]]*277777.777777777</f>
        <v>918.30857142856871</v>
      </c>
      <c r="N3075" s="7">
        <f>Tabulka2[[#This Row],[Úspora CO2 (tCO2/rok)]]*1000</f>
        <v>153.06367268571429</v>
      </c>
    </row>
    <row r="3076" spans="1:14" x14ac:dyDescent="0.25">
      <c r="A3076" t="s">
        <v>305</v>
      </c>
      <c r="B3076" t="s">
        <v>310</v>
      </c>
      <c r="C3076">
        <v>7721015933</v>
      </c>
      <c r="D3076" t="s">
        <v>33</v>
      </c>
      <c r="E3076" t="s">
        <v>108</v>
      </c>
      <c r="F3076">
        <v>574767</v>
      </c>
      <c r="G3076">
        <v>53341</v>
      </c>
      <c r="H3076" t="s">
        <v>108</v>
      </c>
      <c r="I3076" s="45">
        <v>60000</v>
      </c>
      <c r="J3076" t="s">
        <v>298</v>
      </c>
      <c r="K3076" s="7">
        <v>3.3059108571428567E-3</v>
      </c>
      <c r="L3076" s="7">
        <v>0.1530636726857143</v>
      </c>
      <c r="M3076" s="7">
        <f>Tabulka2[[#This Row],[Úspora E (TJ/rok)]]*277777.777777777</f>
        <v>918.30857142856871</v>
      </c>
      <c r="N3076" s="7">
        <f>Tabulka2[[#This Row],[Úspora CO2 (tCO2/rok)]]*1000</f>
        <v>153.06367268571429</v>
      </c>
    </row>
    <row r="3077" spans="1:14" x14ac:dyDescent="0.25">
      <c r="A3077" t="s">
        <v>305</v>
      </c>
      <c r="B3077" t="s">
        <v>310</v>
      </c>
      <c r="C3077">
        <v>7721016028</v>
      </c>
      <c r="D3077" t="s">
        <v>33</v>
      </c>
      <c r="E3077" t="s">
        <v>98</v>
      </c>
      <c r="F3077">
        <v>575143</v>
      </c>
      <c r="G3077">
        <v>53002</v>
      </c>
      <c r="H3077" t="s">
        <v>98</v>
      </c>
      <c r="I3077" s="45">
        <v>110000</v>
      </c>
      <c r="J3077" t="s">
        <v>298</v>
      </c>
      <c r="K3077" s="7">
        <v>3.1626547199999994E-2</v>
      </c>
      <c r="L3077" s="7">
        <v>1.46430913536</v>
      </c>
      <c r="M3077" s="7">
        <f>Tabulka2[[#This Row],[Úspora E (TJ/rok)]]*277777.777777777</f>
        <v>8785.1519999999728</v>
      </c>
      <c r="N3077" s="7">
        <f>Tabulka2[[#This Row],[Úspora CO2 (tCO2/rok)]]*1000</f>
        <v>1464.30913536</v>
      </c>
    </row>
    <row r="3078" spans="1:14" x14ac:dyDescent="0.25">
      <c r="A3078" t="s">
        <v>305</v>
      </c>
      <c r="B3078" t="s">
        <v>310</v>
      </c>
      <c r="C3078">
        <v>7721016053</v>
      </c>
      <c r="D3078" t="s">
        <v>33</v>
      </c>
      <c r="E3078" t="s">
        <v>153</v>
      </c>
      <c r="F3078">
        <v>555134</v>
      </c>
      <c r="G3078">
        <v>53003</v>
      </c>
      <c r="H3078" t="s">
        <v>274</v>
      </c>
      <c r="I3078" s="45">
        <v>150000</v>
      </c>
      <c r="J3078" t="s">
        <v>298</v>
      </c>
      <c r="K3078" s="7">
        <v>9.2565504000000007E-3</v>
      </c>
      <c r="L3078" s="7">
        <v>0.42857828352000005</v>
      </c>
      <c r="M3078" s="7">
        <f>Tabulka2[[#This Row],[Úspora E (TJ/rok)]]*277777.777777777</f>
        <v>2571.2639999999928</v>
      </c>
      <c r="N3078" s="7">
        <f>Tabulka2[[#This Row],[Úspora CO2 (tCO2/rok)]]*1000</f>
        <v>428.57828352000007</v>
      </c>
    </row>
    <row r="3079" spans="1:14" x14ac:dyDescent="0.25">
      <c r="A3079" t="s">
        <v>305</v>
      </c>
      <c r="B3079" t="s">
        <v>310</v>
      </c>
      <c r="C3079">
        <v>7721016133</v>
      </c>
      <c r="D3079" t="s">
        <v>33</v>
      </c>
      <c r="E3079" t="s">
        <v>153</v>
      </c>
      <c r="F3079">
        <v>555134</v>
      </c>
      <c r="G3079">
        <v>53012</v>
      </c>
      <c r="H3079" t="s">
        <v>157</v>
      </c>
      <c r="I3079" s="45">
        <v>90000</v>
      </c>
      <c r="J3079" t="s">
        <v>298</v>
      </c>
      <c r="K3079" s="7">
        <v>4.9588662857142857E-3</v>
      </c>
      <c r="L3079" s="7">
        <v>0.22959550902857148</v>
      </c>
      <c r="M3079" s="7">
        <f>Tabulka2[[#This Row],[Úspora E (TJ/rok)]]*277777.777777777</f>
        <v>1377.4628571428532</v>
      </c>
      <c r="N3079" s="7">
        <f>Tabulka2[[#This Row],[Úspora CO2 (tCO2/rok)]]*1000</f>
        <v>229.59550902857148</v>
      </c>
    </row>
    <row r="3080" spans="1:14" x14ac:dyDescent="0.25">
      <c r="A3080" t="s">
        <v>305</v>
      </c>
      <c r="B3080" t="s">
        <v>310</v>
      </c>
      <c r="C3080">
        <v>7721016139</v>
      </c>
      <c r="D3080" t="s">
        <v>33</v>
      </c>
      <c r="E3080" t="s">
        <v>75</v>
      </c>
      <c r="F3080">
        <v>574899</v>
      </c>
      <c r="G3080">
        <v>53303</v>
      </c>
      <c r="H3080" t="s">
        <v>75</v>
      </c>
      <c r="I3080" s="45">
        <v>120000</v>
      </c>
      <c r="J3080" t="s">
        <v>298</v>
      </c>
      <c r="K3080" s="7">
        <v>6.6118217142857134E-3</v>
      </c>
      <c r="L3080" s="7">
        <v>0.30612734537142861</v>
      </c>
      <c r="M3080" s="7">
        <f>Tabulka2[[#This Row],[Úspora E (TJ/rok)]]*277777.777777777</f>
        <v>1836.6171428571374</v>
      </c>
      <c r="N3080" s="7">
        <f>Tabulka2[[#This Row],[Úspora CO2 (tCO2/rok)]]*1000</f>
        <v>306.12734537142859</v>
      </c>
    </row>
    <row r="3081" spans="1:14" x14ac:dyDescent="0.25">
      <c r="A3081" t="s">
        <v>305</v>
      </c>
      <c r="B3081" t="s">
        <v>310</v>
      </c>
      <c r="C3081">
        <v>7721016204</v>
      </c>
      <c r="D3081" t="s">
        <v>33</v>
      </c>
      <c r="E3081" t="s">
        <v>52</v>
      </c>
      <c r="F3081">
        <v>574813</v>
      </c>
      <c r="G3081">
        <v>53352</v>
      </c>
      <c r="H3081" t="s">
        <v>52</v>
      </c>
      <c r="I3081" s="45">
        <v>78000</v>
      </c>
      <c r="J3081" t="s">
        <v>298</v>
      </c>
      <c r="K3081" s="7">
        <v>4.2976841142857141E-3</v>
      </c>
      <c r="L3081" s="7">
        <v>0.19898277449142859</v>
      </c>
      <c r="M3081" s="7">
        <f>Tabulka2[[#This Row],[Úspora E (TJ/rok)]]*277777.777777777</f>
        <v>1193.8011428571394</v>
      </c>
      <c r="N3081" s="7">
        <f>Tabulka2[[#This Row],[Úspora CO2 (tCO2/rok)]]*1000</f>
        <v>198.98277449142859</v>
      </c>
    </row>
    <row r="3082" spans="1:14" x14ac:dyDescent="0.25">
      <c r="A3082" t="s">
        <v>305</v>
      </c>
      <c r="B3082" t="s">
        <v>310</v>
      </c>
      <c r="C3082">
        <v>7721016471</v>
      </c>
      <c r="D3082" t="s">
        <v>33</v>
      </c>
      <c r="E3082" t="s">
        <v>153</v>
      </c>
      <c r="F3082">
        <v>555134</v>
      </c>
      <c r="G3082">
        <v>53012</v>
      </c>
      <c r="H3082" t="s">
        <v>157</v>
      </c>
      <c r="I3082" s="45">
        <v>120000</v>
      </c>
      <c r="J3082" t="s">
        <v>298</v>
      </c>
      <c r="K3082" s="7">
        <v>9.0912548571428567E-3</v>
      </c>
      <c r="L3082" s="7">
        <v>0.42092509988571436</v>
      </c>
      <c r="M3082" s="7">
        <f>Tabulka2[[#This Row],[Úspora E (TJ/rok)]]*277777.777777777</f>
        <v>2525.3485714285644</v>
      </c>
      <c r="N3082" s="7">
        <f>Tabulka2[[#This Row],[Úspora CO2 (tCO2/rok)]]*1000</f>
        <v>420.92509988571436</v>
      </c>
    </row>
    <row r="3083" spans="1:14" x14ac:dyDescent="0.25">
      <c r="A3083" t="s">
        <v>305</v>
      </c>
      <c r="B3083" t="s">
        <v>310</v>
      </c>
      <c r="C3083">
        <v>7721016476</v>
      </c>
      <c r="D3083" t="s">
        <v>33</v>
      </c>
      <c r="E3083" t="s">
        <v>62</v>
      </c>
      <c r="F3083">
        <v>574856</v>
      </c>
      <c r="G3083">
        <v>53345</v>
      </c>
      <c r="H3083" t="s">
        <v>62</v>
      </c>
      <c r="I3083" s="45">
        <v>150000</v>
      </c>
      <c r="J3083" t="s">
        <v>298</v>
      </c>
      <c r="K3083" s="7">
        <v>9.5871414857142869E-3</v>
      </c>
      <c r="L3083" s="7">
        <v>0.44388465078857153</v>
      </c>
      <c r="M3083" s="7">
        <f>Tabulka2[[#This Row],[Úspora E (TJ/rok)]]*277777.777777777</f>
        <v>2663.0948571428498</v>
      </c>
      <c r="N3083" s="7">
        <f>Tabulka2[[#This Row],[Úspora CO2 (tCO2/rok)]]*1000</f>
        <v>443.88465078857155</v>
      </c>
    </row>
    <row r="3084" spans="1:14" x14ac:dyDescent="0.25">
      <c r="A3084" t="s">
        <v>305</v>
      </c>
      <c r="B3084" t="s">
        <v>310</v>
      </c>
      <c r="C3084">
        <v>7721016523</v>
      </c>
      <c r="D3084" t="s">
        <v>33</v>
      </c>
      <c r="E3084" t="s">
        <v>253</v>
      </c>
      <c r="F3084">
        <v>575712</v>
      </c>
      <c r="G3084">
        <v>53002</v>
      </c>
      <c r="H3084" t="s">
        <v>253</v>
      </c>
      <c r="I3084" s="45">
        <v>120000</v>
      </c>
      <c r="J3084" t="s">
        <v>298</v>
      </c>
      <c r="K3084" s="7">
        <v>6.6118217142857134E-3</v>
      </c>
      <c r="L3084" s="7">
        <v>0.30612734537142861</v>
      </c>
      <c r="M3084" s="7">
        <f>Tabulka2[[#This Row],[Úspora E (TJ/rok)]]*277777.777777777</f>
        <v>1836.6171428571374</v>
      </c>
      <c r="N3084" s="7">
        <f>Tabulka2[[#This Row],[Úspora CO2 (tCO2/rok)]]*1000</f>
        <v>306.12734537142859</v>
      </c>
    </row>
    <row r="3085" spans="1:14" x14ac:dyDescent="0.25">
      <c r="A3085" t="s">
        <v>305</v>
      </c>
      <c r="B3085" t="s">
        <v>310</v>
      </c>
      <c r="C3085">
        <v>7721016620</v>
      </c>
      <c r="D3085" t="s">
        <v>33</v>
      </c>
      <c r="E3085" t="s">
        <v>226</v>
      </c>
      <c r="F3085">
        <v>575593</v>
      </c>
      <c r="G3085">
        <v>53354</v>
      </c>
      <c r="H3085" t="s">
        <v>226</v>
      </c>
      <c r="I3085" s="45">
        <v>54000</v>
      </c>
      <c r="J3085" t="s">
        <v>298</v>
      </c>
      <c r="K3085" s="7">
        <v>2.9753197714285718E-3</v>
      </c>
      <c r="L3085" s="7">
        <v>0.1377573054171429</v>
      </c>
      <c r="M3085" s="7">
        <f>Tabulka2[[#This Row],[Úspora E (TJ/rok)]]*277777.777777777</f>
        <v>826.47771428571207</v>
      </c>
      <c r="N3085" s="7">
        <f>Tabulka2[[#This Row],[Úspora CO2 (tCO2/rok)]]*1000</f>
        <v>137.7573054171429</v>
      </c>
    </row>
    <row r="3086" spans="1:14" x14ac:dyDescent="0.25">
      <c r="A3086" t="s">
        <v>305</v>
      </c>
      <c r="B3086" t="s">
        <v>310</v>
      </c>
      <c r="C3086">
        <v>7721016824</v>
      </c>
      <c r="D3086" t="s">
        <v>33</v>
      </c>
      <c r="E3086" t="s">
        <v>69</v>
      </c>
      <c r="F3086">
        <v>572896</v>
      </c>
      <c r="G3086">
        <v>53341</v>
      </c>
      <c r="H3086" t="s">
        <v>69</v>
      </c>
      <c r="I3086" s="45">
        <v>102000</v>
      </c>
      <c r="J3086" t="s">
        <v>298</v>
      </c>
      <c r="K3086" s="7">
        <v>5.6200484571428573E-3</v>
      </c>
      <c r="L3086" s="7">
        <v>0.26020824356571431</v>
      </c>
      <c r="M3086" s="7">
        <f>Tabulka2[[#This Row],[Úspora E (TJ/rok)]]*277777.777777777</f>
        <v>1561.1245714285672</v>
      </c>
      <c r="N3086" s="7">
        <f>Tabulka2[[#This Row],[Úspora CO2 (tCO2/rok)]]*1000</f>
        <v>260.20824356571433</v>
      </c>
    </row>
    <row r="3087" spans="1:14" x14ac:dyDescent="0.25">
      <c r="A3087" t="s">
        <v>305</v>
      </c>
      <c r="B3087" t="s">
        <v>310</v>
      </c>
      <c r="C3087">
        <v>7721016986</v>
      </c>
      <c r="D3087" t="s">
        <v>33</v>
      </c>
      <c r="E3087" t="s">
        <v>260</v>
      </c>
      <c r="F3087">
        <v>575984</v>
      </c>
      <c r="G3087">
        <v>53341</v>
      </c>
      <c r="H3087" t="s">
        <v>260</v>
      </c>
      <c r="I3087" s="45">
        <v>150000</v>
      </c>
      <c r="J3087" t="s">
        <v>298</v>
      </c>
      <c r="K3087" s="7">
        <v>8.9259593142857144E-3</v>
      </c>
      <c r="L3087" s="7">
        <v>0.41327191625142867</v>
      </c>
      <c r="M3087" s="7">
        <f>Tabulka2[[#This Row],[Úspora E (TJ/rok)]]*277777.777777777</f>
        <v>2479.4331428571359</v>
      </c>
      <c r="N3087" s="7">
        <f>Tabulka2[[#This Row],[Úspora CO2 (tCO2/rok)]]*1000</f>
        <v>413.27191625142865</v>
      </c>
    </row>
    <row r="3088" spans="1:14" x14ac:dyDescent="0.25">
      <c r="A3088" t="s">
        <v>305</v>
      </c>
      <c r="B3088" t="s">
        <v>310</v>
      </c>
      <c r="C3088">
        <v>7721017200</v>
      </c>
      <c r="D3088" t="s">
        <v>33</v>
      </c>
      <c r="E3088" t="s">
        <v>153</v>
      </c>
      <c r="F3088">
        <v>555134</v>
      </c>
      <c r="G3088">
        <v>53006</v>
      </c>
      <c r="H3088" t="s">
        <v>159</v>
      </c>
      <c r="I3088" s="45">
        <v>42000</v>
      </c>
      <c r="J3088" t="s">
        <v>298</v>
      </c>
      <c r="K3088" s="7">
        <v>2.3141376000000002E-3</v>
      </c>
      <c r="L3088" s="7">
        <v>0.10714457088000003</v>
      </c>
      <c r="M3088" s="7">
        <f>Tabulka2[[#This Row],[Úspora E (TJ/rok)]]*277777.777777777</f>
        <v>642.81599999999821</v>
      </c>
      <c r="N3088" s="7">
        <f>Tabulka2[[#This Row],[Úspora CO2 (tCO2/rok)]]*1000</f>
        <v>107.14457088000003</v>
      </c>
    </row>
    <row r="3089" spans="1:14" x14ac:dyDescent="0.25">
      <c r="A3089" t="s">
        <v>305</v>
      </c>
      <c r="B3089" t="s">
        <v>310</v>
      </c>
      <c r="C3089">
        <v>7721017286</v>
      </c>
      <c r="D3089" t="s">
        <v>33</v>
      </c>
      <c r="E3089" t="s">
        <v>153</v>
      </c>
      <c r="F3089">
        <v>555134</v>
      </c>
      <c r="G3089">
        <v>53009</v>
      </c>
      <c r="H3089" t="s">
        <v>279</v>
      </c>
      <c r="I3089" s="45">
        <v>66000</v>
      </c>
      <c r="J3089" t="s">
        <v>298</v>
      </c>
      <c r="K3089" s="7">
        <v>3.6365019428571434E-3</v>
      </c>
      <c r="L3089" s="7">
        <v>0.16837003995428576</v>
      </c>
      <c r="M3089" s="7">
        <f>Tabulka2[[#This Row],[Úspora E (TJ/rok)]]*277777.777777777</f>
        <v>1010.1394285714259</v>
      </c>
      <c r="N3089" s="7">
        <f>Tabulka2[[#This Row],[Úspora CO2 (tCO2/rok)]]*1000</f>
        <v>168.37003995428577</v>
      </c>
    </row>
    <row r="3090" spans="1:14" x14ac:dyDescent="0.25">
      <c r="A3090" t="s">
        <v>305</v>
      </c>
      <c r="B3090" t="s">
        <v>310</v>
      </c>
      <c r="C3090">
        <v>7721017522</v>
      </c>
      <c r="D3090" t="s">
        <v>33</v>
      </c>
      <c r="E3090" t="s">
        <v>153</v>
      </c>
      <c r="F3090">
        <v>555134</v>
      </c>
      <c r="G3090">
        <v>53003</v>
      </c>
      <c r="H3090" t="s">
        <v>157</v>
      </c>
      <c r="I3090" s="45">
        <v>116000</v>
      </c>
      <c r="J3090" t="s">
        <v>298</v>
      </c>
      <c r="K3090" s="7">
        <v>1.2314517942857144E-2</v>
      </c>
      <c r="L3090" s="7">
        <v>0.57016218075428582</v>
      </c>
      <c r="M3090" s="7">
        <f>Tabulka2[[#This Row],[Úspora E (TJ/rok)]]*277777.777777777</f>
        <v>3420.699428571419</v>
      </c>
      <c r="N3090" s="7">
        <f>Tabulka2[[#This Row],[Úspora CO2 (tCO2/rok)]]*1000</f>
        <v>570.16218075428583</v>
      </c>
    </row>
    <row r="3091" spans="1:14" x14ac:dyDescent="0.25">
      <c r="A3091" t="s">
        <v>305</v>
      </c>
      <c r="B3091" t="s">
        <v>310</v>
      </c>
      <c r="C3091">
        <v>7721017549</v>
      </c>
      <c r="D3091" t="s">
        <v>33</v>
      </c>
      <c r="E3091" t="s">
        <v>75</v>
      </c>
      <c r="F3091">
        <v>574899</v>
      </c>
      <c r="G3091">
        <v>53303</v>
      </c>
      <c r="H3091" t="s">
        <v>75</v>
      </c>
      <c r="I3091" s="45">
        <v>132000</v>
      </c>
      <c r="J3091" t="s">
        <v>298</v>
      </c>
      <c r="K3091" s="7">
        <v>9.7524370285714274E-3</v>
      </c>
      <c r="L3091" s="7">
        <v>0.45153783442285722</v>
      </c>
      <c r="M3091" s="7">
        <f>Tabulka2[[#This Row],[Úspora E (TJ/rok)]]*277777.777777777</f>
        <v>2709.0102857142779</v>
      </c>
      <c r="N3091" s="7">
        <f>Tabulka2[[#This Row],[Úspora CO2 (tCO2/rok)]]*1000</f>
        <v>451.5378344228572</v>
      </c>
    </row>
    <row r="3092" spans="1:14" x14ac:dyDescent="0.25">
      <c r="A3092" t="s">
        <v>305</v>
      </c>
      <c r="B3092" t="s">
        <v>310</v>
      </c>
      <c r="C3092">
        <v>7721017744</v>
      </c>
      <c r="D3092" t="s">
        <v>33</v>
      </c>
      <c r="E3092" t="s">
        <v>153</v>
      </c>
      <c r="F3092">
        <v>555134</v>
      </c>
      <c r="G3092">
        <v>53002</v>
      </c>
      <c r="H3092" t="s">
        <v>280</v>
      </c>
      <c r="I3092" s="45">
        <v>144000</v>
      </c>
      <c r="J3092" t="s">
        <v>298</v>
      </c>
      <c r="K3092" s="7">
        <v>7.9341860571428575E-3</v>
      </c>
      <c r="L3092" s="7">
        <v>0.36735281444571438</v>
      </c>
      <c r="M3092" s="7">
        <f>Tabulka2[[#This Row],[Úspora E (TJ/rok)]]*277777.777777777</f>
        <v>2203.9405714285654</v>
      </c>
      <c r="N3092" s="7">
        <f>Tabulka2[[#This Row],[Úspora CO2 (tCO2/rok)]]*1000</f>
        <v>367.35281444571439</v>
      </c>
    </row>
    <row r="3093" spans="1:14" x14ac:dyDescent="0.25">
      <c r="A3093" t="s">
        <v>305</v>
      </c>
      <c r="B3093" t="s">
        <v>310</v>
      </c>
      <c r="C3093">
        <v>7721017965</v>
      </c>
      <c r="D3093" t="s">
        <v>33</v>
      </c>
      <c r="E3093" t="s">
        <v>101</v>
      </c>
      <c r="F3093">
        <v>575151</v>
      </c>
      <c r="G3093">
        <v>53341</v>
      </c>
      <c r="H3093" t="s">
        <v>102</v>
      </c>
      <c r="I3093" s="45">
        <v>150000</v>
      </c>
      <c r="J3093" t="s">
        <v>298</v>
      </c>
      <c r="K3093" s="7">
        <v>7.497805824000002E-2</v>
      </c>
      <c r="L3093" s="7">
        <v>3.4714840965120013</v>
      </c>
      <c r="M3093" s="7">
        <f>Tabulka2[[#This Row],[Úspora E (TJ/rok)]]*277777.777777777</f>
        <v>20827.238399999947</v>
      </c>
      <c r="N3093" s="7">
        <f>Tabulka2[[#This Row],[Úspora CO2 (tCO2/rok)]]*1000</f>
        <v>3471.4840965120011</v>
      </c>
    </row>
    <row r="3094" spans="1:14" x14ac:dyDescent="0.25">
      <c r="A3094" t="s">
        <v>305</v>
      </c>
      <c r="B3094" t="s">
        <v>310</v>
      </c>
      <c r="C3094">
        <v>7721017971</v>
      </c>
      <c r="D3094" t="s">
        <v>33</v>
      </c>
      <c r="E3094" t="s">
        <v>145</v>
      </c>
      <c r="F3094">
        <v>575429</v>
      </c>
      <c r="G3094">
        <v>53345</v>
      </c>
      <c r="H3094" t="s">
        <v>145</v>
      </c>
      <c r="I3094" s="45">
        <v>102000</v>
      </c>
      <c r="J3094" t="s">
        <v>298</v>
      </c>
      <c r="K3094" s="7">
        <v>5.6200484571428573E-3</v>
      </c>
      <c r="L3094" s="7">
        <v>0.26020824356571431</v>
      </c>
      <c r="M3094" s="7">
        <f>Tabulka2[[#This Row],[Úspora E (TJ/rok)]]*277777.777777777</f>
        <v>1561.1245714285672</v>
      </c>
      <c r="N3094" s="7">
        <f>Tabulka2[[#This Row],[Úspora CO2 (tCO2/rok)]]*1000</f>
        <v>260.20824356571433</v>
      </c>
    </row>
    <row r="3095" spans="1:14" x14ac:dyDescent="0.25">
      <c r="A3095" t="s">
        <v>305</v>
      </c>
      <c r="B3095" t="s">
        <v>310</v>
      </c>
      <c r="C3095">
        <v>7721018512</v>
      </c>
      <c r="D3095" t="s">
        <v>33</v>
      </c>
      <c r="E3095" t="s">
        <v>144</v>
      </c>
      <c r="F3095">
        <v>573078</v>
      </c>
      <c r="G3095">
        <v>53341</v>
      </c>
      <c r="H3095" t="s">
        <v>144</v>
      </c>
      <c r="I3095" s="45">
        <v>68000</v>
      </c>
      <c r="J3095" t="s">
        <v>298</v>
      </c>
      <c r="K3095" s="7">
        <v>9.6697892571428572E-3</v>
      </c>
      <c r="L3095" s="7">
        <v>0.44771124260571432</v>
      </c>
      <c r="M3095" s="7">
        <f>Tabulka2[[#This Row],[Úspora E (TJ/rok)]]*277777.777777777</f>
        <v>2686.0525714285641</v>
      </c>
      <c r="N3095" s="7">
        <f>Tabulka2[[#This Row],[Úspora CO2 (tCO2/rok)]]*1000</f>
        <v>447.71124260571435</v>
      </c>
    </row>
    <row r="3096" spans="1:14" x14ac:dyDescent="0.25">
      <c r="A3096" t="s">
        <v>305</v>
      </c>
      <c r="B3096" t="s">
        <v>310</v>
      </c>
      <c r="C3096">
        <v>7721018911</v>
      </c>
      <c r="D3096" t="s">
        <v>33</v>
      </c>
      <c r="E3096" t="s">
        <v>226</v>
      </c>
      <c r="F3096">
        <v>575593</v>
      </c>
      <c r="G3096">
        <v>53354</v>
      </c>
      <c r="H3096" t="s">
        <v>226</v>
      </c>
      <c r="I3096" s="45">
        <v>102000</v>
      </c>
      <c r="J3096" t="s">
        <v>298</v>
      </c>
      <c r="K3096" s="7">
        <v>5.6200484571428573E-3</v>
      </c>
      <c r="L3096" s="7">
        <v>0.26020824356571431</v>
      </c>
      <c r="M3096" s="7">
        <f>Tabulka2[[#This Row],[Úspora E (TJ/rok)]]*277777.777777777</f>
        <v>1561.1245714285672</v>
      </c>
      <c r="N3096" s="7">
        <f>Tabulka2[[#This Row],[Úspora CO2 (tCO2/rok)]]*1000</f>
        <v>260.20824356571433</v>
      </c>
    </row>
    <row r="3097" spans="1:14" x14ac:dyDescent="0.25">
      <c r="A3097" t="s">
        <v>305</v>
      </c>
      <c r="B3097" t="s">
        <v>310</v>
      </c>
      <c r="C3097">
        <v>7721019077</v>
      </c>
      <c r="D3097" t="s">
        <v>33</v>
      </c>
      <c r="E3097" t="s">
        <v>153</v>
      </c>
      <c r="F3097">
        <v>555134</v>
      </c>
      <c r="G3097">
        <v>53002</v>
      </c>
      <c r="H3097" t="s">
        <v>275</v>
      </c>
      <c r="I3097" s="45">
        <v>150000</v>
      </c>
      <c r="J3097" t="s">
        <v>298</v>
      </c>
      <c r="K3097" s="7">
        <v>8.5953682285714299E-3</v>
      </c>
      <c r="L3097" s="7">
        <v>0.39796554898285724</v>
      </c>
      <c r="M3097" s="7">
        <f>Tabulka2[[#This Row],[Úspora E (TJ/rok)]]*277777.777777777</f>
        <v>2387.6022857142793</v>
      </c>
      <c r="N3097" s="7">
        <f>Tabulka2[[#This Row],[Úspora CO2 (tCO2/rok)]]*1000</f>
        <v>397.96554898285723</v>
      </c>
    </row>
    <row r="3098" spans="1:14" x14ac:dyDescent="0.25">
      <c r="A3098" t="s">
        <v>305</v>
      </c>
      <c r="B3098" t="s">
        <v>310</v>
      </c>
      <c r="C3098">
        <v>7721019149</v>
      </c>
      <c r="D3098" t="s">
        <v>33</v>
      </c>
      <c r="E3098" t="s">
        <v>153</v>
      </c>
      <c r="F3098">
        <v>555134</v>
      </c>
      <c r="G3098">
        <v>53002</v>
      </c>
      <c r="H3098" t="s">
        <v>275</v>
      </c>
      <c r="I3098" s="45">
        <v>36000</v>
      </c>
      <c r="J3098" t="s">
        <v>298</v>
      </c>
      <c r="K3098" s="7">
        <v>1.9835465142857144E-3</v>
      </c>
      <c r="L3098" s="7">
        <v>9.1838203611428595E-2</v>
      </c>
      <c r="M3098" s="7">
        <f>Tabulka2[[#This Row],[Úspora E (TJ/rok)]]*277777.777777777</f>
        <v>550.98514285714134</v>
      </c>
      <c r="N3098" s="7">
        <f>Tabulka2[[#This Row],[Úspora CO2 (tCO2/rok)]]*1000</f>
        <v>91.838203611428597</v>
      </c>
    </row>
    <row r="3099" spans="1:14" x14ac:dyDescent="0.25">
      <c r="A3099" t="s">
        <v>305</v>
      </c>
      <c r="B3099" t="s">
        <v>310</v>
      </c>
      <c r="C3099">
        <v>7721019260</v>
      </c>
      <c r="D3099" t="s">
        <v>33</v>
      </c>
      <c r="E3099" t="s">
        <v>153</v>
      </c>
      <c r="F3099">
        <v>555134</v>
      </c>
      <c r="G3099">
        <v>53006</v>
      </c>
      <c r="H3099" t="s">
        <v>159</v>
      </c>
      <c r="I3099" s="45">
        <v>54000</v>
      </c>
      <c r="J3099" t="s">
        <v>298</v>
      </c>
      <c r="K3099" s="7">
        <v>2.9753197714285718E-3</v>
      </c>
      <c r="L3099" s="7">
        <v>0.1377573054171429</v>
      </c>
      <c r="M3099" s="7">
        <f>Tabulka2[[#This Row],[Úspora E (TJ/rok)]]*277777.777777777</f>
        <v>826.47771428571207</v>
      </c>
      <c r="N3099" s="7">
        <f>Tabulka2[[#This Row],[Úspora CO2 (tCO2/rok)]]*1000</f>
        <v>137.7573054171429</v>
      </c>
    </row>
    <row r="3100" spans="1:14" x14ac:dyDescent="0.25">
      <c r="A3100" t="s">
        <v>305</v>
      </c>
      <c r="B3100" t="s">
        <v>310</v>
      </c>
      <c r="C3100">
        <v>7721019307</v>
      </c>
      <c r="D3100" t="s">
        <v>33</v>
      </c>
      <c r="E3100" t="s">
        <v>121</v>
      </c>
      <c r="F3100">
        <v>575372</v>
      </c>
      <c r="G3100">
        <v>53002</v>
      </c>
      <c r="H3100" t="s">
        <v>121</v>
      </c>
      <c r="I3100" s="45">
        <v>150000</v>
      </c>
      <c r="J3100" t="s">
        <v>298</v>
      </c>
      <c r="K3100" s="7">
        <v>5.5539302400000004E-2</v>
      </c>
      <c r="L3100" s="7">
        <v>2.5714697011200007</v>
      </c>
      <c r="M3100" s="7">
        <f>Tabulka2[[#This Row],[Úspora E (TJ/rok)]]*277777.777777777</f>
        <v>15427.583999999957</v>
      </c>
      <c r="N3100" s="7">
        <f>Tabulka2[[#This Row],[Úspora CO2 (tCO2/rok)]]*1000</f>
        <v>2571.4697011200005</v>
      </c>
    </row>
    <row r="3101" spans="1:14" x14ac:dyDescent="0.25">
      <c r="A3101" t="s">
        <v>305</v>
      </c>
      <c r="B3101" t="s">
        <v>310</v>
      </c>
      <c r="C3101">
        <v>7721019316</v>
      </c>
      <c r="D3101" t="s">
        <v>33</v>
      </c>
      <c r="E3101" t="s">
        <v>153</v>
      </c>
      <c r="F3101">
        <v>555134</v>
      </c>
      <c r="G3101">
        <v>53003</v>
      </c>
      <c r="H3101" t="s">
        <v>166</v>
      </c>
      <c r="I3101" s="45">
        <v>72000</v>
      </c>
      <c r="J3101" t="s">
        <v>298</v>
      </c>
      <c r="K3101" s="7">
        <v>1.666179072E-2</v>
      </c>
      <c r="L3101" s="7">
        <v>0.77144091033600015</v>
      </c>
      <c r="M3101" s="7">
        <f>Tabulka2[[#This Row],[Úspora E (TJ/rok)]]*277777.777777777</f>
        <v>4628.2751999999873</v>
      </c>
      <c r="N3101" s="7">
        <f>Tabulka2[[#This Row],[Úspora CO2 (tCO2/rok)]]*1000</f>
        <v>771.44091033600012</v>
      </c>
    </row>
    <row r="3102" spans="1:14" x14ac:dyDescent="0.25">
      <c r="A3102" t="s">
        <v>305</v>
      </c>
      <c r="B3102" t="s">
        <v>310</v>
      </c>
      <c r="C3102">
        <v>7721019601</v>
      </c>
      <c r="D3102" t="s">
        <v>33</v>
      </c>
      <c r="E3102" t="s">
        <v>250</v>
      </c>
      <c r="F3102">
        <v>553719</v>
      </c>
      <c r="G3102">
        <v>53002</v>
      </c>
      <c r="H3102" t="s">
        <v>250</v>
      </c>
      <c r="I3102" s="45">
        <v>138000</v>
      </c>
      <c r="J3102" t="s">
        <v>298</v>
      </c>
      <c r="K3102" s="7">
        <v>7.6035949714285704E-3</v>
      </c>
      <c r="L3102" s="7">
        <v>0.3520464471771429</v>
      </c>
      <c r="M3102" s="7">
        <f>Tabulka2[[#This Row],[Úspora E (TJ/rok)]]*277777.777777777</f>
        <v>2112.1097142857079</v>
      </c>
      <c r="N3102" s="7">
        <f>Tabulka2[[#This Row],[Úspora CO2 (tCO2/rok)]]*1000</f>
        <v>352.04644717714291</v>
      </c>
    </row>
    <row r="3103" spans="1:14" x14ac:dyDescent="0.25">
      <c r="A3103" t="s">
        <v>305</v>
      </c>
      <c r="B3103" t="s">
        <v>310</v>
      </c>
      <c r="C3103">
        <v>7721019870</v>
      </c>
      <c r="D3103" t="s">
        <v>33</v>
      </c>
      <c r="E3103" t="s">
        <v>244</v>
      </c>
      <c r="F3103">
        <v>575682</v>
      </c>
      <c r="G3103">
        <v>53352</v>
      </c>
      <c r="H3103" t="s">
        <v>244</v>
      </c>
      <c r="I3103" s="45">
        <v>150000</v>
      </c>
      <c r="J3103" t="s">
        <v>298</v>
      </c>
      <c r="K3103" s="7">
        <v>1.3554234514285713E-2</v>
      </c>
      <c r="L3103" s="7">
        <v>0.62756105801142859</v>
      </c>
      <c r="M3103" s="7">
        <f>Tabulka2[[#This Row],[Úspora E (TJ/rok)]]*277777.777777777</f>
        <v>3765.0651428571318</v>
      </c>
      <c r="N3103" s="7">
        <f>Tabulka2[[#This Row],[Úspora CO2 (tCO2/rok)]]*1000</f>
        <v>627.5610580114286</v>
      </c>
    </row>
    <row r="3104" spans="1:14" x14ac:dyDescent="0.25">
      <c r="A3104" t="s">
        <v>305</v>
      </c>
      <c r="B3104" t="s">
        <v>310</v>
      </c>
      <c r="C3104">
        <v>7721019917</v>
      </c>
      <c r="D3104" t="s">
        <v>33</v>
      </c>
      <c r="E3104" t="s">
        <v>213</v>
      </c>
      <c r="F3104">
        <v>572942</v>
      </c>
      <c r="G3104">
        <v>53345</v>
      </c>
      <c r="H3104" t="s">
        <v>213</v>
      </c>
      <c r="I3104" s="45">
        <v>150000</v>
      </c>
      <c r="J3104" t="s">
        <v>298</v>
      </c>
      <c r="K3104" s="7">
        <v>3.1488800914285714E-2</v>
      </c>
      <c r="L3104" s="7">
        <v>1.4579314823314289</v>
      </c>
      <c r="M3104" s="7">
        <f>Tabulka2[[#This Row],[Úspora E (TJ/rok)]]*277777.777777777</f>
        <v>8746.8891428571187</v>
      </c>
      <c r="N3104" s="7">
        <f>Tabulka2[[#This Row],[Úspora CO2 (tCO2/rok)]]*1000</f>
        <v>1457.9314823314289</v>
      </c>
    </row>
    <row r="3105" spans="1:14" x14ac:dyDescent="0.25">
      <c r="A3105" t="s">
        <v>305</v>
      </c>
      <c r="B3105" t="s">
        <v>310</v>
      </c>
      <c r="C3105">
        <v>7721019980</v>
      </c>
      <c r="D3105" t="s">
        <v>33</v>
      </c>
      <c r="E3105" t="s">
        <v>226</v>
      </c>
      <c r="F3105">
        <v>575593</v>
      </c>
      <c r="G3105">
        <v>53354</v>
      </c>
      <c r="H3105" t="s">
        <v>226</v>
      </c>
      <c r="I3105" s="45">
        <v>138000</v>
      </c>
      <c r="J3105" t="s">
        <v>298</v>
      </c>
      <c r="K3105" s="7">
        <v>1.0083028114285714E-2</v>
      </c>
      <c r="L3105" s="7">
        <v>0.46684420169142865</v>
      </c>
      <c r="M3105" s="7">
        <f>Tabulka2[[#This Row],[Úspora E (TJ/rok)]]*277777.777777777</f>
        <v>2800.8411428571349</v>
      </c>
      <c r="N3105" s="7">
        <f>Tabulka2[[#This Row],[Úspora CO2 (tCO2/rok)]]*1000</f>
        <v>466.84420169142862</v>
      </c>
    </row>
    <row r="3106" spans="1:14" x14ac:dyDescent="0.25">
      <c r="A3106" t="s">
        <v>305</v>
      </c>
      <c r="B3106" t="s">
        <v>310</v>
      </c>
      <c r="C3106">
        <v>7721020082</v>
      </c>
      <c r="D3106" t="s">
        <v>33</v>
      </c>
      <c r="E3106" t="s">
        <v>153</v>
      </c>
      <c r="F3106">
        <v>555134</v>
      </c>
      <c r="G3106">
        <v>53003</v>
      </c>
      <c r="H3106" t="s">
        <v>157</v>
      </c>
      <c r="I3106" s="45">
        <v>150000</v>
      </c>
      <c r="J3106" t="s">
        <v>298</v>
      </c>
      <c r="K3106" s="7">
        <v>8.9259593142857144E-3</v>
      </c>
      <c r="L3106" s="7">
        <v>0.41327191625142867</v>
      </c>
      <c r="M3106" s="7">
        <f>Tabulka2[[#This Row],[Úspora E (TJ/rok)]]*277777.777777777</f>
        <v>2479.4331428571359</v>
      </c>
      <c r="N3106" s="7">
        <f>Tabulka2[[#This Row],[Úspora CO2 (tCO2/rok)]]*1000</f>
        <v>413.27191625142865</v>
      </c>
    </row>
    <row r="3107" spans="1:14" x14ac:dyDescent="0.25">
      <c r="A3107" t="s">
        <v>305</v>
      </c>
      <c r="B3107" t="s">
        <v>310</v>
      </c>
      <c r="C3107">
        <v>7721020092</v>
      </c>
      <c r="D3107" t="s">
        <v>33</v>
      </c>
      <c r="E3107" t="s">
        <v>226</v>
      </c>
      <c r="F3107">
        <v>575593</v>
      </c>
      <c r="G3107">
        <v>53354</v>
      </c>
      <c r="H3107" t="s">
        <v>226</v>
      </c>
      <c r="I3107" s="45">
        <v>114000</v>
      </c>
      <c r="J3107" t="s">
        <v>298</v>
      </c>
      <c r="K3107" s="7">
        <v>2.3207494217142858E-2</v>
      </c>
      <c r="L3107" s="7">
        <v>1.0745069822537145</v>
      </c>
      <c r="M3107" s="7">
        <f>Tabulka2[[#This Row],[Úspora E (TJ/rok)]]*277777.777777777</f>
        <v>6446.5261714285534</v>
      </c>
      <c r="N3107" s="7">
        <f>Tabulka2[[#This Row],[Úspora CO2 (tCO2/rok)]]*1000</f>
        <v>1074.5069822537146</v>
      </c>
    </row>
    <row r="3108" spans="1:14" x14ac:dyDescent="0.25">
      <c r="A3108" t="s">
        <v>305</v>
      </c>
      <c r="B3108" t="s">
        <v>310</v>
      </c>
      <c r="C3108">
        <v>7721020177</v>
      </c>
      <c r="D3108" t="s">
        <v>33</v>
      </c>
      <c r="E3108" t="s">
        <v>153</v>
      </c>
      <c r="F3108">
        <v>555134</v>
      </c>
      <c r="G3108">
        <v>53006</v>
      </c>
      <c r="H3108" t="s">
        <v>159</v>
      </c>
      <c r="I3108" s="45">
        <v>138000</v>
      </c>
      <c r="J3108" t="s">
        <v>298</v>
      </c>
      <c r="K3108" s="7">
        <v>2.4529858559999999E-2</v>
      </c>
      <c r="L3108" s="7">
        <v>1.1357324513280003</v>
      </c>
      <c r="M3108" s="7">
        <f>Tabulka2[[#This Row],[Úspora E (TJ/rok)]]*277777.777777777</f>
        <v>6813.8495999999805</v>
      </c>
      <c r="N3108" s="7">
        <f>Tabulka2[[#This Row],[Úspora CO2 (tCO2/rok)]]*1000</f>
        <v>1135.7324513280003</v>
      </c>
    </row>
    <row r="3109" spans="1:14" x14ac:dyDescent="0.25">
      <c r="A3109" t="s">
        <v>305</v>
      </c>
      <c r="B3109" t="s">
        <v>310</v>
      </c>
      <c r="C3109">
        <v>7721020220</v>
      </c>
      <c r="D3109" t="s">
        <v>33</v>
      </c>
      <c r="E3109" t="s">
        <v>153</v>
      </c>
      <c r="F3109">
        <v>555134</v>
      </c>
      <c r="G3109">
        <v>53003</v>
      </c>
      <c r="H3109" t="s">
        <v>157</v>
      </c>
      <c r="I3109" s="45">
        <v>12000</v>
      </c>
      <c r="J3109" t="s">
        <v>298</v>
      </c>
      <c r="K3109" s="7">
        <v>6.6118217142857149E-4</v>
      </c>
      <c r="L3109" s="7">
        <v>3.0612734537142864E-2</v>
      </c>
      <c r="M3109" s="7">
        <f>Tabulka2[[#This Row],[Úspora E (TJ/rok)]]*277777.777777777</f>
        <v>183.6617142857138</v>
      </c>
      <c r="N3109" s="7">
        <f>Tabulka2[[#This Row],[Úspora CO2 (tCO2/rok)]]*1000</f>
        <v>30.612734537142863</v>
      </c>
    </row>
    <row r="3110" spans="1:14" x14ac:dyDescent="0.25">
      <c r="A3110" t="s">
        <v>305</v>
      </c>
      <c r="B3110" t="s">
        <v>310</v>
      </c>
      <c r="C3110">
        <v>7721020569</v>
      </c>
      <c r="D3110" t="s">
        <v>33</v>
      </c>
      <c r="E3110" t="s">
        <v>153</v>
      </c>
      <c r="F3110">
        <v>555134</v>
      </c>
      <c r="G3110">
        <v>53006</v>
      </c>
      <c r="H3110" t="s">
        <v>159</v>
      </c>
      <c r="I3110" s="45">
        <v>144000</v>
      </c>
      <c r="J3110" t="s">
        <v>298</v>
      </c>
      <c r="K3110" s="7">
        <v>7.9341860571428575E-3</v>
      </c>
      <c r="L3110" s="7">
        <v>0.36735281444571438</v>
      </c>
      <c r="M3110" s="7">
        <f>Tabulka2[[#This Row],[Úspora E (TJ/rok)]]*277777.777777777</f>
        <v>2203.9405714285654</v>
      </c>
      <c r="N3110" s="7">
        <f>Tabulka2[[#This Row],[Úspora CO2 (tCO2/rok)]]*1000</f>
        <v>367.35281444571439</v>
      </c>
    </row>
    <row r="3111" spans="1:14" x14ac:dyDescent="0.25">
      <c r="A3111" t="s">
        <v>305</v>
      </c>
      <c r="B3111" t="s">
        <v>310</v>
      </c>
      <c r="C3111">
        <v>7721020582</v>
      </c>
      <c r="D3111" t="s">
        <v>33</v>
      </c>
      <c r="E3111" t="s">
        <v>145</v>
      </c>
      <c r="F3111">
        <v>575429</v>
      </c>
      <c r="G3111">
        <v>53345</v>
      </c>
      <c r="H3111" t="s">
        <v>147</v>
      </c>
      <c r="I3111" s="45">
        <v>60000</v>
      </c>
      <c r="J3111" t="s">
        <v>298</v>
      </c>
      <c r="K3111" s="7">
        <v>3.3059108571428567E-3</v>
      </c>
      <c r="L3111" s="7">
        <v>0.1530636726857143</v>
      </c>
      <c r="M3111" s="7">
        <f>Tabulka2[[#This Row],[Úspora E (TJ/rok)]]*277777.777777777</f>
        <v>918.30857142856871</v>
      </c>
      <c r="N3111" s="7">
        <f>Tabulka2[[#This Row],[Úspora CO2 (tCO2/rok)]]*1000</f>
        <v>153.06367268571429</v>
      </c>
    </row>
    <row r="3112" spans="1:14" x14ac:dyDescent="0.25">
      <c r="A3112" t="s">
        <v>305</v>
      </c>
      <c r="B3112" t="s">
        <v>310</v>
      </c>
      <c r="C3112">
        <v>7721020662</v>
      </c>
      <c r="D3112" t="s">
        <v>33</v>
      </c>
      <c r="E3112" t="s">
        <v>226</v>
      </c>
      <c r="F3112">
        <v>575593</v>
      </c>
      <c r="G3112">
        <v>53354</v>
      </c>
      <c r="H3112" t="s">
        <v>226</v>
      </c>
      <c r="I3112" s="45">
        <v>96000</v>
      </c>
      <c r="J3112" t="s">
        <v>298</v>
      </c>
      <c r="K3112" s="7">
        <v>5.2894573714285719E-3</v>
      </c>
      <c r="L3112" s="7">
        <v>0.24490187629714291</v>
      </c>
      <c r="M3112" s="7">
        <f>Tabulka2[[#This Row],[Úspora E (TJ/rok)]]*277777.777777777</f>
        <v>1469.2937142857104</v>
      </c>
      <c r="N3112" s="7">
        <f>Tabulka2[[#This Row],[Úspora CO2 (tCO2/rok)]]*1000</f>
        <v>244.90187629714291</v>
      </c>
    </row>
    <row r="3113" spans="1:14" x14ac:dyDescent="0.25">
      <c r="A3113" t="s">
        <v>305</v>
      </c>
      <c r="B3113" t="s">
        <v>310</v>
      </c>
      <c r="C3113">
        <v>7721020673</v>
      </c>
      <c r="D3113" t="s">
        <v>33</v>
      </c>
      <c r="E3113" t="s">
        <v>92</v>
      </c>
      <c r="F3113">
        <v>575046</v>
      </c>
      <c r="G3113">
        <v>53352</v>
      </c>
      <c r="H3113" t="s">
        <v>92</v>
      </c>
      <c r="I3113" s="45">
        <v>90000</v>
      </c>
      <c r="J3113" t="s">
        <v>298</v>
      </c>
      <c r="K3113" s="7">
        <v>4.9588662857142857E-3</v>
      </c>
      <c r="L3113" s="7">
        <v>0.22959550902857148</v>
      </c>
      <c r="M3113" s="7">
        <f>Tabulka2[[#This Row],[Úspora E (TJ/rok)]]*277777.777777777</f>
        <v>1377.4628571428532</v>
      </c>
      <c r="N3113" s="7">
        <f>Tabulka2[[#This Row],[Úspora CO2 (tCO2/rok)]]*1000</f>
        <v>229.59550902857148</v>
      </c>
    </row>
    <row r="3114" spans="1:14" x14ac:dyDescent="0.25">
      <c r="A3114" t="s">
        <v>305</v>
      </c>
      <c r="B3114" t="s">
        <v>310</v>
      </c>
      <c r="C3114">
        <v>7721020681</v>
      </c>
      <c r="D3114" t="s">
        <v>33</v>
      </c>
      <c r="E3114" t="s">
        <v>226</v>
      </c>
      <c r="F3114">
        <v>575593</v>
      </c>
      <c r="G3114">
        <v>53354</v>
      </c>
      <c r="H3114" t="s">
        <v>226</v>
      </c>
      <c r="I3114" s="45">
        <v>54000</v>
      </c>
      <c r="J3114" t="s">
        <v>298</v>
      </c>
      <c r="K3114" s="7">
        <v>2.9753197714285718E-3</v>
      </c>
      <c r="L3114" s="7">
        <v>0.1377573054171429</v>
      </c>
      <c r="M3114" s="7">
        <f>Tabulka2[[#This Row],[Úspora E (TJ/rok)]]*277777.777777777</f>
        <v>826.47771428571207</v>
      </c>
      <c r="N3114" s="7">
        <f>Tabulka2[[#This Row],[Úspora CO2 (tCO2/rok)]]*1000</f>
        <v>137.7573054171429</v>
      </c>
    </row>
    <row r="3115" spans="1:14" x14ac:dyDescent="0.25">
      <c r="A3115" t="s">
        <v>305</v>
      </c>
      <c r="B3115" t="s">
        <v>310</v>
      </c>
      <c r="C3115">
        <v>7721020761</v>
      </c>
      <c r="D3115" t="s">
        <v>33</v>
      </c>
      <c r="E3115" t="s">
        <v>153</v>
      </c>
      <c r="F3115">
        <v>555134</v>
      </c>
      <c r="G3115">
        <v>53002</v>
      </c>
      <c r="H3115" t="s">
        <v>275</v>
      </c>
      <c r="I3115" s="45">
        <v>66000</v>
      </c>
      <c r="J3115" t="s">
        <v>298</v>
      </c>
      <c r="K3115" s="7">
        <v>3.6365019428571434E-3</v>
      </c>
      <c r="L3115" s="7">
        <v>0.16837003995428576</v>
      </c>
      <c r="M3115" s="7">
        <f>Tabulka2[[#This Row],[Úspora E (TJ/rok)]]*277777.777777777</f>
        <v>1010.1394285714259</v>
      </c>
      <c r="N3115" s="7">
        <f>Tabulka2[[#This Row],[Úspora CO2 (tCO2/rok)]]*1000</f>
        <v>168.37003995428577</v>
      </c>
    </row>
    <row r="3116" spans="1:14" x14ac:dyDescent="0.25">
      <c r="A3116" t="s">
        <v>305</v>
      </c>
      <c r="B3116" t="s">
        <v>310</v>
      </c>
      <c r="C3116">
        <v>7721020955</v>
      </c>
      <c r="D3116" t="s">
        <v>33</v>
      </c>
      <c r="E3116" t="s">
        <v>153</v>
      </c>
      <c r="F3116">
        <v>555134</v>
      </c>
      <c r="G3116">
        <v>53003</v>
      </c>
      <c r="H3116" t="s">
        <v>274</v>
      </c>
      <c r="I3116" s="45">
        <v>150000</v>
      </c>
      <c r="J3116" t="s">
        <v>298</v>
      </c>
      <c r="K3116" s="7">
        <v>8.2647771428571437E-3</v>
      </c>
      <c r="L3116" s="7">
        <v>0.38265918171428581</v>
      </c>
      <c r="M3116" s="7">
        <f>Tabulka2[[#This Row],[Úspora E (TJ/rok)]]*277777.777777777</f>
        <v>2295.7714285714223</v>
      </c>
      <c r="N3116" s="7">
        <f>Tabulka2[[#This Row],[Úspora CO2 (tCO2/rok)]]*1000</f>
        <v>382.65918171428581</v>
      </c>
    </row>
    <row r="3117" spans="1:14" x14ac:dyDescent="0.25">
      <c r="A3117" t="s">
        <v>305</v>
      </c>
      <c r="B3117" t="s">
        <v>310</v>
      </c>
      <c r="C3117">
        <v>7721021202</v>
      </c>
      <c r="D3117" t="s">
        <v>33</v>
      </c>
      <c r="E3117" t="s">
        <v>153</v>
      </c>
      <c r="F3117">
        <v>555134</v>
      </c>
      <c r="G3117">
        <v>53351</v>
      </c>
      <c r="H3117" t="s">
        <v>277</v>
      </c>
      <c r="I3117" s="45">
        <v>150000</v>
      </c>
      <c r="J3117" t="s">
        <v>298</v>
      </c>
      <c r="K3117" s="7">
        <v>8.5953682285714299E-3</v>
      </c>
      <c r="L3117" s="7">
        <v>0.39796554898285724</v>
      </c>
      <c r="M3117" s="7">
        <f>Tabulka2[[#This Row],[Úspora E (TJ/rok)]]*277777.777777777</f>
        <v>2387.6022857142793</v>
      </c>
      <c r="N3117" s="7">
        <f>Tabulka2[[#This Row],[Úspora CO2 (tCO2/rok)]]*1000</f>
        <v>397.96554898285723</v>
      </c>
    </row>
    <row r="3118" spans="1:14" x14ac:dyDescent="0.25">
      <c r="A3118" t="s">
        <v>305</v>
      </c>
      <c r="B3118" t="s">
        <v>310</v>
      </c>
      <c r="C3118">
        <v>7721021236</v>
      </c>
      <c r="D3118" t="s">
        <v>33</v>
      </c>
      <c r="E3118" t="s">
        <v>153</v>
      </c>
      <c r="F3118">
        <v>555134</v>
      </c>
      <c r="G3118">
        <v>53002</v>
      </c>
      <c r="H3118" t="s">
        <v>280</v>
      </c>
      <c r="I3118" s="45">
        <v>114000</v>
      </c>
      <c r="J3118" t="s">
        <v>298</v>
      </c>
      <c r="K3118" s="7">
        <v>6.2812306285714289E-3</v>
      </c>
      <c r="L3118" s="7">
        <v>0.29082097810285723</v>
      </c>
      <c r="M3118" s="7">
        <f>Tabulka2[[#This Row],[Úspora E (TJ/rok)]]*277777.777777777</f>
        <v>1744.7862857142809</v>
      </c>
      <c r="N3118" s="7">
        <f>Tabulka2[[#This Row],[Úspora CO2 (tCO2/rok)]]*1000</f>
        <v>290.82097810285723</v>
      </c>
    </row>
    <row r="3119" spans="1:14" x14ac:dyDescent="0.25">
      <c r="A3119" t="s">
        <v>305</v>
      </c>
      <c r="B3119" t="s">
        <v>310</v>
      </c>
      <c r="C3119">
        <v>7721021272</v>
      </c>
      <c r="D3119" t="s">
        <v>33</v>
      </c>
      <c r="E3119" t="s">
        <v>69</v>
      </c>
      <c r="F3119">
        <v>572896</v>
      </c>
      <c r="G3119">
        <v>53341</v>
      </c>
      <c r="H3119" t="s">
        <v>69</v>
      </c>
      <c r="I3119" s="45">
        <v>60000</v>
      </c>
      <c r="J3119" t="s">
        <v>298</v>
      </c>
      <c r="K3119" s="7">
        <v>3.3059108571428567E-3</v>
      </c>
      <c r="L3119" s="7">
        <v>0.1530636726857143</v>
      </c>
      <c r="M3119" s="7">
        <f>Tabulka2[[#This Row],[Úspora E (TJ/rok)]]*277777.777777777</f>
        <v>918.30857142856871</v>
      </c>
      <c r="N3119" s="7">
        <f>Tabulka2[[#This Row],[Úspora CO2 (tCO2/rok)]]*1000</f>
        <v>153.06367268571429</v>
      </c>
    </row>
    <row r="3120" spans="1:14" x14ac:dyDescent="0.25">
      <c r="A3120" t="s">
        <v>305</v>
      </c>
      <c r="B3120" t="s">
        <v>310</v>
      </c>
      <c r="C3120">
        <v>7721021305</v>
      </c>
      <c r="D3120" t="s">
        <v>33</v>
      </c>
      <c r="E3120" t="s">
        <v>153</v>
      </c>
      <c r="F3120">
        <v>555134</v>
      </c>
      <c r="G3120">
        <v>53006</v>
      </c>
      <c r="H3120" t="s">
        <v>165</v>
      </c>
      <c r="I3120" s="45">
        <v>36000</v>
      </c>
      <c r="J3120" t="s">
        <v>298</v>
      </c>
      <c r="K3120" s="7">
        <v>1.9835465142857144E-3</v>
      </c>
      <c r="L3120" s="7">
        <v>9.1838203611428595E-2</v>
      </c>
      <c r="M3120" s="7">
        <f>Tabulka2[[#This Row],[Úspora E (TJ/rok)]]*277777.777777777</f>
        <v>550.98514285714134</v>
      </c>
      <c r="N3120" s="7">
        <f>Tabulka2[[#This Row],[Úspora CO2 (tCO2/rok)]]*1000</f>
        <v>91.838203611428597</v>
      </c>
    </row>
    <row r="3121" spans="1:14" x14ac:dyDescent="0.25">
      <c r="A3121" t="s">
        <v>305</v>
      </c>
      <c r="B3121" t="s">
        <v>310</v>
      </c>
      <c r="C3121">
        <v>7721021668</v>
      </c>
      <c r="D3121" t="s">
        <v>33</v>
      </c>
      <c r="E3121" t="s">
        <v>127</v>
      </c>
      <c r="F3121">
        <v>575399</v>
      </c>
      <c r="G3121">
        <v>53372</v>
      </c>
      <c r="H3121" t="s">
        <v>127</v>
      </c>
      <c r="I3121" s="45">
        <v>150000</v>
      </c>
      <c r="J3121" t="s">
        <v>298</v>
      </c>
      <c r="K3121" s="7">
        <v>8.2647771428571437E-3</v>
      </c>
      <c r="L3121" s="7">
        <v>0.38265918171428581</v>
      </c>
      <c r="M3121" s="7">
        <f>Tabulka2[[#This Row],[Úspora E (TJ/rok)]]*277777.777777777</f>
        <v>2295.7714285714223</v>
      </c>
      <c r="N3121" s="7">
        <f>Tabulka2[[#This Row],[Úspora CO2 (tCO2/rok)]]*1000</f>
        <v>382.65918171428581</v>
      </c>
    </row>
    <row r="3122" spans="1:14" x14ac:dyDescent="0.25">
      <c r="A3122" t="s">
        <v>305</v>
      </c>
      <c r="B3122" t="s">
        <v>310</v>
      </c>
      <c r="C3122">
        <v>7721021672</v>
      </c>
      <c r="D3122" t="s">
        <v>33</v>
      </c>
      <c r="E3122" t="s">
        <v>254</v>
      </c>
      <c r="F3122">
        <v>575721</v>
      </c>
      <c r="G3122">
        <v>53344</v>
      </c>
      <c r="H3122" t="s">
        <v>254</v>
      </c>
      <c r="I3122" s="45">
        <v>150000</v>
      </c>
      <c r="J3122" t="s">
        <v>298</v>
      </c>
      <c r="K3122" s="7">
        <v>1.5289837714285714E-2</v>
      </c>
      <c r="L3122" s="7">
        <v>0.70791948617142864</v>
      </c>
      <c r="M3122" s="7">
        <f>Tabulka2[[#This Row],[Úspora E (TJ/rok)]]*277777.777777777</f>
        <v>4247.177142857131</v>
      </c>
      <c r="N3122" s="7">
        <f>Tabulka2[[#This Row],[Úspora CO2 (tCO2/rok)]]*1000</f>
        <v>707.91948617142862</v>
      </c>
    </row>
    <row r="3123" spans="1:14" x14ac:dyDescent="0.25">
      <c r="A3123" t="s">
        <v>305</v>
      </c>
      <c r="B3123" t="s">
        <v>310</v>
      </c>
      <c r="C3123">
        <v>7721021791</v>
      </c>
      <c r="D3123" t="s">
        <v>33</v>
      </c>
      <c r="E3123" t="s">
        <v>153</v>
      </c>
      <c r="F3123">
        <v>555134</v>
      </c>
      <c r="G3123">
        <v>53003</v>
      </c>
      <c r="H3123" t="s">
        <v>274</v>
      </c>
      <c r="I3123" s="45">
        <v>150000</v>
      </c>
      <c r="J3123" t="s">
        <v>298</v>
      </c>
      <c r="K3123" s="7">
        <v>9.2565504000000007E-3</v>
      </c>
      <c r="L3123" s="7">
        <v>0.42857828352000005</v>
      </c>
      <c r="M3123" s="7">
        <f>Tabulka2[[#This Row],[Úspora E (TJ/rok)]]*277777.777777777</f>
        <v>2571.2639999999928</v>
      </c>
      <c r="N3123" s="7">
        <f>Tabulka2[[#This Row],[Úspora CO2 (tCO2/rok)]]*1000</f>
        <v>428.57828352000007</v>
      </c>
    </row>
    <row r="3124" spans="1:14" x14ac:dyDescent="0.25">
      <c r="A3124" t="s">
        <v>305</v>
      </c>
      <c r="B3124" t="s">
        <v>310</v>
      </c>
      <c r="C3124">
        <v>7721022223</v>
      </c>
      <c r="D3124" t="s">
        <v>33</v>
      </c>
      <c r="E3124" t="s">
        <v>121</v>
      </c>
      <c r="F3124">
        <v>575372</v>
      </c>
      <c r="G3124">
        <v>53002</v>
      </c>
      <c r="H3124" t="s">
        <v>121</v>
      </c>
      <c r="I3124" s="45">
        <v>102000</v>
      </c>
      <c r="J3124" t="s">
        <v>298</v>
      </c>
      <c r="K3124" s="7">
        <v>5.6200484571428573E-3</v>
      </c>
      <c r="L3124" s="7">
        <v>0.26020824356571431</v>
      </c>
      <c r="M3124" s="7">
        <f>Tabulka2[[#This Row],[Úspora E (TJ/rok)]]*277777.777777777</f>
        <v>1561.1245714285672</v>
      </c>
      <c r="N3124" s="7">
        <f>Tabulka2[[#This Row],[Úspora CO2 (tCO2/rok)]]*1000</f>
        <v>260.20824356571433</v>
      </c>
    </row>
    <row r="3125" spans="1:14" x14ac:dyDescent="0.25">
      <c r="A3125" t="s">
        <v>305</v>
      </c>
      <c r="B3125" t="s">
        <v>310</v>
      </c>
      <c r="C3125">
        <v>7721022531</v>
      </c>
      <c r="D3125" t="s">
        <v>33</v>
      </c>
      <c r="E3125" t="s">
        <v>108</v>
      </c>
      <c r="F3125">
        <v>574767</v>
      </c>
      <c r="G3125">
        <v>53341</v>
      </c>
      <c r="H3125" t="s">
        <v>108</v>
      </c>
      <c r="I3125" s="45">
        <v>84000</v>
      </c>
      <c r="J3125" t="s">
        <v>298</v>
      </c>
      <c r="K3125" s="7">
        <v>4.6282752000000003E-3</v>
      </c>
      <c r="L3125" s="7">
        <v>0.21428914176000002</v>
      </c>
      <c r="M3125" s="7">
        <f>Tabulka2[[#This Row],[Úspora E (TJ/rok)]]*277777.777777777</f>
        <v>1285.6319999999964</v>
      </c>
      <c r="N3125" s="7">
        <f>Tabulka2[[#This Row],[Úspora CO2 (tCO2/rok)]]*1000</f>
        <v>214.28914176000004</v>
      </c>
    </row>
    <row r="3126" spans="1:14" x14ac:dyDescent="0.25">
      <c r="A3126" t="s">
        <v>305</v>
      </c>
      <c r="B3126" t="s">
        <v>310</v>
      </c>
      <c r="C3126">
        <v>7721022589</v>
      </c>
      <c r="D3126" t="s">
        <v>33</v>
      </c>
      <c r="E3126" t="s">
        <v>226</v>
      </c>
      <c r="F3126">
        <v>575593</v>
      </c>
      <c r="G3126">
        <v>53354</v>
      </c>
      <c r="H3126" t="s">
        <v>226</v>
      </c>
      <c r="I3126" s="45">
        <v>150000</v>
      </c>
      <c r="J3126" t="s">
        <v>298</v>
      </c>
      <c r="K3126" s="7">
        <v>1.1074801371428571E-2</v>
      </c>
      <c r="L3126" s="7">
        <v>0.51276330349714294</v>
      </c>
      <c r="M3126" s="7">
        <f>Tabulka2[[#This Row],[Úspora E (TJ/rok)]]*277777.777777777</f>
        <v>3076.3337142857054</v>
      </c>
      <c r="N3126" s="7">
        <f>Tabulka2[[#This Row],[Úspora CO2 (tCO2/rok)]]*1000</f>
        <v>512.76330349714294</v>
      </c>
    </row>
    <row r="3127" spans="1:14" x14ac:dyDescent="0.25">
      <c r="A3127" t="s">
        <v>305</v>
      </c>
      <c r="B3127" t="s">
        <v>310</v>
      </c>
      <c r="C3127">
        <v>7721022970</v>
      </c>
      <c r="D3127" t="s">
        <v>33</v>
      </c>
      <c r="E3127" t="s">
        <v>153</v>
      </c>
      <c r="F3127">
        <v>555134</v>
      </c>
      <c r="G3127">
        <v>53003</v>
      </c>
      <c r="H3127" t="s">
        <v>274</v>
      </c>
      <c r="I3127" s="45">
        <v>150000</v>
      </c>
      <c r="J3127" t="s">
        <v>298</v>
      </c>
      <c r="K3127" s="7">
        <v>2.6860525714285714E-2</v>
      </c>
      <c r="L3127" s="7">
        <v>1.2436423405714288</v>
      </c>
      <c r="M3127" s="7">
        <f>Tabulka2[[#This Row],[Úspora E (TJ/rok)]]*277777.777777777</f>
        <v>7461.2571428571218</v>
      </c>
      <c r="N3127" s="7">
        <f>Tabulka2[[#This Row],[Úspora CO2 (tCO2/rok)]]*1000</f>
        <v>1243.6423405714288</v>
      </c>
    </row>
    <row r="3128" spans="1:14" x14ac:dyDescent="0.25">
      <c r="A3128" t="s">
        <v>305</v>
      </c>
      <c r="B3128" t="s">
        <v>310</v>
      </c>
      <c r="C3128">
        <v>7721022982</v>
      </c>
      <c r="D3128" t="s">
        <v>33</v>
      </c>
      <c r="E3128" t="s">
        <v>144</v>
      </c>
      <c r="F3128">
        <v>573078</v>
      </c>
      <c r="G3128">
        <v>53341</v>
      </c>
      <c r="H3128" t="s">
        <v>144</v>
      </c>
      <c r="I3128" s="45">
        <v>150000</v>
      </c>
      <c r="J3128" t="s">
        <v>298</v>
      </c>
      <c r="K3128" s="7">
        <v>3.1538389577142861E-2</v>
      </c>
      <c r="L3128" s="7">
        <v>1.4602274374217146</v>
      </c>
      <c r="M3128" s="7">
        <f>Tabulka2[[#This Row],[Úspora E (TJ/rok)]]*277777.777777777</f>
        <v>8760.663771428548</v>
      </c>
      <c r="N3128" s="7">
        <f>Tabulka2[[#This Row],[Úspora CO2 (tCO2/rok)]]*1000</f>
        <v>1460.2274374217145</v>
      </c>
    </row>
    <row r="3129" spans="1:14" x14ac:dyDescent="0.25">
      <c r="A3129" t="s">
        <v>305</v>
      </c>
      <c r="B3129" t="s">
        <v>310</v>
      </c>
      <c r="C3129">
        <v>7721023026</v>
      </c>
      <c r="D3129" t="s">
        <v>33</v>
      </c>
      <c r="E3129" t="s">
        <v>260</v>
      </c>
      <c r="F3129">
        <v>575984</v>
      </c>
      <c r="G3129">
        <v>53341</v>
      </c>
      <c r="H3129" t="s">
        <v>260</v>
      </c>
      <c r="I3129" s="45">
        <v>150000</v>
      </c>
      <c r="J3129" t="s">
        <v>298</v>
      </c>
      <c r="K3129" s="7">
        <v>3.1207798491428573E-2</v>
      </c>
      <c r="L3129" s="7">
        <v>1.4449210701531432</v>
      </c>
      <c r="M3129" s="7">
        <f>Tabulka2[[#This Row],[Úspora E (TJ/rok)]]*277777.777777777</f>
        <v>8668.832914285691</v>
      </c>
      <c r="N3129" s="7">
        <f>Tabulka2[[#This Row],[Úspora CO2 (tCO2/rok)]]*1000</f>
        <v>1444.9210701531431</v>
      </c>
    </row>
    <row r="3130" spans="1:14" x14ac:dyDescent="0.25">
      <c r="A3130" t="s">
        <v>305</v>
      </c>
      <c r="B3130" t="s">
        <v>310</v>
      </c>
      <c r="C3130">
        <v>7721023272</v>
      </c>
      <c r="D3130" t="s">
        <v>33</v>
      </c>
      <c r="E3130" t="s">
        <v>153</v>
      </c>
      <c r="F3130">
        <v>555134</v>
      </c>
      <c r="G3130">
        <v>53351</v>
      </c>
      <c r="H3130" t="s">
        <v>277</v>
      </c>
      <c r="I3130" s="45">
        <v>150000</v>
      </c>
      <c r="J3130" t="s">
        <v>298</v>
      </c>
      <c r="K3130" s="7">
        <v>8.9259593142857144E-3</v>
      </c>
      <c r="L3130" s="7">
        <v>0.41327191625142867</v>
      </c>
      <c r="M3130" s="7">
        <f>Tabulka2[[#This Row],[Úspora E (TJ/rok)]]*277777.777777777</f>
        <v>2479.4331428571359</v>
      </c>
      <c r="N3130" s="7">
        <f>Tabulka2[[#This Row],[Úspora CO2 (tCO2/rok)]]*1000</f>
        <v>413.27191625142865</v>
      </c>
    </row>
    <row r="3131" spans="1:14" x14ac:dyDescent="0.25">
      <c r="A3131" t="s">
        <v>305</v>
      </c>
      <c r="B3131" t="s">
        <v>310</v>
      </c>
      <c r="C3131">
        <v>7721023297</v>
      </c>
      <c r="D3131" t="s">
        <v>33</v>
      </c>
      <c r="E3131" t="s">
        <v>153</v>
      </c>
      <c r="F3131">
        <v>555134</v>
      </c>
      <c r="G3131">
        <v>53002</v>
      </c>
      <c r="H3131" t="s">
        <v>275</v>
      </c>
      <c r="I3131" s="45">
        <v>150000</v>
      </c>
      <c r="J3131" t="s">
        <v>298</v>
      </c>
      <c r="K3131" s="7">
        <v>8.9259593142857144E-3</v>
      </c>
      <c r="L3131" s="7">
        <v>0.41327191625142867</v>
      </c>
      <c r="M3131" s="7">
        <f>Tabulka2[[#This Row],[Úspora E (TJ/rok)]]*277777.777777777</f>
        <v>2479.4331428571359</v>
      </c>
      <c r="N3131" s="7">
        <f>Tabulka2[[#This Row],[Úspora CO2 (tCO2/rok)]]*1000</f>
        <v>413.27191625142865</v>
      </c>
    </row>
    <row r="3132" spans="1:14" x14ac:dyDescent="0.25">
      <c r="A3132" t="s">
        <v>305</v>
      </c>
      <c r="B3132" t="s">
        <v>310</v>
      </c>
      <c r="C3132">
        <v>7721023511</v>
      </c>
      <c r="D3132" t="s">
        <v>33</v>
      </c>
      <c r="E3132" t="s">
        <v>219</v>
      </c>
      <c r="F3132">
        <v>575551</v>
      </c>
      <c r="G3132">
        <v>53343</v>
      </c>
      <c r="H3132" t="s">
        <v>219</v>
      </c>
      <c r="I3132" s="45">
        <v>114000</v>
      </c>
      <c r="J3132" t="s">
        <v>298</v>
      </c>
      <c r="K3132" s="7">
        <v>6.2812306285714289E-3</v>
      </c>
      <c r="L3132" s="7">
        <v>0.29082097810285723</v>
      </c>
      <c r="M3132" s="7">
        <f>Tabulka2[[#This Row],[Úspora E (TJ/rok)]]*277777.777777777</f>
        <v>1744.7862857142809</v>
      </c>
      <c r="N3132" s="7">
        <f>Tabulka2[[#This Row],[Úspora CO2 (tCO2/rok)]]*1000</f>
        <v>290.82097810285723</v>
      </c>
    </row>
    <row r="3133" spans="1:14" x14ac:dyDescent="0.25">
      <c r="A3133" t="s">
        <v>305</v>
      </c>
      <c r="B3133" t="s">
        <v>310</v>
      </c>
      <c r="C3133">
        <v>7721023544</v>
      </c>
      <c r="D3133" t="s">
        <v>33</v>
      </c>
      <c r="E3133" t="s">
        <v>251</v>
      </c>
      <c r="F3133">
        <v>575704</v>
      </c>
      <c r="G3133">
        <v>53352</v>
      </c>
      <c r="H3133" t="s">
        <v>293</v>
      </c>
      <c r="I3133" s="45">
        <v>68000</v>
      </c>
      <c r="J3133" t="s">
        <v>298</v>
      </c>
      <c r="K3133" s="7">
        <v>9.6697892571428572E-3</v>
      </c>
      <c r="L3133" s="7">
        <v>0.44771124260571432</v>
      </c>
      <c r="M3133" s="7">
        <f>Tabulka2[[#This Row],[Úspora E (TJ/rok)]]*277777.777777777</f>
        <v>2686.0525714285641</v>
      </c>
      <c r="N3133" s="7">
        <f>Tabulka2[[#This Row],[Úspora CO2 (tCO2/rok)]]*1000</f>
        <v>447.71124260571435</v>
      </c>
    </row>
    <row r="3134" spans="1:14" x14ac:dyDescent="0.25">
      <c r="A3134" t="s">
        <v>305</v>
      </c>
      <c r="B3134" t="s">
        <v>310</v>
      </c>
      <c r="C3134">
        <v>7721023588</v>
      </c>
      <c r="D3134" t="s">
        <v>33</v>
      </c>
      <c r="E3134" t="s">
        <v>101</v>
      </c>
      <c r="F3134">
        <v>575151</v>
      </c>
      <c r="G3134">
        <v>53341</v>
      </c>
      <c r="H3134" t="s">
        <v>101</v>
      </c>
      <c r="I3134" s="45">
        <v>120000</v>
      </c>
      <c r="J3134" t="s">
        <v>298</v>
      </c>
      <c r="K3134" s="7">
        <v>6.6118217142857134E-3</v>
      </c>
      <c r="L3134" s="7">
        <v>0.30612734537142861</v>
      </c>
      <c r="M3134" s="7">
        <f>Tabulka2[[#This Row],[Úspora E (TJ/rok)]]*277777.777777777</f>
        <v>1836.6171428571374</v>
      </c>
      <c r="N3134" s="7">
        <f>Tabulka2[[#This Row],[Úspora CO2 (tCO2/rok)]]*1000</f>
        <v>306.12734537142859</v>
      </c>
    </row>
    <row r="3135" spans="1:14" x14ac:dyDescent="0.25">
      <c r="A3135" t="s">
        <v>305</v>
      </c>
      <c r="B3135" t="s">
        <v>310</v>
      </c>
      <c r="C3135">
        <v>7721024064</v>
      </c>
      <c r="D3135" t="s">
        <v>33</v>
      </c>
      <c r="E3135" t="s">
        <v>108</v>
      </c>
      <c r="F3135">
        <v>574767</v>
      </c>
      <c r="G3135">
        <v>53341</v>
      </c>
      <c r="H3135" t="s">
        <v>108</v>
      </c>
      <c r="I3135" s="45">
        <v>150000</v>
      </c>
      <c r="J3135" t="s">
        <v>298</v>
      </c>
      <c r="K3135" s="7">
        <v>8.9259593142857144E-3</v>
      </c>
      <c r="L3135" s="7">
        <v>0.41327191625142867</v>
      </c>
      <c r="M3135" s="7">
        <f>Tabulka2[[#This Row],[Úspora E (TJ/rok)]]*277777.777777777</f>
        <v>2479.4331428571359</v>
      </c>
      <c r="N3135" s="7">
        <f>Tabulka2[[#This Row],[Úspora CO2 (tCO2/rok)]]*1000</f>
        <v>413.27191625142865</v>
      </c>
    </row>
    <row r="3136" spans="1:14" x14ac:dyDescent="0.25">
      <c r="A3136" t="s">
        <v>305</v>
      </c>
      <c r="B3136" t="s">
        <v>310</v>
      </c>
      <c r="C3136">
        <v>7721024269</v>
      </c>
      <c r="D3136" t="s">
        <v>33</v>
      </c>
      <c r="E3136" t="s">
        <v>108</v>
      </c>
      <c r="F3136">
        <v>574767</v>
      </c>
      <c r="G3136">
        <v>53341</v>
      </c>
      <c r="H3136" t="s">
        <v>108</v>
      </c>
      <c r="I3136" s="45">
        <v>72000</v>
      </c>
      <c r="J3136" t="s">
        <v>298</v>
      </c>
      <c r="K3136" s="7">
        <v>3.9670930285714287E-3</v>
      </c>
      <c r="L3136" s="7">
        <v>0.18367640722285719</v>
      </c>
      <c r="M3136" s="7">
        <f>Tabulka2[[#This Row],[Úspora E (TJ/rok)]]*277777.777777777</f>
        <v>1101.9702857142827</v>
      </c>
      <c r="N3136" s="7">
        <f>Tabulka2[[#This Row],[Úspora CO2 (tCO2/rok)]]*1000</f>
        <v>183.67640722285719</v>
      </c>
    </row>
    <row r="3137" spans="1:14" x14ac:dyDescent="0.25">
      <c r="A3137" t="s">
        <v>305</v>
      </c>
      <c r="B3137" t="s">
        <v>310</v>
      </c>
      <c r="C3137">
        <v>7721024499</v>
      </c>
      <c r="D3137" t="s">
        <v>33</v>
      </c>
      <c r="E3137" t="s">
        <v>251</v>
      </c>
      <c r="F3137">
        <v>575704</v>
      </c>
      <c r="G3137">
        <v>53352</v>
      </c>
      <c r="H3137" t="s">
        <v>251</v>
      </c>
      <c r="I3137" s="45">
        <v>18000</v>
      </c>
      <c r="J3137" t="s">
        <v>298</v>
      </c>
      <c r="K3137" s="7">
        <v>9.9177325714285718E-4</v>
      </c>
      <c r="L3137" s="7">
        <v>4.5919101805714298E-2</v>
      </c>
      <c r="M3137" s="7">
        <f>Tabulka2[[#This Row],[Úspora E (TJ/rok)]]*277777.777777777</f>
        <v>275.49257142857067</v>
      </c>
      <c r="N3137" s="7">
        <f>Tabulka2[[#This Row],[Úspora CO2 (tCO2/rok)]]*1000</f>
        <v>45.919101805714298</v>
      </c>
    </row>
    <row r="3138" spans="1:14" x14ac:dyDescent="0.25">
      <c r="A3138" t="s">
        <v>305</v>
      </c>
      <c r="B3138" t="s">
        <v>310</v>
      </c>
      <c r="C3138">
        <v>7721024555</v>
      </c>
      <c r="D3138" t="s">
        <v>33</v>
      </c>
      <c r="E3138" t="s">
        <v>153</v>
      </c>
      <c r="F3138">
        <v>555134</v>
      </c>
      <c r="G3138">
        <v>53002</v>
      </c>
      <c r="H3138" t="s">
        <v>275</v>
      </c>
      <c r="I3138" s="45">
        <v>150000</v>
      </c>
      <c r="J3138" t="s">
        <v>298</v>
      </c>
      <c r="K3138" s="7">
        <v>8.9259593142857144E-3</v>
      </c>
      <c r="L3138" s="7">
        <v>0.41327191625142867</v>
      </c>
      <c r="M3138" s="7">
        <f>Tabulka2[[#This Row],[Úspora E (TJ/rok)]]*277777.777777777</f>
        <v>2479.4331428571359</v>
      </c>
      <c r="N3138" s="7">
        <f>Tabulka2[[#This Row],[Úspora CO2 (tCO2/rok)]]*1000</f>
        <v>413.27191625142865</v>
      </c>
    </row>
    <row r="3139" spans="1:14" x14ac:dyDescent="0.25">
      <c r="A3139" t="s">
        <v>305</v>
      </c>
      <c r="B3139" t="s">
        <v>310</v>
      </c>
      <c r="C3139">
        <v>7721025089</v>
      </c>
      <c r="D3139" t="s">
        <v>33</v>
      </c>
      <c r="E3139" t="s">
        <v>153</v>
      </c>
      <c r="F3139">
        <v>555134</v>
      </c>
      <c r="G3139">
        <v>53003</v>
      </c>
      <c r="H3139" t="s">
        <v>274</v>
      </c>
      <c r="I3139" s="45">
        <v>60000</v>
      </c>
      <c r="J3139" t="s">
        <v>298</v>
      </c>
      <c r="K3139" s="7">
        <v>3.3059108571428567E-3</v>
      </c>
      <c r="L3139" s="7">
        <v>0.1530636726857143</v>
      </c>
      <c r="M3139" s="7">
        <f>Tabulka2[[#This Row],[Úspora E (TJ/rok)]]*277777.777777777</f>
        <v>918.30857142856871</v>
      </c>
      <c r="N3139" s="7">
        <f>Tabulka2[[#This Row],[Úspora CO2 (tCO2/rok)]]*1000</f>
        <v>153.06367268571429</v>
      </c>
    </row>
    <row r="3140" spans="1:14" x14ac:dyDescent="0.25">
      <c r="A3140" t="s">
        <v>305</v>
      </c>
      <c r="B3140" t="s">
        <v>310</v>
      </c>
      <c r="C3140">
        <v>7721025234</v>
      </c>
      <c r="D3140" t="s">
        <v>33</v>
      </c>
      <c r="E3140" t="s">
        <v>153</v>
      </c>
      <c r="F3140">
        <v>555134</v>
      </c>
      <c r="G3140">
        <v>53002</v>
      </c>
      <c r="H3140" t="s">
        <v>275</v>
      </c>
      <c r="I3140" s="45">
        <v>60000</v>
      </c>
      <c r="J3140" t="s">
        <v>298</v>
      </c>
      <c r="K3140" s="7">
        <v>1.3884825600000001E-2</v>
      </c>
      <c r="L3140" s="7">
        <v>0.64286742528000018</v>
      </c>
      <c r="M3140" s="7">
        <f>Tabulka2[[#This Row],[Úspora E (TJ/rok)]]*277777.777777777</f>
        <v>3856.8959999999893</v>
      </c>
      <c r="N3140" s="7">
        <f>Tabulka2[[#This Row],[Úspora CO2 (tCO2/rok)]]*1000</f>
        <v>642.86742528000013</v>
      </c>
    </row>
    <row r="3141" spans="1:14" x14ac:dyDescent="0.25">
      <c r="A3141" t="s">
        <v>305</v>
      </c>
      <c r="B3141" t="s">
        <v>310</v>
      </c>
      <c r="C3141">
        <v>7721025655</v>
      </c>
      <c r="D3141" t="s">
        <v>33</v>
      </c>
      <c r="E3141" t="s">
        <v>54</v>
      </c>
      <c r="F3141">
        <v>574830</v>
      </c>
      <c r="G3141">
        <v>53341</v>
      </c>
      <c r="H3141" t="s">
        <v>282</v>
      </c>
      <c r="I3141" s="45">
        <v>128000</v>
      </c>
      <c r="J3141" t="s">
        <v>298</v>
      </c>
      <c r="K3141" s="7">
        <v>1.2975700114285714E-2</v>
      </c>
      <c r="L3141" s="7">
        <v>0.60077491529142857</v>
      </c>
      <c r="M3141" s="7">
        <f>Tabulka2[[#This Row],[Úspora E (TJ/rok)]]*277777.777777777</f>
        <v>3604.3611428571326</v>
      </c>
      <c r="N3141" s="7">
        <f>Tabulka2[[#This Row],[Úspora CO2 (tCO2/rok)]]*1000</f>
        <v>600.77491529142856</v>
      </c>
    </row>
    <row r="3142" spans="1:14" x14ac:dyDescent="0.25">
      <c r="A3142" t="s">
        <v>305</v>
      </c>
      <c r="B3142" t="s">
        <v>310</v>
      </c>
      <c r="C3142">
        <v>7721025675</v>
      </c>
      <c r="D3142" t="s">
        <v>33</v>
      </c>
      <c r="E3142" t="s">
        <v>251</v>
      </c>
      <c r="F3142">
        <v>575704</v>
      </c>
      <c r="G3142">
        <v>53352</v>
      </c>
      <c r="H3142" t="s">
        <v>251</v>
      </c>
      <c r="I3142" s="45">
        <v>150000</v>
      </c>
      <c r="J3142" t="s">
        <v>298</v>
      </c>
      <c r="K3142" s="7">
        <v>9.2565504000000007E-3</v>
      </c>
      <c r="L3142" s="7">
        <v>0.42857828352000005</v>
      </c>
      <c r="M3142" s="7">
        <f>Tabulka2[[#This Row],[Úspora E (TJ/rok)]]*277777.777777777</f>
        <v>2571.2639999999928</v>
      </c>
      <c r="N3142" s="7">
        <f>Tabulka2[[#This Row],[Úspora CO2 (tCO2/rok)]]*1000</f>
        <v>428.57828352000007</v>
      </c>
    </row>
    <row r="3143" spans="1:14" x14ac:dyDescent="0.25">
      <c r="A3143" t="s">
        <v>305</v>
      </c>
      <c r="B3143" t="s">
        <v>310</v>
      </c>
      <c r="C3143">
        <v>7721025762</v>
      </c>
      <c r="D3143" t="s">
        <v>33</v>
      </c>
      <c r="E3143" t="s">
        <v>153</v>
      </c>
      <c r="F3143">
        <v>555134</v>
      </c>
      <c r="G3143">
        <v>53003</v>
      </c>
      <c r="H3143" t="s">
        <v>274</v>
      </c>
      <c r="I3143" s="45">
        <v>66000</v>
      </c>
      <c r="J3143" t="s">
        <v>298</v>
      </c>
      <c r="K3143" s="7">
        <v>3.6365019428571434E-3</v>
      </c>
      <c r="L3143" s="7">
        <v>0.16837003995428576</v>
      </c>
      <c r="M3143" s="7">
        <f>Tabulka2[[#This Row],[Úspora E (TJ/rok)]]*277777.777777777</f>
        <v>1010.1394285714259</v>
      </c>
      <c r="N3143" s="7">
        <f>Tabulka2[[#This Row],[Úspora CO2 (tCO2/rok)]]*1000</f>
        <v>168.37003995428577</v>
      </c>
    </row>
    <row r="3144" spans="1:14" x14ac:dyDescent="0.25">
      <c r="A3144" t="s">
        <v>305</v>
      </c>
      <c r="B3144" t="s">
        <v>310</v>
      </c>
      <c r="C3144">
        <v>7721025975</v>
      </c>
      <c r="D3144" t="s">
        <v>33</v>
      </c>
      <c r="E3144" t="s">
        <v>250</v>
      </c>
      <c r="F3144">
        <v>553719</v>
      </c>
      <c r="G3144">
        <v>53002</v>
      </c>
      <c r="H3144" t="s">
        <v>250</v>
      </c>
      <c r="I3144" s="45">
        <v>138000</v>
      </c>
      <c r="J3144" t="s">
        <v>298</v>
      </c>
      <c r="K3144" s="7">
        <v>7.6035949714285704E-3</v>
      </c>
      <c r="L3144" s="7">
        <v>0.3520464471771429</v>
      </c>
      <c r="M3144" s="7">
        <f>Tabulka2[[#This Row],[Úspora E (TJ/rok)]]*277777.777777777</f>
        <v>2112.1097142857079</v>
      </c>
      <c r="N3144" s="7">
        <f>Tabulka2[[#This Row],[Úspora CO2 (tCO2/rok)]]*1000</f>
        <v>352.04644717714291</v>
      </c>
    </row>
    <row r="3145" spans="1:14" x14ac:dyDescent="0.25">
      <c r="A3145" t="s">
        <v>305</v>
      </c>
      <c r="B3145" t="s">
        <v>310</v>
      </c>
      <c r="C3145">
        <v>7721026027</v>
      </c>
      <c r="D3145" t="s">
        <v>33</v>
      </c>
      <c r="E3145" t="s">
        <v>61</v>
      </c>
      <c r="F3145">
        <v>572799</v>
      </c>
      <c r="G3145">
        <v>53401</v>
      </c>
      <c r="H3145" t="s">
        <v>61</v>
      </c>
      <c r="I3145" s="45">
        <v>84000</v>
      </c>
      <c r="J3145" t="s">
        <v>298</v>
      </c>
      <c r="K3145" s="7">
        <v>4.6282752000000003E-3</v>
      </c>
      <c r="L3145" s="7">
        <v>0.21428914176000002</v>
      </c>
      <c r="M3145" s="7">
        <f>Tabulka2[[#This Row],[Úspora E (TJ/rok)]]*277777.777777777</f>
        <v>1285.6319999999964</v>
      </c>
      <c r="N3145" s="7">
        <f>Tabulka2[[#This Row],[Úspora CO2 (tCO2/rok)]]*1000</f>
        <v>214.28914176000004</v>
      </c>
    </row>
    <row r="3146" spans="1:14" x14ac:dyDescent="0.25">
      <c r="A3146" t="s">
        <v>305</v>
      </c>
      <c r="B3146" t="s">
        <v>307</v>
      </c>
      <c r="C3146">
        <v>7731000002</v>
      </c>
      <c r="D3146" t="s">
        <v>33</v>
      </c>
      <c r="E3146" t="s">
        <v>62</v>
      </c>
      <c r="F3146">
        <v>574856</v>
      </c>
      <c r="G3146">
        <v>53345</v>
      </c>
      <c r="H3146" t="s">
        <v>62</v>
      </c>
      <c r="I3146" s="45">
        <v>120000</v>
      </c>
      <c r="J3146" t="s">
        <v>298</v>
      </c>
      <c r="K3146" s="7">
        <v>6.6118217142857134E-3</v>
      </c>
      <c r="L3146" s="7">
        <v>0.30612734537142861</v>
      </c>
      <c r="M3146" s="7">
        <f>Tabulka2[[#This Row],[Úspora E (TJ/rok)]]*277777.777777777</f>
        <v>1836.6171428571374</v>
      </c>
      <c r="N3146" s="7">
        <f>Tabulka2[[#This Row],[Úspora CO2 (tCO2/rok)]]*1000</f>
        <v>306.12734537142859</v>
      </c>
    </row>
    <row r="3147" spans="1:14" x14ac:dyDescent="0.25">
      <c r="A3147" t="s">
        <v>305</v>
      </c>
      <c r="B3147" t="s">
        <v>307</v>
      </c>
      <c r="C3147">
        <v>7731000063</v>
      </c>
      <c r="D3147" t="s">
        <v>33</v>
      </c>
      <c r="E3147" t="s">
        <v>255</v>
      </c>
      <c r="F3147">
        <v>575739</v>
      </c>
      <c r="G3147">
        <v>53002</v>
      </c>
      <c r="H3147" t="s">
        <v>255</v>
      </c>
      <c r="I3147" s="45">
        <v>126000</v>
      </c>
      <c r="J3147" t="s">
        <v>298</v>
      </c>
      <c r="K3147" s="7">
        <v>6.9424127999999996E-3</v>
      </c>
      <c r="L3147" s="7">
        <v>0.32143371264000004</v>
      </c>
      <c r="M3147" s="7">
        <f>Tabulka2[[#This Row],[Úspora E (TJ/rok)]]*277777.777777777</f>
        <v>1928.4479999999944</v>
      </c>
      <c r="N3147" s="7">
        <f>Tabulka2[[#This Row],[Úspora CO2 (tCO2/rok)]]*1000</f>
        <v>321.43371264000001</v>
      </c>
    </row>
    <row r="3148" spans="1:14" x14ac:dyDescent="0.25">
      <c r="A3148" t="s">
        <v>305</v>
      </c>
      <c r="B3148" t="s">
        <v>307</v>
      </c>
      <c r="C3148">
        <v>7731000112</v>
      </c>
      <c r="D3148" t="s">
        <v>33</v>
      </c>
      <c r="E3148" t="s">
        <v>127</v>
      </c>
      <c r="F3148">
        <v>575399</v>
      </c>
      <c r="G3148">
        <v>53002</v>
      </c>
      <c r="H3148" t="s">
        <v>129</v>
      </c>
      <c r="I3148" s="45">
        <v>54000</v>
      </c>
      <c r="J3148" t="s">
        <v>298</v>
      </c>
      <c r="K3148" s="7">
        <v>1.249634304E-2</v>
      </c>
      <c r="L3148" s="7">
        <v>0.57858068275200003</v>
      </c>
      <c r="M3148" s="7">
        <f>Tabulka2[[#This Row],[Úspora E (TJ/rok)]]*277777.777777777</f>
        <v>3471.20639999999</v>
      </c>
      <c r="N3148" s="7">
        <f>Tabulka2[[#This Row],[Úspora CO2 (tCO2/rok)]]*1000</f>
        <v>578.58068275200003</v>
      </c>
    </row>
    <row r="3149" spans="1:14" x14ac:dyDescent="0.25">
      <c r="A3149" t="s">
        <v>305</v>
      </c>
      <c r="B3149" t="s">
        <v>307</v>
      </c>
      <c r="C3149">
        <v>7731000522</v>
      </c>
      <c r="D3149" t="s">
        <v>33</v>
      </c>
      <c r="E3149" t="s">
        <v>127</v>
      </c>
      <c r="F3149">
        <v>575399</v>
      </c>
      <c r="G3149">
        <v>53372</v>
      </c>
      <c r="H3149" t="s">
        <v>127</v>
      </c>
      <c r="I3149" s="45">
        <v>138000</v>
      </c>
      <c r="J3149" t="s">
        <v>298</v>
      </c>
      <c r="K3149" s="7">
        <v>7.6035949714285704E-3</v>
      </c>
      <c r="L3149" s="7">
        <v>0.3520464471771429</v>
      </c>
      <c r="M3149" s="7">
        <f>Tabulka2[[#This Row],[Úspora E (TJ/rok)]]*277777.777777777</f>
        <v>2112.1097142857079</v>
      </c>
      <c r="N3149" s="7">
        <f>Tabulka2[[#This Row],[Úspora CO2 (tCO2/rok)]]*1000</f>
        <v>352.04644717714291</v>
      </c>
    </row>
    <row r="3150" spans="1:14" x14ac:dyDescent="0.25">
      <c r="A3150" t="s">
        <v>305</v>
      </c>
      <c r="B3150" t="s">
        <v>307</v>
      </c>
      <c r="C3150">
        <v>7731000524</v>
      </c>
      <c r="D3150" t="s">
        <v>33</v>
      </c>
      <c r="E3150" t="s">
        <v>237</v>
      </c>
      <c r="F3150">
        <v>575658</v>
      </c>
      <c r="G3150">
        <v>53002</v>
      </c>
      <c r="H3150" t="s">
        <v>237</v>
      </c>
      <c r="I3150" s="45">
        <v>54000</v>
      </c>
      <c r="J3150" t="s">
        <v>298</v>
      </c>
      <c r="K3150" s="7">
        <v>2.9753197714285718E-3</v>
      </c>
      <c r="L3150" s="7">
        <v>0.1377573054171429</v>
      </c>
      <c r="M3150" s="7">
        <f>Tabulka2[[#This Row],[Úspora E (TJ/rok)]]*277777.777777777</f>
        <v>826.47771428571207</v>
      </c>
      <c r="N3150" s="7">
        <f>Tabulka2[[#This Row],[Úspora CO2 (tCO2/rok)]]*1000</f>
        <v>137.7573054171429</v>
      </c>
    </row>
    <row r="3151" spans="1:14" x14ac:dyDescent="0.25">
      <c r="A3151" t="s">
        <v>305</v>
      </c>
      <c r="B3151" t="s">
        <v>307</v>
      </c>
      <c r="C3151">
        <v>7731000531</v>
      </c>
      <c r="D3151" t="s">
        <v>33</v>
      </c>
      <c r="E3151" t="s">
        <v>52</v>
      </c>
      <c r="F3151">
        <v>574813</v>
      </c>
      <c r="G3151">
        <v>53352</v>
      </c>
      <c r="H3151" t="s">
        <v>52</v>
      </c>
      <c r="I3151" s="45">
        <v>150000</v>
      </c>
      <c r="J3151" t="s">
        <v>298</v>
      </c>
      <c r="K3151" s="7">
        <v>8.9259593142857144E-3</v>
      </c>
      <c r="L3151" s="7">
        <v>0.41327191625142867</v>
      </c>
      <c r="M3151" s="7">
        <f>Tabulka2[[#This Row],[Úspora E (TJ/rok)]]*277777.777777777</f>
        <v>2479.4331428571359</v>
      </c>
      <c r="N3151" s="7">
        <f>Tabulka2[[#This Row],[Úspora CO2 (tCO2/rok)]]*1000</f>
        <v>413.27191625142865</v>
      </c>
    </row>
    <row r="3152" spans="1:14" x14ac:dyDescent="0.25">
      <c r="A3152" t="s">
        <v>305</v>
      </c>
      <c r="B3152" t="s">
        <v>307</v>
      </c>
      <c r="C3152">
        <v>7731000624</v>
      </c>
      <c r="D3152" t="s">
        <v>33</v>
      </c>
      <c r="E3152" t="s">
        <v>250</v>
      </c>
      <c r="F3152">
        <v>553719</v>
      </c>
      <c r="G3152">
        <v>53002</v>
      </c>
      <c r="H3152" t="s">
        <v>250</v>
      </c>
      <c r="I3152" s="45">
        <v>150000</v>
      </c>
      <c r="J3152" t="s">
        <v>298</v>
      </c>
      <c r="K3152" s="7">
        <v>6.2481715200000003E-2</v>
      </c>
      <c r="L3152" s="7">
        <v>2.8929034137600005</v>
      </c>
      <c r="M3152" s="7">
        <f>Tabulka2[[#This Row],[Úspora E (TJ/rok)]]*277777.777777777</f>
        <v>17356.031999999952</v>
      </c>
      <c r="N3152" s="7">
        <f>Tabulka2[[#This Row],[Úspora CO2 (tCO2/rok)]]*1000</f>
        <v>2892.9034137600006</v>
      </c>
    </row>
    <row r="3153" spans="1:14" x14ac:dyDescent="0.25">
      <c r="A3153" t="s">
        <v>305</v>
      </c>
      <c r="B3153" t="s">
        <v>307</v>
      </c>
      <c r="C3153">
        <v>7731000640</v>
      </c>
      <c r="D3153" t="s">
        <v>33</v>
      </c>
      <c r="E3153" t="s">
        <v>153</v>
      </c>
      <c r="F3153">
        <v>555134</v>
      </c>
      <c r="G3153">
        <v>53002</v>
      </c>
      <c r="H3153" t="s">
        <v>275</v>
      </c>
      <c r="I3153" s="45">
        <v>108000</v>
      </c>
      <c r="J3153" t="s">
        <v>298</v>
      </c>
      <c r="K3153" s="7">
        <v>5.9506395428571435E-3</v>
      </c>
      <c r="L3153" s="7">
        <v>0.2755146108342858</v>
      </c>
      <c r="M3153" s="7">
        <f>Tabulka2[[#This Row],[Úspora E (TJ/rok)]]*277777.777777777</f>
        <v>1652.9554285714241</v>
      </c>
      <c r="N3153" s="7">
        <f>Tabulka2[[#This Row],[Úspora CO2 (tCO2/rok)]]*1000</f>
        <v>275.5146108342858</v>
      </c>
    </row>
    <row r="3154" spans="1:14" x14ac:dyDescent="0.25">
      <c r="A3154" t="s">
        <v>305</v>
      </c>
      <c r="B3154" t="s">
        <v>307</v>
      </c>
      <c r="C3154">
        <v>7731000670</v>
      </c>
      <c r="D3154" t="s">
        <v>33</v>
      </c>
      <c r="E3154" t="s">
        <v>153</v>
      </c>
      <c r="F3154">
        <v>555134</v>
      </c>
      <c r="G3154">
        <v>53003</v>
      </c>
      <c r="H3154" t="s">
        <v>274</v>
      </c>
      <c r="I3154" s="45">
        <v>150000</v>
      </c>
      <c r="J3154" t="s">
        <v>298</v>
      </c>
      <c r="K3154" s="7">
        <v>1.0578914742857144E-2</v>
      </c>
      <c r="L3154" s="7">
        <v>0.48980375259428582</v>
      </c>
      <c r="M3154" s="7">
        <f>Tabulka2[[#This Row],[Úspora E (TJ/rok)]]*277777.777777777</f>
        <v>2938.5874285714208</v>
      </c>
      <c r="N3154" s="7">
        <f>Tabulka2[[#This Row],[Úspora CO2 (tCO2/rok)]]*1000</f>
        <v>489.80375259428581</v>
      </c>
    </row>
    <row r="3155" spans="1:14" x14ac:dyDescent="0.25">
      <c r="A3155" t="s">
        <v>305</v>
      </c>
      <c r="B3155" t="s">
        <v>307</v>
      </c>
      <c r="C3155">
        <v>7731001016</v>
      </c>
      <c r="D3155" t="s">
        <v>33</v>
      </c>
      <c r="E3155" t="s">
        <v>153</v>
      </c>
      <c r="F3155">
        <v>555134</v>
      </c>
      <c r="G3155">
        <v>53003</v>
      </c>
      <c r="H3155" t="s">
        <v>166</v>
      </c>
      <c r="I3155" s="45">
        <v>18000</v>
      </c>
      <c r="J3155" t="s">
        <v>298</v>
      </c>
      <c r="K3155" s="7">
        <v>9.9177325714285718E-4</v>
      </c>
      <c r="L3155" s="7">
        <v>4.5919101805714298E-2</v>
      </c>
      <c r="M3155" s="7">
        <f>Tabulka2[[#This Row],[Úspora E (TJ/rok)]]*277777.777777777</f>
        <v>275.49257142857067</v>
      </c>
      <c r="N3155" s="7">
        <f>Tabulka2[[#This Row],[Úspora CO2 (tCO2/rok)]]*1000</f>
        <v>45.919101805714298</v>
      </c>
    </row>
    <row r="3156" spans="1:14" x14ac:dyDescent="0.25">
      <c r="A3156" t="s">
        <v>305</v>
      </c>
      <c r="B3156" t="s">
        <v>307</v>
      </c>
      <c r="C3156">
        <v>7731001054</v>
      </c>
      <c r="D3156" t="s">
        <v>33</v>
      </c>
      <c r="E3156" t="s">
        <v>153</v>
      </c>
      <c r="F3156">
        <v>555134</v>
      </c>
      <c r="G3156">
        <v>53003</v>
      </c>
      <c r="H3156" t="s">
        <v>274</v>
      </c>
      <c r="I3156" s="45">
        <v>90000</v>
      </c>
      <c r="J3156" t="s">
        <v>299</v>
      </c>
      <c r="K3156" s="7">
        <v>3.3983999999999998E-3</v>
      </c>
      <c r="L3156" s="7">
        <v>0.27691295999999999</v>
      </c>
      <c r="M3156" s="7">
        <f>Tabulka2[[#This Row],[Úspora E (TJ/rok)]]*277777.777777777</f>
        <v>943.99999999999727</v>
      </c>
      <c r="N3156" s="7">
        <f>Tabulka2[[#This Row],[Úspora CO2 (tCO2/rok)]]*1000</f>
        <v>276.91296</v>
      </c>
    </row>
    <row r="3157" spans="1:14" x14ac:dyDescent="0.25">
      <c r="A3157" t="s">
        <v>305</v>
      </c>
      <c r="B3157" t="s">
        <v>307</v>
      </c>
      <c r="C3157">
        <v>7731001618</v>
      </c>
      <c r="D3157" t="s">
        <v>33</v>
      </c>
      <c r="E3157" t="s">
        <v>145</v>
      </c>
      <c r="F3157">
        <v>575429</v>
      </c>
      <c r="G3157">
        <v>53345</v>
      </c>
      <c r="H3157" t="s">
        <v>145</v>
      </c>
      <c r="I3157" s="45">
        <v>132000</v>
      </c>
      <c r="J3157" t="s">
        <v>298</v>
      </c>
      <c r="K3157" s="7">
        <v>7.2730038857142867E-3</v>
      </c>
      <c r="L3157" s="7">
        <v>0.33674007990857152</v>
      </c>
      <c r="M3157" s="7">
        <f>Tabulka2[[#This Row],[Úspora E (TJ/rok)]]*277777.777777777</f>
        <v>2020.2788571428518</v>
      </c>
      <c r="N3157" s="7">
        <f>Tabulka2[[#This Row],[Úspora CO2 (tCO2/rok)]]*1000</f>
        <v>336.74007990857154</v>
      </c>
    </row>
    <row r="3158" spans="1:14" x14ac:dyDescent="0.25">
      <c r="A3158" t="s">
        <v>305</v>
      </c>
      <c r="B3158" t="s">
        <v>307</v>
      </c>
      <c r="C3158">
        <v>7731001828</v>
      </c>
      <c r="D3158" t="s">
        <v>33</v>
      </c>
      <c r="E3158" t="s">
        <v>62</v>
      </c>
      <c r="F3158">
        <v>574856</v>
      </c>
      <c r="G3158">
        <v>53345</v>
      </c>
      <c r="H3158" t="s">
        <v>62</v>
      </c>
      <c r="I3158" s="45">
        <v>36000</v>
      </c>
      <c r="J3158" t="s">
        <v>298</v>
      </c>
      <c r="K3158" s="7">
        <v>1.9835465142857144E-3</v>
      </c>
      <c r="L3158" s="7">
        <v>9.1838203611428595E-2</v>
      </c>
      <c r="M3158" s="7">
        <f>Tabulka2[[#This Row],[Úspora E (TJ/rok)]]*277777.777777777</f>
        <v>550.98514285714134</v>
      </c>
      <c r="N3158" s="7">
        <f>Tabulka2[[#This Row],[Úspora CO2 (tCO2/rok)]]*1000</f>
        <v>91.838203611428597</v>
      </c>
    </row>
    <row r="3159" spans="1:14" x14ac:dyDescent="0.25">
      <c r="A3159" t="s">
        <v>305</v>
      </c>
      <c r="B3159" t="s">
        <v>307</v>
      </c>
      <c r="C3159">
        <v>7731001899</v>
      </c>
      <c r="D3159" t="s">
        <v>33</v>
      </c>
      <c r="E3159" t="s">
        <v>153</v>
      </c>
      <c r="F3159">
        <v>555134</v>
      </c>
      <c r="G3159">
        <v>53003</v>
      </c>
      <c r="H3159" t="s">
        <v>274</v>
      </c>
      <c r="I3159" s="45">
        <v>60000</v>
      </c>
      <c r="J3159" t="s">
        <v>298</v>
      </c>
      <c r="K3159" s="7">
        <v>3.3059108571428567E-3</v>
      </c>
      <c r="L3159" s="7">
        <v>0.1530636726857143</v>
      </c>
      <c r="M3159" s="7">
        <f>Tabulka2[[#This Row],[Úspora E (TJ/rok)]]*277777.777777777</f>
        <v>918.30857142856871</v>
      </c>
      <c r="N3159" s="7">
        <f>Tabulka2[[#This Row],[Úspora CO2 (tCO2/rok)]]*1000</f>
        <v>153.06367268571429</v>
      </c>
    </row>
    <row r="3160" spans="1:14" x14ac:dyDescent="0.25">
      <c r="A3160" t="s">
        <v>305</v>
      </c>
      <c r="B3160" t="s">
        <v>307</v>
      </c>
      <c r="C3160">
        <v>7731001911</v>
      </c>
      <c r="D3160" t="s">
        <v>33</v>
      </c>
      <c r="E3160" t="s">
        <v>92</v>
      </c>
      <c r="F3160">
        <v>575046</v>
      </c>
      <c r="G3160">
        <v>53352</v>
      </c>
      <c r="H3160" t="s">
        <v>92</v>
      </c>
      <c r="I3160" s="45">
        <v>132000</v>
      </c>
      <c r="J3160" t="s">
        <v>298</v>
      </c>
      <c r="K3160" s="7">
        <v>7.2730038857142867E-3</v>
      </c>
      <c r="L3160" s="7">
        <v>0.33674007990857152</v>
      </c>
      <c r="M3160" s="7">
        <f>Tabulka2[[#This Row],[Úspora E (TJ/rok)]]*277777.777777777</f>
        <v>2020.2788571428518</v>
      </c>
      <c r="N3160" s="7">
        <f>Tabulka2[[#This Row],[Úspora CO2 (tCO2/rok)]]*1000</f>
        <v>336.74007990857154</v>
      </c>
    </row>
    <row r="3161" spans="1:14" x14ac:dyDescent="0.25">
      <c r="A3161" t="s">
        <v>305</v>
      </c>
      <c r="B3161" t="s">
        <v>307</v>
      </c>
      <c r="C3161">
        <v>7731001968</v>
      </c>
      <c r="D3161" t="s">
        <v>33</v>
      </c>
      <c r="E3161" t="s">
        <v>153</v>
      </c>
      <c r="F3161">
        <v>555134</v>
      </c>
      <c r="G3161">
        <v>53003</v>
      </c>
      <c r="H3161" t="s">
        <v>166</v>
      </c>
      <c r="I3161" s="45">
        <v>150000</v>
      </c>
      <c r="J3161" t="s">
        <v>298</v>
      </c>
      <c r="K3161" s="7">
        <v>9.9177325714285714E-3</v>
      </c>
      <c r="L3161" s="7">
        <v>0.45919101805714291</v>
      </c>
      <c r="M3161" s="7">
        <f>Tabulka2[[#This Row],[Úspora E (TJ/rok)]]*277777.777777777</f>
        <v>2754.9257142857064</v>
      </c>
      <c r="N3161" s="7">
        <f>Tabulka2[[#This Row],[Úspora CO2 (tCO2/rok)]]*1000</f>
        <v>459.19101805714291</v>
      </c>
    </row>
    <row r="3162" spans="1:14" x14ac:dyDescent="0.25">
      <c r="A3162" t="s">
        <v>305</v>
      </c>
      <c r="B3162" t="s">
        <v>307</v>
      </c>
      <c r="C3162">
        <v>7731002032</v>
      </c>
      <c r="D3162" t="s">
        <v>33</v>
      </c>
      <c r="E3162" t="s">
        <v>75</v>
      </c>
      <c r="F3162">
        <v>574899</v>
      </c>
      <c r="G3162">
        <v>53303</v>
      </c>
      <c r="H3162" t="s">
        <v>75</v>
      </c>
      <c r="I3162" s="45">
        <v>150000</v>
      </c>
      <c r="J3162" t="s">
        <v>298</v>
      </c>
      <c r="K3162" s="7">
        <v>4.9985372159999999E-2</v>
      </c>
      <c r="L3162" s="7">
        <v>2.3143227310080001</v>
      </c>
      <c r="M3162" s="7">
        <f>Tabulka2[[#This Row],[Úspora E (TJ/rok)]]*277777.777777777</f>
        <v>13884.82559999996</v>
      </c>
      <c r="N3162" s="7">
        <f>Tabulka2[[#This Row],[Úspora CO2 (tCO2/rok)]]*1000</f>
        <v>2314.3227310080001</v>
      </c>
    </row>
    <row r="3163" spans="1:14" x14ac:dyDescent="0.25">
      <c r="A3163" t="s">
        <v>305</v>
      </c>
      <c r="B3163" t="s">
        <v>307</v>
      </c>
      <c r="C3163">
        <v>7731002081</v>
      </c>
      <c r="D3163" t="s">
        <v>33</v>
      </c>
      <c r="E3163" t="s">
        <v>153</v>
      </c>
      <c r="F3163">
        <v>555134</v>
      </c>
      <c r="G3163">
        <v>53353</v>
      </c>
      <c r="H3163" t="s">
        <v>170</v>
      </c>
      <c r="I3163" s="45">
        <v>120000</v>
      </c>
      <c r="J3163" t="s">
        <v>298</v>
      </c>
      <c r="K3163" s="7">
        <v>9.0912548571428567E-3</v>
      </c>
      <c r="L3163" s="7">
        <v>0.42092509988571436</v>
      </c>
      <c r="M3163" s="7">
        <f>Tabulka2[[#This Row],[Úspora E (TJ/rok)]]*277777.777777777</f>
        <v>2525.3485714285644</v>
      </c>
      <c r="N3163" s="7">
        <f>Tabulka2[[#This Row],[Úspora CO2 (tCO2/rok)]]*1000</f>
        <v>420.92509988571436</v>
      </c>
    </row>
    <row r="3164" spans="1:14" x14ac:dyDescent="0.25">
      <c r="A3164" t="s">
        <v>305</v>
      </c>
      <c r="B3164" t="s">
        <v>307</v>
      </c>
      <c r="C3164">
        <v>7731002217</v>
      </c>
      <c r="D3164" t="s">
        <v>33</v>
      </c>
      <c r="E3164" t="s">
        <v>75</v>
      </c>
      <c r="F3164">
        <v>574899</v>
      </c>
      <c r="G3164">
        <v>53303</v>
      </c>
      <c r="H3164" t="s">
        <v>75</v>
      </c>
      <c r="I3164" s="45">
        <v>150000</v>
      </c>
      <c r="J3164" t="s">
        <v>298</v>
      </c>
      <c r="K3164" s="7">
        <v>8.2647771428571437E-3</v>
      </c>
      <c r="L3164" s="7">
        <v>0.38265918171428581</v>
      </c>
      <c r="M3164" s="7">
        <f>Tabulka2[[#This Row],[Úspora E (TJ/rok)]]*277777.777777777</f>
        <v>2295.7714285714223</v>
      </c>
      <c r="N3164" s="7">
        <f>Tabulka2[[#This Row],[Úspora CO2 (tCO2/rok)]]*1000</f>
        <v>382.65918171428581</v>
      </c>
    </row>
    <row r="3165" spans="1:14" x14ac:dyDescent="0.25">
      <c r="A3165" t="s">
        <v>305</v>
      </c>
      <c r="B3165" t="s">
        <v>307</v>
      </c>
      <c r="C3165">
        <v>7731002327</v>
      </c>
      <c r="D3165" t="s">
        <v>33</v>
      </c>
      <c r="E3165" t="s">
        <v>153</v>
      </c>
      <c r="F3165">
        <v>555134</v>
      </c>
      <c r="G3165">
        <v>53003</v>
      </c>
      <c r="H3165" t="s">
        <v>274</v>
      </c>
      <c r="I3165" s="45">
        <v>90000</v>
      </c>
      <c r="J3165" t="s">
        <v>299</v>
      </c>
      <c r="K3165" s="7">
        <v>6.0685714285714284E-3</v>
      </c>
      <c r="L3165" s="7">
        <v>0.28097485714285719</v>
      </c>
      <c r="M3165" s="7">
        <f>Tabulka2[[#This Row],[Úspora E (TJ/rok)]]*277777.777777777</f>
        <v>1685.714285714281</v>
      </c>
      <c r="N3165" s="7">
        <f>Tabulka2[[#This Row],[Úspora CO2 (tCO2/rok)]]*1000</f>
        <v>280.97485714285722</v>
      </c>
    </row>
    <row r="3166" spans="1:14" x14ac:dyDescent="0.25">
      <c r="A3166" t="s">
        <v>305</v>
      </c>
      <c r="B3166" t="s">
        <v>307</v>
      </c>
      <c r="C3166">
        <v>7731002348</v>
      </c>
      <c r="D3166" t="s">
        <v>33</v>
      </c>
      <c r="E3166" t="s">
        <v>153</v>
      </c>
      <c r="F3166">
        <v>555134</v>
      </c>
      <c r="G3166">
        <v>53002</v>
      </c>
      <c r="H3166" t="s">
        <v>173</v>
      </c>
      <c r="I3166" s="45">
        <v>90000</v>
      </c>
      <c r="J3166" t="s">
        <v>300</v>
      </c>
      <c r="K3166" s="7">
        <v>3.0342857142857142E-3</v>
      </c>
      <c r="L3166" s="7">
        <v>0.1404874285714286</v>
      </c>
      <c r="M3166" s="7">
        <f>Tabulka2[[#This Row],[Úspora E (TJ/rok)]]*277777.777777777</f>
        <v>842.8571428571405</v>
      </c>
      <c r="N3166" s="7">
        <f>Tabulka2[[#This Row],[Úspora CO2 (tCO2/rok)]]*1000</f>
        <v>140.48742857142861</v>
      </c>
    </row>
    <row r="3167" spans="1:14" x14ac:dyDescent="0.25">
      <c r="A3167" t="s">
        <v>305</v>
      </c>
      <c r="B3167" t="s">
        <v>307</v>
      </c>
      <c r="C3167">
        <v>7731002438</v>
      </c>
      <c r="D3167" t="s">
        <v>33</v>
      </c>
      <c r="E3167" t="s">
        <v>153</v>
      </c>
      <c r="F3167">
        <v>555134</v>
      </c>
      <c r="G3167">
        <v>53003</v>
      </c>
      <c r="H3167" t="s">
        <v>274</v>
      </c>
      <c r="I3167" s="45">
        <v>90000</v>
      </c>
      <c r="J3167" t="s">
        <v>300</v>
      </c>
      <c r="K3167" s="7">
        <v>5.9690057142857142E-3</v>
      </c>
      <c r="L3167" s="7">
        <v>0.27636496457142862</v>
      </c>
      <c r="M3167" s="7">
        <f>Tabulka2[[#This Row],[Úspora E (TJ/rok)]]*277777.777777777</f>
        <v>1658.0571428571382</v>
      </c>
      <c r="N3167" s="7">
        <f>Tabulka2[[#This Row],[Úspora CO2 (tCO2/rok)]]*1000</f>
        <v>276.36496457142863</v>
      </c>
    </row>
    <row r="3168" spans="1:14" x14ac:dyDescent="0.25">
      <c r="A3168" t="s">
        <v>305</v>
      </c>
      <c r="B3168" t="s">
        <v>307</v>
      </c>
      <c r="C3168">
        <v>7731002492</v>
      </c>
      <c r="D3168" t="s">
        <v>33</v>
      </c>
      <c r="E3168" t="s">
        <v>153</v>
      </c>
      <c r="F3168">
        <v>555134</v>
      </c>
      <c r="G3168">
        <v>53003</v>
      </c>
      <c r="H3168" t="s">
        <v>155</v>
      </c>
      <c r="I3168" s="45">
        <v>150000</v>
      </c>
      <c r="J3168" t="s">
        <v>298</v>
      </c>
      <c r="K3168" s="7">
        <v>8.5953682285714299E-3</v>
      </c>
      <c r="L3168" s="7">
        <v>0.39796554898285724</v>
      </c>
      <c r="M3168" s="7">
        <f>Tabulka2[[#This Row],[Úspora E (TJ/rok)]]*277777.777777777</f>
        <v>2387.6022857142793</v>
      </c>
      <c r="N3168" s="7">
        <f>Tabulka2[[#This Row],[Úspora CO2 (tCO2/rok)]]*1000</f>
        <v>397.96554898285723</v>
      </c>
    </row>
    <row r="3169" spans="1:14" x14ac:dyDescent="0.25">
      <c r="A3169" t="s">
        <v>305</v>
      </c>
      <c r="B3169" t="s">
        <v>307</v>
      </c>
      <c r="C3169">
        <v>7731002611</v>
      </c>
      <c r="D3169" t="s">
        <v>33</v>
      </c>
      <c r="E3169" t="s">
        <v>127</v>
      </c>
      <c r="F3169">
        <v>575399</v>
      </c>
      <c r="G3169">
        <v>53002</v>
      </c>
      <c r="H3169" t="s">
        <v>135</v>
      </c>
      <c r="I3169" s="45">
        <v>150000</v>
      </c>
      <c r="J3169" t="s">
        <v>298</v>
      </c>
      <c r="K3169" s="7">
        <v>9.2565504000000007E-3</v>
      </c>
      <c r="L3169" s="7">
        <v>0.42857828352000005</v>
      </c>
      <c r="M3169" s="7">
        <f>Tabulka2[[#This Row],[Úspora E (TJ/rok)]]*277777.777777777</f>
        <v>2571.2639999999928</v>
      </c>
      <c r="N3169" s="7">
        <f>Tabulka2[[#This Row],[Úspora CO2 (tCO2/rok)]]*1000</f>
        <v>428.57828352000007</v>
      </c>
    </row>
    <row r="3170" spans="1:14" x14ac:dyDescent="0.25">
      <c r="A3170" t="s">
        <v>305</v>
      </c>
      <c r="B3170" t="s">
        <v>307</v>
      </c>
      <c r="C3170">
        <v>7731002623</v>
      </c>
      <c r="D3170" t="s">
        <v>33</v>
      </c>
      <c r="E3170" t="s">
        <v>151</v>
      </c>
      <c r="F3170">
        <v>575437</v>
      </c>
      <c r="G3170">
        <v>53002</v>
      </c>
      <c r="H3170" t="s">
        <v>151</v>
      </c>
      <c r="I3170" s="45">
        <v>150000</v>
      </c>
      <c r="J3170" t="s">
        <v>298</v>
      </c>
      <c r="K3170" s="7">
        <v>1.4215416685714284E-2</v>
      </c>
      <c r="L3170" s="7">
        <v>0.65817379254857156</v>
      </c>
      <c r="M3170" s="7">
        <f>Tabulka2[[#This Row],[Úspora E (TJ/rok)]]*277777.777777777</f>
        <v>3948.7268571428453</v>
      </c>
      <c r="N3170" s="7">
        <f>Tabulka2[[#This Row],[Úspora CO2 (tCO2/rok)]]*1000</f>
        <v>658.17379254857156</v>
      </c>
    </row>
    <row r="3171" spans="1:14" x14ac:dyDescent="0.25">
      <c r="A3171" t="s">
        <v>305</v>
      </c>
      <c r="B3171" t="s">
        <v>307</v>
      </c>
      <c r="C3171">
        <v>7731002807</v>
      </c>
      <c r="D3171" t="s">
        <v>33</v>
      </c>
      <c r="E3171" t="s">
        <v>54</v>
      </c>
      <c r="F3171">
        <v>574830</v>
      </c>
      <c r="G3171">
        <v>53341</v>
      </c>
      <c r="H3171" t="s">
        <v>282</v>
      </c>
      <c r="I3171" s="45">
        <v>120000</v>
      </c>
      <c r="J3171" t="s">
        <v>298</v>
      </c>
      <c r="K3171" s="7">
        <v>9.0912548571428567E-3</v>
      </c>
      <c r="L3171" s="7">
        <v>0.42092509988571436</v>
      </c>
      <c r="M3171" s="7">
        <f>Tabulka2[[#This Row],[Úspora E (TJ/rok)]]*277777.777777777</f>
        <v>2525.3485714285644</v>
      </c>
      <c r="N3171" s="7">
        <f>Tabulka2[[#This Row],[Úspora CO2 (tCO2/rok)]]*1000</f>
        <v>420.92509988571436</v>
      </c>
    </row>
    <row r="3172" spans="1:14" x14ac:dyDescent="0.25">
      <c r="A3172" t="s">
        <v>305</v>
      </c>
      <c r="B3172" t="s">
        <v>307</v>
      </c>
      <c r="C3172">
        <v>7731002823</v>
      </c>
      <c r="D3172" t="s">
        <v>33</v>
      </c>
      <c r="E3172" t="s">
        <v>108</v>
      </c>
      <c r="F3172">
        <v>574767</v>
      </c>
      <c r="G3172">
        <v>53341</v>
      </c>
      <c r="H3172" t="s">
        <v>108</v>
      </c>
      <c r="I3172" s="45">
        <v>66000</v>
      </c>
      <c r="J3172" t="s">
        <v>298</v>
      </c>
      <c r="K3172" s="7">
        <v>3.6365019428571434E-3</v>
      </c>
      <c r="L3172" s="7">
        <v>0.16837003995428576</v>
      </c>
      <c r="M3172" s="7">
        <f>Tabulka2[[#This Row],[Úspora E (TJ/rok)]]*277777.777777777</f>
        <v>1010.1394285714259</v>
      </c>
      <c r="N3172" s="7">
        <f>Tabulka2[[#This Row],[Úspora CO2 (tCO2/rok)]]*1000</f>
        <v>168.37003995428577</v>
      </c>
    </row>
    <row r="3173" spans="1:14" x14ac:dyDescent="0.25">
      <c r="A3173" t="s">
        <v>305</v>
      </c>
      <c r="B3173" t="s">
        <v>307</v>
      </c>
      <c r="C3173">
        <v>7731003063</v>
      </c>
      <c r="D3173" t="s">
        <v>33</v>
      </c>
      <c r="E3173" t="s">
        <v>127</v>
      </c>
      <c r="F3173">
        <v>575399</v>
      </c>
      <c r="G3173">
        <v>53372</v>
      </c>
      <c r="H3173" t="s">
        <v>127</v>
      </c>
      <c r="I3173" s="45">
        <v>96000</v>
      </c>
      <c r="J3173" t="s">
        <v>298</v>
      </c>
      <c r="K3173" s="7">
        <v>5.2894573714285711E-3</v>
      </c>
      <c r="L3173" s="7">
        <v>0.24490187629714288</v>
      </c>
      <c r="M3173" s="7">
        <f>Tabulka2[[#This Row],[Úspora E (TJ/rok)]]*277777.777777777</f>
        <v>1469.2937142857099</v>
      </c>
      <c r="N3173" s="7">
        <f>Tabulka2[[#This Row],[Úspora CO2 (tCO2/rok)]]*1000</f>
        <v>244.90187629714288</v>
      </c>
    </row>
    <row r="3174" spans="1:14" x14ac:dyDescent="0.25">
      <c r="A3174" t="s">
        <v>305</v>
      </c>
      <c r="B3174" t="s">
        <v>307</v>
      </c>
      <c r="C3174">
        <v>7731003300</v>
      </c>
      <c r="D3174" t="s">
        <v>33</v>
      </c>
      <c r="E3174" t="s">
        <v>153</v>
      </c>
      <c r="F3174">
        <v>555134</v>
      </c>
      <c r="G3174">
        <v>53002</v>
      </c>
      <c r="H3174" t="s">
        <v>275</v>
      </c>
      <c r="I3174" s="45">
        <v>144000</v>
      </c>
      <c r="J3174" t="s">
        <v>298</v>
      </c>
      <c r="K3174" s="7">
        <v>1.8513100800000001E-2</v>
      </c>
      <c r="L3174" s="7">
        <v>0.85715656704000021</v>
      </c>
      <c r="M3174" s="7">
        <f>Tabulka2[[#This Row],[Úspora E (TJ/rok)]]*277777.777777777</f>
        <v>5142.5279999999857</v>
      </c>
      <c r="N3174" s="7">
        <f>Tabulka2[[#This Row],[Úspora CO2 (tCO2/rok)]]*1000</f>
        <v>857.15656704000025</v>
      </c>
    </row>
    <row r="3175" spans="1:14" x14ac:dyDescent="0.25">
      <c r="A3175" t="s">
        <v>305</v>
      </c>
      <c r="B3175" t="s">
        <v>307</v>
      </c>
      <c r="C3175">
        <v>7731003354</v>
      </c>
      <c r="D3175" t="s">
        <v>33</v>
      </c>
      <c r="E3175" t="s">
        <v>153</v>
      </c>
      <c r="F3175">
        <v>555134</v>
      </c>
      <c r="G3175">
        <v>53003</v>
      </c>
      <c r="H3175" t="s">
        <v>274</v>
      </c>
      <c r="I3175" s="45">
        <v>150000</v>
      </c>
      <c r="J3175" t="s">
        <v>298</v>
      </c>
      <c r="K3175" s="7">
        <v>8.2647771428571437E-3</v>
      </c>
      <c r="L3175" s="7">
        <v>0.38265918171428581</v>
      </c>
      <c r="M3175" s="7">
        <f>Tabulka2[[#This Row],[Úspora E (TJ/rok)]]*277777.777777777</f>
        <v>2295.7714285714223</v>
      </c>
      <c r="N3175" s="7">
        <f>Tabulka2[[#This Row],[Úspora CO2 (tCO2/rok)]]*1000</f>
        <v>382.65918171428581</v>
      </c>
    </row>
    <row r="3176" spans="1:14" x14ac:dyDescent="0.25">
      <c r="A3176" t="s">
        <v>305</v>
      </c>
      <c r="B3176" t="s">
        <v>307</v>
      </c>
      <c r="C3176">
        <v>7731003443</v>
      </c>
      <c r="D3176" t="s">
        <v>33</v>
      </c>
      <c r="E3176" t="s">
        <v>153</v>
      </c>
      <c r="F3176">
        <v>555134</v>
      </c>
      <c r="G3176">
        <v>53002</v>
      </c>
      <c r="H3176" t="s">
        <v>275</v>
      </c>
      <c r="I3176" s="45">
        <v>138000</v>
      </c>
      <c r="J3176" t="s">
        <v>298</v>
      </c>
      <c r="K3176" s="7">
        <v>7.6035949714285704E-3</v>
      </c>
      <c r="L3176" s="7">
        <v>0.3520464471771429</v>
      </c>
      <c r="M3176" s="7">
        <f>Tabulka2[[#This Row],[Úspora E (TJ/rok)]]*277777.777777777</f>
        <v>2112.1097142857079</v>
      </c>
      <c r="N3176" s="7">
        <f>Tabulka2[[#This Row],[Úspora CO2 (tCO2/rok)]]*1000</f>
        <v>352.04644717714291</v>
      </c>
    </row>
    <row r="3177" spans="1:14" x14ac:dyDescent="0.25">
      <c r="A3177" t="s">
        <v>305</v>
      </c>
      <c r="B3177" t="s">
        <v>307</v>
      </c>
      <c r="C3177">
        <v>7731003509</v>
      </c>
      <c r="D3177" t="s">
        <v>33</v>
      </c>
      <c r="E3177" t="s">
        <v>153</v>
      </c>
      <c r="F3177">
        <v>555134</v>
      </c>
      <c r="G3177">
        <v>53006</v>
      </c>
      <c r="H3177" t="s">
        <v>159</v>
      </c>
      <c r="I3177" s="45">
        <v>90000</v>
      </c>
      <c r="J3177" t="s">
        <v>298</v>
      </c>
      <c r="K3177" s="7">
        <v>1.6529554285714286E-3</v>
      </c>
      <c r="L3177" s="7">
        <v>7.6531836342857165E-2</v>
      </c>
      <c r="M3177" s="7">
        <f>Tabulka2[[#This Row],[Úspora E (TJ/rok)]]*277777.777777777</f>
        <v>459.15428571428441</v>
      </c>
      <c r="N3177" s="7">
        <f>Tabulka2[[#This Row],[Úspora CO2 (tCO2/rok)]]*1000</f>
        <v>76.531836342857162</v>
      </c>
    </row>
    <row r="3178" spans="1:14" x14ac:dyDescent="0.25">
      <c r="A3178" t="s">
        <v>305</v>
      </c>
      <c r="B3178" t="s">
        <v>307</v>
      </c>
      <c r="C3178">
        <v>7731003696</v>
      </c>
      <c r="D3178" t="s">
        <v>33</v>
      </c>
      <c r="E3178" t="s">
        <v>153</v>
      </c>
      <c r="F3178">
        <v>555134</v>
      </c>
      <c r="G3178">
        <v>53351</v>
      </c>
      <c r="H3178" t="s">
        <v>277</v>
      </c>
      <c r="I3178" s="45">
        <v>150000</v>
      </c>
      <c r="J3178" t="s">
        <v>298</v>
      </c>
      <c r="K3178" s="7">
        <v>6.2481715200000003E-2</v>
      </c>
      <c r="L3178" s="7">
        <v>2.8929034137600005</v>
      </c>
      <c r="M3178" s="7">
        <f>Tabulka2[[#This Row],[Úspora E (TJ/rok)]]*277777.777777777</f>
        <v>17356.031999999952</v>
      </c>
      <c r="N3178" s="7">
        <f>Tabulka2[[#This Row],[Úspora CO2 (tCO2/rok)]]*1000</f>
        <v>2892.9034137600006</v>
      </c>
    </row>
    <row r="3179" spans="1:14" x14ac:dyDescent="0.25">
      <c r="A3179" t="s">
        <v>305</v>
      </c>
      <c r="B3179" t="s">
        <v>307</v>
      </c>
      <c r="C3179">
        <v>7731003773</v>
      </c>
      <c r="D3179" t="s">
        <v>33</v>
      </c>
      <c r="E3179" t="s">
        <v>153</v>
      </c>
      <c r="F3179">
        <v>555134</v>
      </c>
      <c r="G3179">
        <v>53003</v>
      </c>
      <c r="H3179" t="s">
        <v>157</v>
      </c>
      <c r="I3179" s="45">
        <v>120000</v>
      </c>
      <c r="J3179" t="s">
        <v>298</v>
      </c>
      <c r="K3179" s="7">
        <v>9.0912548571428567E-3</v>
      </c>
      <c r="L3179" s="7">
        <v>0.42092509988571436</v>
      </c>
      <c r="M3179" s="7">
        <f>Tabulka2[[#This Row],[Úspora E (TJ/rok)]]*277777.777777777</f>
        <v>2525.3485714285644</v>
      </c>
      <c r="N3179" s="7">
        <f>Tabulka2[[#This Row],[Úspora CO2 (tCO2/rok)]]*1000</f>
        <v>420.92509988571436</v>
      </c>
    </row>
    <row r="3180" spans="1:14" x14ac:dyDescent="0.25">
      <c r="A3180" t="s">
        <v>305</v>
      </c>
      <c r="B3180" t="s">
        <v>307</v>
      </c>
      <c r="C3180">
        <v>7731003956</v>
      </c>
      <c r="D3180" t="s">
        <v>33</v>
      </c>
      <c r="E3180" t="s">
        <v>153</v>
      </c>
      <c r="F3180">
        <v>555134</v>
      </c>
      <c r="G3180">
        <v>53006</v>
      </c>
      <c r="H3180" t="s">
        <v>159</v>
      </c>
      <c r="I3180" s="45">
        <v>126000</v>
      </c>
      <c r="J3180" t="s">
        <v>298</v>
      </c>
      <c r="K3180" s="7">
        <v>6.9424127999999996E-3</v>
      </c>
      <c r="L3180" s="7">
        <v>0.32143371264000004</v>
      </c>
      <c r="M3180" s="7">
        <f>Tabulka2[[#This Row],[Úspora E (TJ/rok)]]*277777.777777777</f>
        <v>1928.4479999999944</v>
      </c>
      <c r="N3180" s="7">
        <f>Tabulka2[[#This Row],[Úspora CO2 (tCO2/rok)]]*1000</f>
        <v>321.43371264000001</v>
      </c>
    </row>
    <row r="3181" spans="1:14" x14ac:dyDescent="0.25">
      <c r="A3181" t="s">
        <v>305</v>
      </c>
      <c r="B3181" t="s">
        <v>307</v>
      </c>
      <c r="C3181">
        <v>7731004118</v>
      </c>
      <c r="D3181" t="s">
        <v>33</v>
      </c>
      <c r="E3181" t="s">
        <v>153</v>
      </c>
      <c r="F3181">
        <v>555134</v>
      </c>
      <c r="G3181">
        <v>53003</v>
      </c>
      <c r="H3181" t="s">
        <v>155</v>
      </c>
      <c r="I3181" s="45">
        <v>150000</v>
      </c>
      <c r="J3181" t="s">
        <v>298</v>
      </c>
      <c r="K3181" s="7">
        <v>9.7193779199999997E-2</v>
      </c>
      <c r="L3181" s="7">
        <v>4.5000719769600011</v>
      </c>
      <c r="M3181" s="7">
        <f>Tabulka2[[#This Row],[Úspora E (TJ/rok)]]*277777.777777777</f>
        <v>26998.271999999924</v>
      </c>
      <c r="N3181" s="7">
        <f>Tabulka2[[#This Row],[Úspora CO2 (tCO2/rok)]]*1000</f>
        <v>4500.0719769600009</v>
      </c>
    </row>
    <row r="3182" spans="1:14" x14ac:dyDescent="0.25">
      <c r="A3182" t="s">
        <v>305</v>
      </c>
      <c r="B3182" t="s">
        <v>307</v>
      </c>
      <c r="C3182">
        <v>7731004361</v>
      </c>
      <c r="D3182" t="s">
        <v>33</v>
      </c>
      <c r="E3182" t="s">
        <v>153</v>
      </c>
      <c r="F3182">
        <v>555134</v>
      </c>
      <c r="G3182">
        <v>53353</v>
      </c>
      <c r="H3182" t="s">
        <v>170</v>
      </c>
      <c r="I3182" s="45">
        <v>120000</v>
      </c>
      <c r="J3182" t="s">
        <v>298</v>
      </c>
      <c r="K3182" s="7">
        <v>9.0912548571428567E-3</v>
      </c>
      <c r="L3182" s="7">
        <v>0.42092509988571436</v>
      </c>
      <c r="M3182" s="7">
        <f>Tabulka2[[#This Row],[Úspora E (TJ/rok)]]*277777.777777777</f>
        <v>2525.3485714285644</v>
      </c>
      <c r="N3182" s="7">
        <f>Tabulka2[[#This Row],[Úspora CO2 (tCO2/rok)]]*1000</f>
        <v>420.92509988571436</v>
      </c>
    </row>
    <row r="3183" spans="1:14" x14ac:dyDescent="0.25">
      <c r="A3183" t="s">
        <v>305</v>
      </c>
      <c r="B3183" t="s">
        <v>307</v>
      </c>
      <c r="C3183">
        <v>7731004420</v>
      </c>
      <c r="D3183" t="s">
        <v>33</v>
      </c>
      <c r="E3183" t="s">
        <v>153</v>
      </c>
      <c r="F3183">
        <v>555134</v>
      </c>
      <c r="G3183">
        <v>53002</v>
      </c>
      <c r="H3183" t="s">
        <v>158</v>
      </c>
      <c r="I3183" s="45">
        <v>36000</v>
      </c>
      <c r="J3183" t="s">
        <v>298</v>
      </c>
      <c r="K3183" s="7">
        <v>1.9835465142857144E-3</v>
      </c>
      <c r="L3183" s="7">
        <v>9.1838203611428595E-2</v>
      </c>
      <c r="M3183" s="7">
        <f>Tabulka2[[#This Row],[Úspora E (TJ/rok)]]*277777.777777777</f>
        <v>550.98514285714134</v>
      </c>
      <c r="N3183" s="7">
        <f>Tabulka2[[#This Row],[Úspora CO2 (tCO2/rok)]]*1000</f>
        <v>91.838203611428597</v>
      </c>
    </row>
    <row r="3184" spans="1:14" x14ac:dyDescent="0.25">
      <c r="A3184" t="s">
        <v>305</v>
      </c>
      <c r="B3184" t="s">
        <v>307</v>
      </c>
      <c r="C3184">
        <v>7731004683</v>
      </c>
      <c r="D3184" t="s">
        <v>33</v>
      </c>
      <c r="E3184" t="s">
        <v>153</v>
      </c>
      <c r="F3184">
        <v>555134</v>
      </c>
      <c r="G3184">
        <v>53006</v>
      </c>
      <c r="H3184" t="s">
        <v>159</v>
      </c>
      <c r="I3184" s="45">
        <v>150000</v>
      </c>
      <c r="J3184" t="s">
        <v>298</v>
      </c>
      <c r="K3184" s="7">
        <v>8.9259593142857144E-3</v>
      </c>
      <c r="L3184" s="7">
        <v>0.41327191625142867</v>
      </c>
      <c r="M3184" s="7">
        <f>Tabulka2[[#This Row],[Úspora E (TJ/rok)]]*277777.777777777</f>
        <v>2479.4331428571359</v>
      </c>
      <c r="N3184" s="7">
        <f>Tabulka2[[#This Row],[Úspora CO2 (tCO2/rok)]]*1000</f>
        <v>413.27191625142865</v>
      </c>
    </row>
    <row r="3185" spans="1:14" x14ac:dyDescent="0.25">
      <c r="A3185" t="s">
        <v>305</v>
      </c>
      <c r="B3185" t="s">
        <v>307</v>
      </c>
      <c r="C3185">
        <v>7731004748</v>
      </c>
      <c r="D3185" t="s">
        <v>33</v>
      </c>
      <c r="E3185" t="s">
        <v>145</v>
      </c>
      <c r="F3185">
        <v>575429</v>
      </c>
      <c r="G3185">
        <v>53345</v>
      </c>
      <c r="H3185" t="s">
        <v>145</v>
      </c>
      <c r="I3185" s="45">
        <v>114000</v>
      </c>
      <c r="J3185" t="s">
        <v>298</v>
      </c>
      <c r="K3185" s="7">
        <v>6.2812306285714289E-3</v>
      </c>
      <c r="L3185" s="7">
        <v>0.29082097810285723</v>
      </c>
      <c r="M3185" s="7">
        <f>Tabulka2[[#This Row],[Úspora E (TJ/rok)]]*277777.777777777</f>
        <v>1744.7862857142809</v>
      </c>
      <c r="N3185" s="7">
        <f>Tabulka2[[#This Row],[Úspora CO2 (tCO2/rok)]]*1000</f>
        <v>290.82097810285723</v>
      </c>
    </row>
    <row r="3186" spans="1:14" x14ac:dyDescent="0.25">
      <c r="A3186" t="s">
        <v>305</v>
      </c>
      <c r="B3186" t="s">
        <v>307</v>
      </c>
      <c r="C3186">
        <v>7731004945</v>
      </c>
      <c r="D3186" t="s">
        <v>33</v>
      </c>
      <c r="E3186" t="s">
        <v>153</v>
      </c>
      <c r="F3186">
        <v>555134</v>
      </c>
      <c r="G3186">
        <v>53003</v>
      </c>
      <c r="H3186" t="s">
        <v>274</v>
      </c>
      <c r="I3186" s="45">
        <v>90000</v>
      </c>
      <c r="J3186" t="s">
        <v>299</v>
      </c>
      <c r="K3186" s="7">
        <v>5.5781818181818181E-3</v>
      </c>
      <c r="L3186" s="7">
        <v>0.5125276363636363</v>
      </c>
      <c r="M3186" s="7">
        <f>Tabulka2[[#This Row],[Úspora E (TJ/rok)]]*277777.777777777</f>
        <v>1549.4949494949451</v>
      </c>
      <c r="N3186" s="7">
        <f>Tabulka2[[#This Row],[Úspora CO2 (tCO2/rok)]]*1000</f>
        <v>512.52763636363625</v>
      </c>
    </row>
    <row r="3187" spans="1:14" x14ac:dyDescent="0.25">
      <c r="A3187" t="s">
        <v>305</v>
      </c>
      <c r="B3187" t="s">
        <v>307</v>
      </c>
      <c r="C3187">
        <v>7731005022</v>
      </c>
      <c r="D3187" t="s">
        <v>33</v>
      </c>
      <c r="E3187" t="s">
        <v>226</v>
      </c>
      <c r="F3187">
        <v>575593</v>
      </c>
      <c r="G3187">
        <v>53354</v>
      </c>
      <c r="H3187" t="s">
        <v>226</v>
      </c>
      <c r="I3187" s="45">
        <v>30000</v>
      </c>
      <c r="J3187" t="s">
        <v>298</v>
      </c>
      <c r="K3187" s="7">
        <v>1.6529554285714286E-3</v>
      </c>
      <c r="L3187" s="7">
        <v>7.6531836342857165E-2</v>
      </c>
      <c r="M3187" s="7">
        <f>Tabulka2[[#This Row],[Úspora E (TJ/rok)]]*277777.777777777</f>
        <v>459.15428571428441</v>
      </c>
      <c r="N3187" s="7">
        <f>Tabulka2[[#This Row],[Úspora CO2 (tCO2/rok)]]*1000</f>
        <v>76.531836342857162</v>
      </c>
    </row>
    <row r="3188" spans="1:14" x14ac:dyDescent="0.25">
      <c r="A3188" t="s">
        <v>305</v>
      </c>
      <c r="B3188" t="s">
        <v>307</v>
      </c>
      <c r="C3188">
        <v>7731005296</v>
      </c>
      <c r="D3188" t="s">
        <v>33</v>
      </c>
      <c r="E3188" t="s">
        <v>153</v>
      </c>
      <c r="F3188">
        <v>555134</v>
      </c>
      <c r="G3188">
        <v>53003</v>
      </c>
      <c r="H3188" t="s">
        <v>155</v>
      </c>
      <c r="I3188" s="45">
        <v>90000</v>
      </c>
      <c r="J3188" t="s">
        <v>298</v>
      </c>
      <c r="K3188" s="7">
        <v>4.9588662857142857E-3</v>
      </c>
      <c r="L3188" s="7">
        <v>0.22959550902857148</v>
      </c>
      <c r="M3188" s="7">
        <f>Tabulka2[[#This Row],[Úspora E (TJ/rok)]]*277777.777777777</f>
        <v>1377.4628571428532</v>
      </c>
      <c r="N3188" s="7">
        <f>Tabulka2[[#This Row],[Úspora CO2 (tCO2/rok)]]*1000</f>
        <v>229.59550902857148</v>
      </c>
    </row>
    <row r="3189" spans="1:14" x14ac:dyDescent="0.25">
      <c r="A3189" t="s">
        <v>305</v>
      </c>
      <c r="B3189" t="s">
        <v>307</v>
      </c>
      <c r="C3189">
        <v>7731005470</v>
      </c>
      <c r="D3189" t="s">
        <v>33</v>
      </c>
      <c r="E3189" t="s">
        <v>153</v>
      </c>
      <c r="F3189">
        <v>555134</v>
      </c>
      <c r="G3189">
        <v>53003</v>
      </c>
      <c r="H3189" t="s">
        <v>274</v>
      </c>
      <c r="I3189" s="45">
        <v>150000</v>
      </c>
      <c r="J3189" t="s">
        <v>298</v>
      </c>
      <c r="K3189" s="7">
        <v>8.9259593142857144E-3</v>
      </c>
      <c r="L3189" s="7">
        <v>0.41327191625142867</v>
      </c>
      <c r="M3189" s="7">
        <f>Tabulka2[[#This Row],[Úspora E (TJ/rok)]]*277777.777777777</f>
        <v>2479.4331428571359</v>
      </c>
      <c r="N3189" s="7">
        <f>Tabulka2[[#This Row],[Úspora CO2 (tCO2/rok)]]*1000</f>
        <v>413.27191625142865</v>
      </c>
    </row>
    <row r="3190" spans="1:14" x14ac:dyDescent="0.25">
      <c r="A3190" t="s">
        <v>305</v>
      </c>
      <c r="B3190" t="s">
        <v>307</v>
      </c>
      <c r="C3190">
        <v>7731005665</v>
      </c>
      <c r="D3190" t="s">
        <v>33</v>
      </c>
      <c r="E3190" t="s">
        <v>145</v>
      </c>
      <c r="F3190">
        <v>575429</v>
      </c>
      <c r="G3190">
        <v>53345</v>
      </c>
      <c r="H3190" t="s">
        <v>145</v>
      </c>
      <c r="I3190" s="45">
        <v>96000</v>
      </c>
      <c r="J3190" t="s">
        <v>298</v>
      </c>
      <c r="K3190" s="7">
        <v>5.2894573714285719E-3</v>
      </c>
      <c r="L3190" s="7">
        <v>0.24490187629714291</v>
      </c>
      <c r="M3190" s="7">
        <f>Tabulka2[[#This Row],[Úspora E (TJ/rok)]]*277777.777777777</f>
        <v>1469.2937142857104</v>
      </c>
      <c r="N3190" s="7">
        <f>Tabulka2[[#This Row],[Úspora CO2 (tCO2/rok)]]*1000</f>
        <v>244.90187629714291</v>
      </c>
    </row>
    <row r="3191" spans="1:14" x14ac:dyDescent="0.25">
      <c r="A3191" t="s">
        <v>305</v>
      </c>
      <c r="B3191" t="s">
        <v>307</v>
      </c>
      <c r="C3191">
        <v>7731005737</v>
      </c>
      <c r="D3191" t="s">
        <v>33</v>
      </c>
      <c r="E3191" t="s">
        <v>108</v>
      </c>
      <c r="F3191">
        <v>574767</v>
      </c>
      <c r="G3191">
        <v>53341</v>
      </c>
      <c r="H3191" t="s">
        <v>108</v>
      </c>
      <c r="I3191" s="45">
        <v>18000</v>
      </c>
      <c r="J3191" t="s">
        <v>298</v>
      </c>
      <c r="K3191" s="7">
        <v>9.9177325714285718E-4</v>
      </c>
      <c r="L3191" s="7">
        <v>4.5919101805714298E-2</v>
      </c>
      <c r="M3191" s="7">
        <f>Tabulka2[[#This Row],[Úspora E (TJ/rok)]]*277777.777777777</f>
        <v>275.49257142857067</v>
      </c>
      <c r="N3191" s="7">
        <f>Tabulka2[[#This Row],[Úspora CO2 (tCO2/rok)]]*1000</f>
        <v>45.919101805714298</v>
      </c>
    </row>
    <row r="3192" spans="1:14" x14ac:dyDescent="0.25">
      <c r="A3192" t="s">
        <v>305</v>
      </c>
      <c r="B3192" t="s">
        <v>307</v>
      </c>
      <c r="C3192">
        <v>7731005773</v>
      </c>
      <c r="D3192" t="s">
        <v>33</v>
      </c>
      <c r="E3192" t="s">
        <v>127</v>
      </c>
      <c r="F3192">
        <v>575399</v>
      </c>
      <c r="G3192">
        <v>53372</v>
      </c>
      <c r="H3192" t="s">
        <v>127</v>
      </c>
      <c r="I3192" s="45">
        <v>18000</v>
      </c>
      <c r="J3192" t="s">
        <v>298</v>
      </c>
      <c r="K3192" s="7">
        <v>9.9177325714285718E-4</v>
      </c>
      <c r="L3192" s="7">
        <v>4.5919101805714298E-2</v>
      </c>
      <c r="M3192" s="7">
        <f>Tabulka2[[#This Row],[Úspora E (TJ/rok)]]*277777.777777777</f>
        <v>275.49257142857067</v>
      </c>
      <c r="N3192" s="7">
        <f>Tabulka2[[#This Row],[Úspora CO2 (tCO2/rok)]]*1000</f>
        <v>45.919101805714298</v>
      </c>
    </row>
    <row r="3193" spans="1:14" x14ac:dyDescent="0.25">
      <c r="A3193" t="s">
        <v>305</v>
      </c>
      <c r="B3193" t="s">
        <v>307</v>
      </c>
      <c r="C3193">
        <v>7731005925</v>
      </c>
      <c r="D3193" t="s">
        <v>33</v>
      </c>
      <c r="E3193" t="s">
        <v>153</v>
      </c>
      <c r="F3193">
        <v>555134</v>
      </c>
      <c r="G3193">
        <v>53006</v>
      </c>
      <c r="H3193" t="s">
        <v>159</v>
      </c>
      <c r="I3193" s="45">
        <v>150000</v>
      </c>
      <c r="J3193" t="s">
        <v>298</v>
      </c>
      <c r="K3193" s="7">
        <v>8.2647771428571437E-3</v>
      </c>
      <c r="L3193" s="7">
        <v>0.38265918171428581</v>
      </c>
      <c r="M3193" s="7">
        <f>Tabulka2[[#This Row],[Úspora E (TJ/rok)]]*277777.777777777</f>
        <v>2295.7714285714223</v>
      </c>
      <c r="N3193" s="7">
        <f>Tabulka2[[#This Row],[Úspora CO2 (tCO2/rok)]]*1000</f>
        <v>382.65918171428581</v>
      </c>
    </row>
    <row r="3194" spans="1:14" x14ac:dyDescent="0.25">
      <c r="A3194" t="s">
        <v>305</v>
      </c>
      <c r="B3194" t="s">
        <v>307</v>
      </c>
      <c r="C3194">
        <v>7731005984</v>
      </c>
      <c r="D3194" t="s">
        <v>33</v>
      </c>
      <c r="E3194" t="s">
        <v>223</v>
      </c>
      <c r="F3194">
        <v>575577</v>
      </c>
      <c r="G3194">
        <v>53304</v>
      </c>
      <c r="H3194" t="s">
        <v>223</v>
      </c>
      <c r="I3194" s="45">
        <v>90000</v>
      </c>
      <c r="J3194" t="s">
        <v>300</v>
      </c>
      <c r="K3194" s="7">
        <v>1.2389236363636364E-2</v>
      </c>
      <c r="L3194" s="7">
        <v>1.1383325672727271</v>
      </c>
      <c r="M3194" s="7">
        <f>Tabulka2[[#This Row],[Úspora E (TJ/rok)]]*277777.777777777</f>
        <v>3441.4545454545359</v>
      </c>
      <c r="N3194" s="7">
        <f>Tabulka2[[#This Row],[Úspora CO2 (tCO2/rok)]]*1000</f>
        <v>1138.3325672727271</v>
      </c>
    </row>
    <row r="3195" spans="1:14" x14ac:dyDescent="0.25">
      <c r="A3195" t="s">
        <v>305</v>
      </c>
      <c r="B3195" t="s">
        <v>307</v>
      </c>
      <c r="C3195">
        <v>7731006508</v>
      </c>
      <c r="D3195" t="s">
        <v>33</v>
      </c>
      <c r="E3195" t="s">
        <v>103</v>
      </c>
      <c r="F3195">
        <v>575232</v>
      </c>
      <c r="G3195">
        <v>53002</v>
      </c>
      <c r="H3195" t="s">
        <v>103</v>
      </c>
      <c r="I3195" s="45">
        <v>90000</v>
      </c>
      <c r="J3195" t="s">
        <v>298</v>
      </c>
      <c r="K3195" s="7">
        <v>4.9588662857142857E-3</v>
      </c>
      <c r="L3195" s="7">
        <v>0.22959550902857148</v>
      </c>
      <c r="M3195" s="7">
        <f>Tabulka2[[#This Row],[Úspora E (TJ/rok)]]*277777.777777777</f>
        <v>1377.4628571428532</v>
      </c>
      <c r="N3195" s="7">
        <f>Tabulka2[[#This Row],[Úspora CO2 (tCO2/rok)]]*1000</f>
        <v>229.59550902857148</v>
      </c>
    </row>
    <row r="3196" spans="1:14" x14ac:dyDescent="0.25">
      <c r="A3196" t="s">
        <v>305</v>
      </c>
      <c r="B3196" t="s">
        <v>307</v>
      </c>
      <c r="C3196">
        <v>7731007115</v>
      </c>
      <c r="D3196" t="s">
        <v>33</v>
      </c>
      <c r="E3196" t="s">
        <v>153</v>
      </c>
      <c r="F3196">
        <v>555134</v>
      </c>
      <c r="G3196">
        <v>53003</v>
      </c>
      <c r="H3196" t="s">
        <v>157</v>
      </c>
      <c r="I3196" s="45">
        <v>42000</v>
      </c>
      <c r="J3196" t="s">
        <v>298</v>
      </c>
      <c r="K3196" s="7">
        <v>2.3141376000000002E-3</v>
      </c>
      <c r="L3196" s="7">
        <v>0.10714457088000003</v>
      </c>
      <c r="M3196" s="7">
        <f>Tabulka2[[#This Row],[Úspora E (TJ/rok)]]*277777.777777777</f>
        <v>642.81599999999821</v>
      </c>
      <c r="N3196" s="7">
        <f>Tabulka2[[#This Row],[Úspora CO2 (tCO2/rok)]]*1000</f>
        <v>107.14457088000003</v>
      </c>
    </row>
    <row r="3197" spans="1:14" x14ac:dyDescent="0.25">
      <c r="A3197" t="s">
        <v>305</v>
      </c>
      <c r="B3197" t="s">
        <v>307</v>
      </c>
      <c r="C3197">
        <v>7731007294</v>
      </c>
      <c r="D3197" t="s">
        <v>33</v>
      </c>
      <c r="E3197" t="s">
        <v>153</v>
      </c>
      <c r="F3197">
        <v>555134</v>
      </c>
      <c r="G3197">
        <v>53353</v>
      </c>
      <c r="H3197" t="s">
        <v>170</v>
      </c>
      <c r="I3197" s="45">
        <v>120000</v>
      </c>
      <c r="J3197" t="s">
        <v>298</v>
      </c>
      <c r="K3197" s="7">
        <v>9.0912548571428567E-3</v>
      </c>
      <c r="L3197" s="7">
        <v>0.42092509988571436</v>
      </c>
      <c r="M3197" s="7">
        <f>Tabulka2[[#This Row],[Úspora E (TJ/rok)]]*277777.777777777</f>
        <v>2525.3485714285644</v>
      </c>
      <c r="N3197" s="7">
        <f>Tabulka2[[#This Row],[Úspora CO2 (tCO2/rok)]]*1000</f>
        <v>420.92509988571436</v>
      </c>
    </row>
    <row r="3198" spans="1:14" x14ac:dyDescent="0.25">
      <c r="A3198" t="s">
        <v>305</v>
      </c>
      <c r="B3198" t="s">
        <v>307</v>
      </c>
      <c r="C3198">
        <v>7731007620</v>
      </c>
      <c r="D3198" t="s">
        <v>33</v>
      </c>
      <c r="E3198" t="s">
        <v>108</v>
      </c>
      <c r="F3198">
        <v>574767</v>
      </c>
      <c r="G3198">
        <v>53341</v>
      </c>
      <c r="H3198" t="s">
        <v>108</v>
      </c>
      <c r="I3198" s="45">
        <v>78000</v>
      </c>
      <c r="J3198" t="s">
        <v>298</v>
      </c>
      <c r="K3198" s="7">
        <v>4.2976841142857141E-3</v>
      </c>
      <c r="L3198" s="7">
        <v>0.19898277449142859</v>
      </c>
      <c r="M3198" s="7">
        <f>Tabulka2[[#This Row],[Úspora E (TJ/rok)]]*277777.777777777</f>
        <v>1193.8011428571394</v>
      </c>
      <c r="N3198" s="7">
        <f>Tabulka2[[#This Row],[Úspora CO2 (tCO2/rok)]]*1000</f>
        <v>198.98277449142859</v>
      </c>
    </row>
    <row r="3199" spans="1:14" x14ac:dyDescent="0.25">
      <c r="A3199" t="s">
        <v>305</v>
      </c>
      <c r="B3199" t="s">
        <v>307</v>
      </c>
      <c r="C3199">
        <v>7731007625</v>
      </c>
      <c r="D3199" t="s">
        <v>33</v>
      </c>
      <c r="E3199" t="s">
        <v>127</v>
      </c>
      <c r="F3199">
        <v>575399</v>
      </c>
      <c r="G3199">
        <v>53372</v>
      </c>
      <c r="H3199" t="s">
        <v>127</v>
      </c>
      <c r="I3199" s="45">
        <v>150000</v>
      </c>
      <c r="J3199" t="s">
        <v>298</v>
      </c>
      <c r="K3199" s="7">
        <v>1.6033667657142855E-2</v>
      </c>
      <c r="L3199" s="7">
        <v>0.74235881252571445</v>
      </c>
      <c r="M3199" s="7">
        <f>Tabulka2[[#This Row],[Úspora E (TJ/rok)]]*277777.777777777</f>
        <v>4453.7965714285583</v>
      </c>
      <c r="N3199" s="7">
        <f>Tabulka2[[#This Row],[Úspora CO2 (tCO2/rok)]]*1000</f>
        <v>742.35881252571448</v>
      </c>
    </row>
    <row r="3200" spans="1:14" x14ac:dyDescent="0.25">
      <c r="A3200" t="s">
        <v>305</v>
      </c>
      <c r="B3200" t="s">
        <v>307</v>
      </c>
      <c r="C3200">
        <v>7731007659</v>
      </c>
      <c r="D3200" t="s">
        <v>33</v>
      </c>
      <c r="E3200" t="s">
        <v>127</v>
      </c>
      <c r="F3200">
        <v>575399</v>
      </c>
      <c r="G3200">
        <v>53372</v>
      </c>
      <c r="H3200" t="s">
        <v>127</v>
      </c>
      <c r="I3200" s="45">
        <v>150000</v>
      </c>
      <c r="J3200" t="s">
        <v>298</v>
      </c>
      <c r="K3200" s="7">
        <v>8.9259593142857144E-3</v>
      </c>
      <c r="L3200" s="7">
        <v>0.41327191625142867</v>
      </c>
      <c r="M3200" s="7">
        <f>Tabulka2[[#This Row],[Úspora E (TJ/rok)]]*277777.777777777</f>
        <v>2479.4331428571359</v>
      </c>
      <c r="N3200" s="7">
        <f>Tabulka2[[#This Row],[Úspora CO2 (tCO2/rok)]]*1000</f>
        <v>413.27191625142865</v>
      </c>
    </row>
    <row r="3201" spans="1:14" x14ac:dyDescent="0.25">
      <c r="A3201" t="s">
        <v>305</v>
      </c>
      <c r="B3201" t="s">
        <v>307</v>
      </c>
      <c r="C3201">
        <v>7731007959</v>
      </c>
      <c r="D3201" t="s">
        <v>33</v>
      </c>
      <c r="E3201" t="s">
        <v>153</v>
      </c>
      <c r="F3201">
        <v>555134</v>
      </c>
      <c r="G3201">
        <v>53003</v>
      </c>
      <c r="H3201" t="s">
        <v>274</v>
      </c>
      <c r="I3201" s="45">
        <v>90000</v>
      </c>
      <c r="J3201" t="s">
        <v>299</v>
      </c>
      <c r="K3201" s="7">
        <v>3.3983999999999998E-3</v>
      </c>
      <c r="L3201" s="7">
        <v>0.27691295999999999</v>
      </c>
      <c r="M3201" s="7">
        <f>Tabulka2[[#This Row],[Úspora E (TJ/rok)]]*277777.777777777</f>
        <v>943.99999999999727</v>
      </c>
      <c r="N3201" s="7">
        <f>Tabulka2[[#This Row],[Úspora CO2 (tCO2/rok)]]*1000</f>
        <v>276.91296</v>
      </c>
    </row>
    <row r="3202" spans="1:14" x14ac:dyDescent="0.25">
      <c r="A3202" t="s">
        <v>305</v>
      </c>
      <c r="B3202" t="s">
        <v>307</v>
      </c>
      <c r="C3202">
        <v>7731007970</v>
      </c>
      <c r="D3202" t="s">
        <v>33</v>
      </c>
      <c r="E3202" t="s">
        <v>153</v>
      </c>
      <c r="F3202">
        <v>555134</v>
      </c>
      <c r="G3202">
        <v>53351</v>
      </c>
      <c r="H3202" t="s">
        <v>277</v>
      </c>
      <c r="I3202" s="45">
        <v>138000</v>
      </c>
      <c r="J3202" t="s">
        <v>298</v>
      </c>
      <c r="K3202" s="7">
        <v>7.6035949714285704E-3</v>
      </c>
      <c r="L3202" s="7">
        <v>0.3520464471771429</v>
      </c>
      <c r="M3202" s="7">
        <f>Tabulka2[[#This Row],[Úspora E (TJ/rok)]]*277777.777777777</f>
        <v>2112.1097142857079</v>
      </c>
      <c r="N3202" s="7">
        <f>Tabulka2[[#This Row],[Úspora CO2 (tCO2/rok)]]*1000</f>
        <v>352.04644717714291</v>
      </c>
    </row>
    <row r="3203" spans="1:14" x14ac:dyDescent="0.25">
      <c r="A3203" t="s">
        <v>305</v>
      </c>
      <c r="B3203" t="s">
        <v>307</v>
      </c>
      <c r="C3203">
        <v>7731008547</v>
      </c>
      <c r="D3203" t="s">
        <v>33</v>
      </c>
      <c r="E3203" t="s">
        <v>226</v>
      </c>
      <c r="F3203">
        <v>575593</v>
      </c>
      <c r="G3203">
        <v>53354</v>
      </c>
      <c r="H3203" t="s">
        <v>226</v>
      </c>
      <c r="I3203" s="45">
        <v>126000</v>
      </c>
      <c r="J3203" t="s">
        <v>298</v>
      </c>
      <c r="K3203" s="7">
        <v>6.9424127999999996E-3</v>
      </c>
      <c r="L3203" s="7">
        <v>0.32143371264000004</v>
      </c>
      <c r="M3203" s="7">
        <f>Tabulka2[[#This Row],[Úspora E (TJ/rok)]]*277777.777777777</f>
        <v>1928.4479999999944</v>
      </c>
      <c r="N3203" s="7">
        <f>Tabulka2[[#This Row],[Úspora CO2 (tCO2/rok)]]*1000</f>
        <v>321.43371264000001</v>
      </c>
    </row>
    <row r="3204" spans="1:14" x14ac:dyDescent="0.25">
      <c r="A3204" t="s">
        <v>305</v>
      </c>
      <c r="B3204" t="s">
        <v>307</v>
      </c>
      <c r="C3204">
        <v>7731008553</v>
      </c>
      <c r="D3204" t="s">
        <v>33</v>
      </c>
      <c r="E3204" t="s">
        <v>62</v>
      </c>
      <c r="F3204">
        <v>574856</v>
      </c>
      <c r="G3204">
        <v>53345</v>
      </c>
      <c r="H3204" t="s">
        <v>62</v>
      </c>
      <c r="I3204" s="45">
        <v>60000</v>
      </c>
      <c r="J3204" t="s">
        <v>298</v>
      </c>
      <c r="K3204" s="7">
        <v>3.3059108571428567E-3</v>
      </c>
      <c r="L3204" s="7">
        <v>0.1530636726857143</v>
      </c>
      <c r="M3204" s="7">
        <f>Tabulka2[[#This Row],[Úspora E (TJ/rok)]]*277777.777777777</f>
        <v>918.30857142856871</v>
      </c>
      <c r="N3204" s="7">
        <f>Tabulka2[[#This Row],[Úspora CO2 (tCO2/rok)]]*1000</f>
        <v>153.06367268571429</v>
      </c>
    </row>
    <row r="3205" spans="1:14" x14ac:dyDescent="0.25">
      <c r="A3205" t="s">
        <v>305</v>
      </c>
      <c r="B3205" t="s">
        <v>307</v>
      </c>
      <c r="C3205">
        <v>7731008601</v>
      </c>
      <c r="D3205" t="s">
        <v>33</v>
      </c>
      <c r="E3205" t="s">
        <v>153</v>
      </c>
      <c r="F3205">
        <v>555134</v>
      </c>
      <c r="G3205">
        <v>53003</v>
      </c>
      <c r="H3205" t="s">
        <v>157</v>
      </c>
      <c r="I3205" s="45">
        <v>162000</v>
      </c>
      <c r="J3205" t="s">
        <v>301</v>
      </c>
      <c r="K3205" s="7">
        <v>1.3799820301298702E-2</v>
      </c>
      <c r="L3205" s="7">
        <v>1.0871149526774027</v>
      </c>
      <c r="M3205" s="7">
        <f>Tabulka2[[#This Row],[Úspora E (TJ/rok)]]*277777.777777777</f>
        <v>3833.2834170274064</v>
      </c>
      <c r="N3205" s="7">
        <f>Tabulka2[[#This Row],[Úspora CO2 (tCO2/rok)]]*1000</f>
        <v>1087.1149526774027</v>
      </c>
    </row>
    <row r="3206" spans="1:14" x14ac:dyDescent="0.25">
      <c r="A3206" t="s">
        <v>305</v>
      </c>
      <c r="B3206" t="s">
        <v>307</v>
      </c>
      <c r="C3206">
        <v>7731008887</v>
      </c>
      <c r="D3206" t="s">
        <v>33</v>
      </c>
      <c r="E3206" t="s">
        <v>75</v>
      </c>
      <c r="F3206">
        <v>574899</v>
      </c>
      <c r="G3206">
        <v>53002</v>
      </c>
      <c r="H3206" t="s">
        <v>77</v>
      </c>
      <c r="I3206" s="45">
        <v>114000</v>
      </c>
      <c r="J3206" t="s">
        <v>298</v>
      </c>
      <c r="K3206" s="7">
        <v>6.2812306285714289E-3</v>
      </c>
      <c r="L3206" s="7">
        <v>0.29082097810285723</v>
      </c>
      <c r="M3206" s="7">
        <f>Tabulka2[[#This Row],[Úspora E (TJ/rok)]]*277777.777777777</f>
        <v>1744.7862857142809</v>
      </c>
      <c r="N3206" s="7">
        <f>Tabulka2[[#This Row],[Úspora CO2 (tCO2/rok)]]*1000</f>
        <v>290.82097810285723</v>
      </c>
    </row>
    <row r="3207" spans="1:14" x14ac:dyDescent="0.25">
      <c r="A3207" t="s">
        <v>305</v>
      </c>
      <c r="B3207" t="s">
        <v>307</v>
      </c>
      <c r="C3207">
        <v>7731008952</v>
      </c>
      <c r="D3207" t="s">
        <v>33</v>
      </c>
      <c r="E3207" t="s">
        <v>62</v>
      </c>
      <c r="F3207">
        <v>574856</v>
      </c>
      <c r="G3207">
        <v>53345</v>
      </c>
      <c r="H3207" t="s">
        <v>62</v>
      </c>
      <c r="I3207" s="45">
        <v>90000</v>
      </c>
      <c r="J3207" t="s">
        <v>299</v>
      </c>
      <c r="K3207" s="7">
        <v>1.3765818181818181E-2</v>
      </c>
      <c r="L3207" s="7">
        <v>1.2648139636363636</v>
      </c>
      <c r="M3207" s="7">
        <f>Tabulka2[[#This Row],[Úspora E (TJ/rok)]]*277777.777777777</f>
        <v>3823.8383838383729</v>
      </c>
      <c r="N3207" s="7">
        <f>Tabulka2[[#This Row],[Úspora CO2 (tCO2/rok)]]*1000</f>
        <v>1264.8139636363635</v>
      </c>
    </row>
    <row r="3208" spans="1:14" x14ac:dyDescent="0.25">
      <c r="A3208" t="s">
        <v>305</v>
      </c>
      <c r="B3208" t="s">
        <v>307</v>
      </c>
      <c r="C3208">
        <v>7731009030</v>
      </c>
      <c r="D3208" t="s">
        <v>33</v>
      </c>
      <c r="E3208" t="s">
        <v>153</v>
      </c>
      <c r="F3208">
        <v>555134</v>
      </c>
      <c r="G3208">
        <v>53003</v>
      </c>
      <c r="H3208" t="s">
        <v>155</v>
      </c>
      <c r="I3208" s="45">
        <v>90000</v>
      </c>
      <c r="J3208" t="s">
        <v>300</v>
      </c>
      <c r="K3208" s="7">
        <v>2.8882285714285716E-3</v>
      </c>
      <c r="L3208" s="7">
        <v>0.13372498285714288</v>
      </c>
      <c r="M3208" s="7">
        <f>Tabulka2[[#This Row],[Úspora E (TJ/rok)]]*277777.777777777</f>
        <v>802.28571428571206</v>
      </c>
      <c r="N3208" s="7">
        <f>Tabulka2[[#This Row],[Úspora CO2 (tCO2/rok)]]*1000</f>
        <v>133.72498285714289</v>
      </c>
    </row>
    <row r="3209" spans="1:14" x14ac:dyDescent="0.25">
      <c r="A3209" t="s">
        <v>305</v>
      </c>
      <c r="B3209" t="s">
        <v>307</v>
      </c>
      <c r="C3209">
        <v>7731009376</v>
      </c>
      <c r="D3209" t="s">
        <v>33</v>
      </c>
      <c r="E3209" t="s">
        <v>153</v>
      </c>
      <c r="F3209">
        <v>555134</v>
      </c>
      <c r="G3209">
        <v>53353</v>
      </c>
      <c r="H3209" t="s">
        <v>170</v>
      </c>
      <c r="I3209" s="45">
        <v>150000</v>
      </c>
      <c r="J3209" t="s">
        <v>298</v>
      </c>
      <c r="K3209" s="7">
        <v>8.5953682285714299E-3</v>
      </c>
      <c r="L3209" s="7">
        <v>0.39796554898285724</v>
      </c>
      <c r="M3209" s="7">
        <f>Tabulka2[[#This Row],[Úspora E (TJ/rok)]]*277777.777777777</f>
        <v>2387.6022857142793</v>
      </c>
      <c r="N3209" s="7">
        <f>Tabulka2[[#This Row],[Úspora CO2 (tCO2/rok)]]*1000</f>
        <v>397.96554898285723</v>
      </c>
    </row>
    <row r="3210" spans="1:14" x14ac:dyDescent="0.25">
      <c r="A3210" t="s">
        <v>305</v>
      </c>
      <c r="B3210" t="s">
        <v>307</v>
      </c>
      <c r="C3210">
        <v>7731009381</v>
      </c>
      <c r="D3210" t="s">
        <v>33</v>
      </c>
      <c r="E3210" t="s">
        <v>62</v>
      </c>
      <c r="F3210">
        <v>574856</v>
      </c>
      <c r="G3210">
        <v>53345</v>
      </c>
      <c r="H3210" t="s">
        <v>62</v>
      </c>
      <c r="I3210" s="45">
        <v>240000</v>
      </c>
      <c r="J3210" t="s">
        <v>301</v>
      </c>
      <c r="K3210" s="7">
        <v>5.9729001658181825E-2</v>
      </c>
      <c r="L3210" s="7">
        <v>3.0197105949556371</v>
      </c>
      <c r="M3210" s="7">
        <f>Tabulka2[[#This Row],[Úspora E (TJ/rok)]]*277777.777777777</f>
        <v>16591.389349494904</v>
      </c>
      <c r="N3210" s="7">
        <f>Tabulka2[[#This Row],[Úspora CO2 (tCO2/rok)]]*1000</f>
        <v>3019.7105949556371</v>
      </c>
    </row>
    <row r="3211" spans="1:14" x14ac:dyDescent="0.25">
      <c r="A3211" t="s">
        <v>305</v>
      </c>
      <c r="B3211" t="s">
        <v>307</v>
      </c>
      <c r="C3211">
        <v>7731009388</v>
      </c>
      <c r="D3211" t="s">
        <v>33</v>
      </c>
      <c r="E3211" t="s">
        <v>153</v>
      </c>
      <c r="F3211">
        <v>555134</v>
      </c>
      <c r="G3211">
        <v>53002</v>
      </c>
      <c r="H3211" t="s">
        <v>192</v>
      </c>
      <c r="I3211" s="45">
        <v>180000</v>
      </c>
      <c r="J3211" t="s">
        <v>301</v>
      </c>
      <c r="K3211" s="7">
        <v>1.0976009142857141E-2</v>
      </c>
      <c r="L3211" s="7">
        <v>0.50818922331428573</v>
      </c>
      <c r="M3211" s="7">
        <f>Tabulka2[[#This Row],[Úspora E (TJ/rok)]]*277777.777777777</f>
        <v>3048.8914285714195</v>
      </c>
      <c r="N3211" s="7">
        <f>Tabulka2[[#This Row],[Úspora CO2 (tCO2/rok)]]*1000</f>
        <v>508.18922331428575</v>
      </c>
    </row>
    <row r="3212" spans="1:14" x14ac:dyDescent="0.25">
      <c r="A3212" t="s">
        <v>305</v>
      </c>
      <c r="B3212" t="s">
        <v>307</v>
      </c>
      <c r="C3212">
        <v>7731009545</v>
      </c>
      <c r="D3212" t="s">
        <v>33</v>
      </c>
      <c r="E3212" t="s">
        <v>153</v>
      </c>
      <c r="F3212">
        <v>555134</v>
      </c>
      <c r="G3212">
        <v>53006</v>
      </c>
      <c r="H3212" t="s">
        <v>159</v>
      </c>
      <c r="I3212" s="45">
        <v>140000</v>
      </c>
      <c r="J3212" t="s">
        <v>301</v>
      </c>
      <c r="K3212" s="7">
        <v>1.2689444571428572E-2</v>
      </c>
      <c r="L3212" s="7">
        <v>0.58752128365714285</v>
      </c>
      <c r="M3212" s="7">
        <f>Tabulka2[[#This Row],[Úspora E (TJ/rok)]]*277777.777777777</f>
        <v>3524.8457142857046</v>
      </c>
      <c r="N3212" s="7">
        <f>Tabulka2[[#This Row],[Úspora CO2 (tCO2/rok)]]*1000</f>
        <v>587.52128365714282</v>
      </c>
    </row>
    <row r="3213" spans="1:14" x14ac:dyDescent="0.25">
      <c r="A3213" t="s">
        <v>305</v>
      </c>
      <c r="B3213" t="s">
        <v>307</v>
      </c>
      <c r="C3213">
        <v>7731009634</v>
      </c>
      <c r="D3213" t="s">
        <v>33</v>
      </c>
      <c r="E3213" t="s">
        <v>62</v>
      </c>
      <c r="F3213">
        <v>574856</v>
      </c>
      <c r="G3213">
        <v>53345</v>
      </c>
      <c r="H3213" t="s">
        <v>62</v>
      </c>
      <c r="I3213" s="45">
        <v>90000</v>
      </c>
      <c r="J3213" t="s">
        <v>299</v>
      </c>
      <c r="K3213" s="7">
        <v>1.1156363636363636E-2</v>
      </c>
      <c r="L3213" s="7">
        <v>1.0250552727272726</v>
      </c>
      <c r="M3213" s="7">
        <f>Tabulka2[[#This Row],[Úspora E (TJ/rok)]]*277777.777777777</f>
        <v>3098.9898989898902</v>
      </c>
      <c r="N3213" s="7">
        <f>Tabulka2[[#This Row],[Úspora CO2 (tCO2/rok)]]*1000</f>
        <v>1025.0552727272725</v>
      </c>
    </row>
    <row r="3214" spans="1:14" x14ac:dyDescent="0.25">
      <c r="A3214" t="s">
        <v>305</v>
      </c>
      <c r="B3214" t="s">
        <v>307</v>
      </c>
      <c r="C3214">
        <v>7731009637</v>
      </c>
      <c r="D3214" t="s">
        <v>33</v>
      </c>
      <c r="E3214" t="s">
        <v>121</v>
      </c>
      <c r="F3214">
        <v>575372</v>
      </c>
      <c r="G3214">
        <v>53002</v>
      </c>
      <c r="H3214" t="s">
        <v>121</v>
      </c>
      <c r="I3214" s="45">
        <v>48000</v>
      </c>
      <c r="J3214" t="s">
        <v>298</v>
      </c>
      <c r="K3214" s="7">
        <v>2.644728685714286E-3</v>
      </c>
      <c r="L3214" s="7">
        <v>0.12245093814857146</v>
      </c>
      <c r="M3214" s="7">
        <f>Tabulka2[[#This Row],[Úspora E (TJ/rok)]]*277777.777777777</f>
        <v>734.6468571428552</v>
      </c>
      <c r="N3214" s="7">
        <f>Tabulka2[[#This Row],[Úspora CO2 (tCO2/rok)]]*1000</f>
        <v>122.45093814857145</v>
      </c>
    </row>
    <row r="3215" spans="1:14" x14ac:dyDescent="0.25">
      <c r="A3215" t="s">
        <v>305</v>
      </c>
      <c r="B3215" t="s">
        <v>307</v>
      </c>
      <c r="C3215">
        <v>7731009756</v>
      </c>
      <c r="D3215" t="s">
        <v>33</v>
      </c>
      <c r="E3215" t="s">
        <v>250</v>
      </c>
      <c r="F3215">
        <v>553719</v>
      </c>
      <c r="G3215">
        <v>53002</v>
      </c>
      <c r="H3215" t="s">
        <v>250</v>
      </c>
      <c r="I3215" s="45">
        <v>24000</v>
      </c>
      <c r="J3215" t="s">
        <v>298</v>
      </c>
      <c r="K3215" s="7">
        <v>1.322364342857143E-3</v>
      </c>
      <c r="L3215" s="7">
        <v>6.1225469074285728E-2</v>
      </c>
      <c r="M3215" s="7">
        <f>Tabulka2[[#This Row],[Úspora E (TJ/rok)]]*277777.777777777</f>
        <v>367.3234285714276</v>
      </c>
      <c r="N3215" s="7">
        <f>Tabulka2[[#This Row],[Úspora CO2 (tCO2/rok)]]*1000</f>
        <v>61.225469074285726</v>
      </c>
    </row>
    <row r="3216" spans="1:14" x14ac:dyDescent="0.25">
      <c r="A3216" t="s">
        <v>305</v>
      </c>
      <c r="B3216" t="s">
        <v>307</v>
      </c>
      <c r="C3216">
        <v>7731009963</v>
      </c>
      <c r="D3216" t="s">
        <v>33</v>
      </c>
      <c r="E3216" t="s">
        <v>108</v>
      </c>
      <c r="F3216">
        <v>574767</v>
      </c>
      <c r="G3216">
        <v>53341</v>
      </c>
      <c r="H3216" t="s">
        <v>108</v>
      </c>
      <c r="I3216" s="45">
        <v>120000</v>
      </c>
      <c r="J3216" t="s">
        <v>298</v>
      </c>
      <c r="K3216" s="7">
        <v>6.6118217142857143E-3</v>
      </c>
      <c r="L3216" s="7">
        <v>0.30612734537142861</v>
      </c>
      <c r="M3216" s="7">
        <f>Tabulka2[[#This Row],[Úspora E (TJ/rok)]]*277777.777777777</f>
        <v>1836.6171428571377</v>
      </c>
      <c r="N3216" s="7">
        <f>Tabulka2[[#This Row],[Úspora CO2 (tCO2/rok)]]*1000</f>
        <v>306.12734537142859</v>
      </c>
    </row>
    <row r="3217" spans="1:14" x14ac:dyDescent="0.25">
      <c r="A3217" t="s">
        <v>305</v>
      </c>
      <c r="B3217" t="s">
        <v>307</v>
      </c>
      <c r="C3217">
        <v>7731010580</v>
      </c>
      <c r="D3217" t="s">
        <v>33</v>
      </c>
      <c r="E3217" t="s">
        <v>153</v>
      </c>
      <c r="F3217">
        <v>555134</v>
      </c>
      <c r="G3217">
        <v>53002</v>
      </c>
      <c r="H3217" t="s">
        <v>275</v>
      </c>
      <c r="I3217" s="45">
        <v>90000</v>
      </c>
      <c r="J3217" t="s">
        <v>299</v>
      </c>
      <c r="K3217" s="7">
        <v>3.0342857142857142E-3</v>
      </c>
      <c r="L3217" s="7">
        <v>0.1404874285714286</v>
      </c>
      <c r="M3217" s="7">
        <f>Tabulka2[[#This Row],[Úspora E (TJ/rok)]]*277777.777777777</f>
        <v>842.8571428571405</v>
      </c>
      <c r="N3217" s="7">
        <f>Tabulka2[[#This Row],[Úspora CO2 (tCO2/rok)]]*1000</f>
        <v>140.48742857142861</v>
      </c>
    </row>
    <row r="3218" spans="1:14" x14ac:dyDescent="0.25">
      <c r="A3218" t="s">
        <v>305</v>
      </c>
      <c r="B3218" t="s">
        <v>307</v>
      </c>
      <c r="C3218">
        <v>7731011003</v>
      </c>
      <c r="D3218" t="s">
        <v>33</v>
      </c>
      <c r="E3218" t="s">
        <v>153</v>
      </c>
      <c r="F3218">
        <v>555134</v>
      </c>
      <c r="G3218">
        <v>53002</v>
      </c>
      <c r="H3218" t="s">
        <v>275</v>
      </c>
      <c r="I3218" s="45">
        <v>108000</v>
      </c>
      <c r="J3218" t="s">
        <v>302</v>
      </c>
      <c r="K3218" s="7">
        <v>5.6129389714285709E-3</v>
      </c>
      <c r="L3218" s="7">
        <v>0.25987907437714292</v>
      </c>
      <c r="M3218" s="7">
        <f>Tabulka2[[#This Row],[Úspora E (TJ/rok)]]*277777.777777777</f>
        <v>1559.1497142857097</v>
      </c>
      <c r="N3218" s="7">
        <f>Tabulka2[[#This Row],[Úspora CO2 (tCO2/rok)]]*1000</f>
        <v>259.8790743771429</v>
      </c>
    </row>
    <row r="3219" spans="1:14" x14ac:dyDescent="0.25">
      <c r="A3219" t="s">
        <v>305</v>
      </c>
      <c r="B3219" t="s">
        <v>307</v>
      </c>
      <c r="C3219">
        <v>7731011150</v>
      </c>
      <c r="D3219" t="s">
        <v>33</v>
      </c>
      <c r="E3219" t="s">
        <v>75</v>
      </c>
      <c r="F3219">
        <v>574899</v>
      </c>
      <c r="G3219">
        <v>53303</v>
      </c>
      <c r="H3219" t="s">
        <v>75</v>
      </c>
      <c r="I3219" s="45">
        <v>42000</v>
      </c>
      <c r="J3219" t="s">
        <v>298</v>
      </c>
      <c r="K3219" s="7">
        <v>2.3141376000000002E-3</v>
      </c>
      <c r="L3219" s="7">
        <v>0.10714457088000003</v>
      </c>
      <c r="M3219" s="7">
        <f>Tabulka2[[#This Row],[Úspora E (TJ/rok)]]*277777.777777777</f>
        <v>642.81599999999821</v>
      </c>
      <c r="N3219" s="7">
        <f>Tabulka2[[#This Row],[Úspora CO2 (tCO2/rok)]]*1000</f>
        <v>107.14457088000003</v>
      </c>
    </row>
    <row r="3220" spans="1:14" x14ac:dyDescent="0.25">
      <c r="A3220" t="s">
        <v>305</v>
      </c>
      <c r="B3220" t="s">
        <v>307</v>
      </c>
      <c r="C3220">
        <v>7731011174</v>
      </c>
      <c r="D3220" t="s">
        <v>33</v>
      </c>
      <c r="E3220" t="s">
        <v>153</v>
      </c>
      <c r="F3220">
        <v>555134</v>
      </c>
      <c r="G3220">
        <v>53353</v>
      </c>
      <c r="H3220" t="s">
        <v>278</v>
      </c>
      <c r="I3220" s="45">
        <v>90000</v>
      </c>
      <c r="J3220" t="s">
        <v>299</v>
      </c>
      <c r="K3220" s="7">
        <v>1.1156363636363636E-2</v>
      </c>
      <c r="L3220" s="7">
        <v>1.0250552727272726</v>
      </c>
      <c r="M3220" s="7">
        <f>Tabulka2[[#This Row],[Úspora E (TJ/rok)]]*277777.777777777</f>
        <v>3098.9898989898902</v>
      </c>
      <c r="N3220" s="7">
        <f>Tabulka2[[#This Row],[Úspora CO2 (tCO2/rok)]]*1000</f>
        <v>1025.0552727272725</v>
      </c>
    </row>
    <row r="3221" spans="1:14" x14ac:dyDescent="0.25">
      <c r="A3221" t="s">
        <v>305</v>
      </c>
      <c r="B3221" t="s">
        <v>307</v>
      </c>
      <c r="C3221">
        <v>7731011208</v>
      </c>
      <c r="D3221" t="s">
        <v>33</v>
      </c>
      <c r="E3221" t="s">
        <v>153</v>
      </c>
      <c r="F3221">
        <v>555134</v>
      </c>
      <c r="G3221">
        <v>53002</v>
      </c>
      <c r="H3221" t="s">
        <v>275</v>
      </c>
      <c r="I3221" s="45">
        <v>240000</v>
      </c>
      <c r="J3221" t="s">
        <v>301</v>
      </c>
      <c r="K3221" s="7">
        <v>1.1663177142857143E-2</v>
      </c>
      <c r="L3221" s="7">
        <v>0.6595721417142858</v>
      </c>
      <c r="M3221" s="7">
        <f>Tabulka2[[#This Row],[Úspora E (TJ/rok)]]*277777.777777777</f>
        <v>3239.7714285714196</v>
      </c>
      <c r="N3221" s="7">
        <f>Tabulka2[[#This Row],[Úspora CO2 (tCO2/rok)]]*1000</f>
        <v>659.57214171428575</v>
      </c>
    </row>
    <row r="3222" spans="1:14" x14ac:dyDescent="0.25">
      <c r="A3222" t="s">
        <v>305</v>
      </c>
      <c r="B3222" t="s">
        <v>307</v>
      </c>
      <c r="C3222">
        <v>7731011258</v>
      </c>
      <c r="D3222" t="s">
        <v>33</v>
      </c>
      <c r="E3222" t="s">
        <v>118</v>
      </c>
      <c r="F3222">
        <v>575305</v>
      </c>
      <c r="G3222">
        <v>53345</v>
      </c>
      <c r="H3222" t="s">
        <v>118</v>
      </c>
      <c r="I3222" s="45">
        <v>138000</v>
      </c>
      <c r="J3222" t="s">
        <v>298</v>
      </c>
      <c r="K3222" s="7">
        <v>2.7246215314285713E-2</v>
      </c>
      <c r="L3222" s="7">
        <v>1.2614997690514285</v>
      </c>
      <c r="M3222" s="7">
        <f>Tabulka2[[#This Row],[Úspora E (TJ/rok)]]*277777.777777777</f>
        <v>7568.3931428571213</v>
      </c>
      <c r="N3222" s="7">
        <f>Tabulka2[[#This Row],[Úspora CO2 (tCO2/rok)]]*1000</f>
        <v>1261.4997690514285</v>
      </c>
    </row>
    <row r="3223" spans="1:14" x14ac:dyDescent="0.25">
      <c r="A3223" t="s">
        <v>305</v>
      </c>
      <c r="B3223" t="s">
        <v>307</v>
      </c>
      <c r="C3223">
        <v>7731011381</v>
      </c>
      <c r="D3223" t="s">
        <v>33</v>
      </c>
      <c r="E3223" t="s">
        <v>153</v>
      </c>
      <c r="F3223">
        <v>555134</v>
      </c>
      <c r="G3223">
        <v>53006</v>
      </c>
      <c r="H3223" t="s">
        <v>159</v>
      </c>
      <c r="I3223" s="45">
        <v>90000</v>
      </c>
      <c r="J3223" t="s">
        <v>299</v>
      </c>
      <c r="K3223" s="7">
        <v>4.4125714285714289E-3</v>
      </c>
      <c r="L3223" s="7">
        <v>0.20430205714285718</v>
      </c>
      <c r="M3223" s="7">
        <f>Tabulka2[[#This Row],[Úspora E (TJ/rok)]]*277777.777777777</f>
        <v>1225.7142857142824</v>
      </c>
      <c r="N3223" s="7">
        <f>Tabulka2[[#This Row],[Úspora CO2 (tCO2/rok)]]*1000</f>
        <v>204.30205714285717</v>
      </c>
    </row>
    <row r="3224" spans="1:14" x14ac:dyDescent="0.25">
      <c r="A3224" t="s">
        <v>305</v>
      </c>
      <c r="B3224" t="s">
        <v>307</v>
      </c>
      <c r="C3224">
        <v>7731011847</v>
      </c>
      <c r="D3224" t="s">
        <v>33</v>
      </c>
      <c r="E3224" t="s">
        <v>145</v>
      </c>
      <c r="F3224">
        <v>575429</v>
      </c>
      <c r="G3224">
        <v>53345</v>
      </c>
      <c r="H3224" t="s">
        <v>145</v>
      </c>
      <c r="I3224" s="45">
        <v>150000</v>
      </c>
      <c r="J3224" t="s">
        <v>298</v>
      </c>
      <c r="K3224" s="7">
        <v>1.3058347885714285E-2</v>
      </c>
      <c r="L3224" s="7">
        <v>0.60460150710857152</v>
      </c>
      <c r="M3224" s="7">
        <f>Tabulka2[[#This Row],[Úspora E (TJ/rok)]]*277777.777777777</f>
        <v>3627.3188571428468</v>
      </c>
      <c r="N3224" s="7">
        <f>Tabulka2[[#This Row],[Úspora CO2 (tCO2/rok)]]*1000</f>
        <v>604.60150710857147</v>
      </c>
    </row>
    <row r="3225" spans="1:14" x14ac:dyDescent="0.25">
      <c r="A3225" t="s">
        <v>305</v>
      </c>
      <c r="B3225" t="s">
        <v>307</v>
      </c>
      <c r="C3225">
        <v>7731011896</v>
      </c>
      <c r="D3225" t="s">
        <v>33</v>
      </c>
      <c r="E3225" t="s">
        <v>85</v>
      </c>
      <c r="F3225">
        <v>574953</v>
      </c>
      <c r="G3225">
        <v>53305</v>
      </c>
      <c r="H3225" t="s">
        <v>85</v>
      </c>
      <c r="I3225" s="45">
        <v>150000</v>
      </c>
      <c r="J3225" t="s">
        <v>298</v>
      </c>
      <c r="K3225" s="7">
        <v>1.2893052342857142E-2</v>
      </c>
      <c r="L3225" s="7">
        <v>0.59694832347428584</v>
      </c>
      <c r="M3225" s="7">
        <f>Tabulka2[[#This Row],[Úspora E (TJ/rok)]]*277777.777777777</f>
        <v>3581.4034285714183</v>
      </c>
      <c r="N3225" s="7">
        <f>Tabulka2[[#This Row],[Úspora CO2 (tCO2/rok)]]*1000</f>
        <v>596.94832347428587</v>
      </c>
    </row>
    <row r="3226" spans="1:14" x14ac:dyDescent="0.25">
      <c r="A3226" t="s">
        <v>305</v>
      </c>
      <c r="B3226" t="s">
        <v>307</v>
      </c>
      <c r="C3226">
        <v>7731011914</v>
      </c>
      <c r="D3226" t="s">
        <v>33</v>
      </c>
      <c r="E3226" t="s">
        <v>153</v>
      </c>
      <c r="F3226">
        <v>555134</v>
      </c>
      <c r="G3226">
        <v>53003</v>
      </c>
      <c r="H3226" t="s">
        <v>274</v>
      </c>
      <c r="I3226" s="45">
        <v>66000</v>
      </c>
      <c r="J3226" t="s">
        <v>298</v>
      </c>
      <c r="K3226" s="7">
        <v>3.6365019428571434E-3</v>
      </c>
      <c r="L3226" s="7">
        <v>0.16837003995428576</v>
      </c>
      <c r="M3226" s="7">
        <f>Tabulka2[[#This Row],[Úspora E (TJ/rok)]]*277777.777777777</f>
        <v>1010.1394285714259</v>
      </c>
      <c r="N3226" s="7">
        <f>Tabulka2[[#This Row],[Úspora CO2 (tCO2/rok)]]*1000</f>
        <v>168.37003995428577</v>
      </c>
    </row>
    <row r="3227" spans="1:14" x14ac:dyDescent="0.25">
      <c r="A3227" t="s">
        <v>305</v>
      </c>
      <c r="B3227" t="s">
        <v>307</v>
      </c>
      <c r="C3227">
        <v>7731011915</v>
      </c>
      <c r="D3227" t="s">
        <v>33</v>
      </c>
      <c r="E3227" t="s">
        <v>153</v>
      </c>
      <c r="F3227">
        <v>555134</v>
      </c>
      <c r="G3227">
        <v>53002</v>
      </c>
      <c r="H3227" t="s">
        <v>275</v>
      </c>
      <c r="I3227" s="45">
        <v>138000</v>
      </c>
      <c r="J3227" t="s">
        <v>298</v>
      </c>
      <c r="K3227" s="7">
        <v>7.6035949714285704E-3</v>
      </c>
      <c r="L3227" s="7">
        <v>0.3520464471771429</v>
      </c>
      <c r="M3227" s="7">
        <f>Tabulka2[[#This Row],[Úspora E (TJ/rok)]]*277777.777777777</f>
        <v>2112.1097142857079</v>
      </c>
      <c r="N3227" s="7">
        <f>Tabulka2[[#This Row],[Úspora CO2 (tCO2/rok)]]*1000</f>
        <v>352.04644717714291</v>
      </c>
    </row>
    <row r="3228" spans="1:14" x14ac:dyDescent="0.25">
      <c r="A3228" t="s">
        <v>305</v>
      </c>
      <c r="B3228" t="s">
        <v>307</v>
      </c>
      <c r="C3228">
        <v>7731011935</v>
      </c>
      <c r="D3228" t="s">
        <v>33</v>
      </c>
      <c r="E3228" t="s">
        <v>251</v>
      </c>
      <c r="F3228">
        <v>575704</v>
      </c>
      <c r="G3228">
        <v>53352</v>
      </c>
      <c r="H3228" t="s">
        <v>251</v>
      </c>
      <c r="I3228" s="45">
        <v>138000</v>
      </c>
      <c r="J3228" t="s">
        <v>301</v>
      </c>
      <c r="K3228" s="7">
        <v>8.2229105038961036E-3</v>
      </c>
      <c r="L3228" s="7">
        <v>0.63497857451220774</v>
      </c>
      <c r="M3228" s="7">
        <f>Tabulka2[[#This Row],[Úspora E (TJ/rok)]]*277777.777777777</f>
        <v>2284.1418066378001</v>
      </c>
      <c r="N3228" s="7">
        <f>Tabulka2[[#This Row],[Úspora CO2 (tCO2/rok)]]*1000</f>
        <v>634.97857451220773</v>
      </c>
    </row>
    <row r="3229" spans="1:14" x14ac:dyDescent="0.25">
      <c r="A3229" t="s">
        <v>305</v>
      </c>
      <c r="B3229" t="s">
        <v>307</v>
      </c>
      <c r="C3229">
        <v>7731011988</v>
      </c>
      <c r="D3229" t="s">
        <v>33</v>
      </c>
      <c r="E3229" t="s">
        <v>223</v>
      </c>
      <c r="F3229">
        <v>575577</v>
      </c>
      <c r="G3229">
        <v>53304</v>
      </c>
      <c r="H3229" t="s">
        <v>224</v>
      </c>
      <c r="I3229" s="45">
        <v>90000</v>
      </c>
      <c r="J3229" t="s">
        <v>299</v>
      </c>
      <c r="K3229" s="7">
        <v>7.3745454545454539E-3</v>
      </c>
      <c r="L3229" s="7">
        <v>0.67757890909090901</v>
      </c>
      <c r="M3229" s="7">
        <f>Tabulka2[[#This Row],[Úspora E (TJ/rok)]]*277777.777777777</f>
        <v>2048.4848484848426</v>
      </c>
      <c r="N3229" s="7">
        <f>Tabulka2[[#This Row],[Úspora CO2 (tCO2/rok)]]*1000</f>
        <v>677.57890909090906</v>
      </c>
    </row>
    <row r="3230" spans="1:14" x14ac:dyDescent="0.25">
      <c r="A3230" t="s">
        <v>305</v>
      </c>
      <c r="B3230" t="s">
        <v>307</v>
      </c>
      <c r="C3230">
        <v>7731012118</v>
      </c>
      <c r="D3230" t="s">
        <v>33</v>
      </c>
      <c r="E3230" t="s">
        <v>153</v>
      </c>
      <c r="F3230">
        <v>555134</v>
      </c>
      <c r="G3230">
        <v>53003</v>
      </c>
      <c r="H3230" t="s">
        <v>274</v>
      </c>
      <c r="I3230" s="45">
        <v>90000</v>
      </c>
      <c r="J3230" t="s">
        <v>299</v>
      </c>
      <c r="K3230" s="7">
        <v>6.0685714285714284E-3</v>
      </c>
      <c r="L3230" s="7">
        <v>0.28097485714285719</v>
      </c>
      <c r="M3230" s="7">
        <f>Tabulka2[[#This Row],[Úspora E (TJ/rok)]]*277777.777777777</f>
        <v>1685.714285714281</v>
      </c>
      <c r="N3230" s="7">
        <f>Tabulka2[[#This Row],[Úspora CO2 (tCO2/rok)]]*1000</f>
        <v>280.97485714285722</v>
      </c>
    </row>
    <row r="3231" spans="1:14" x14ac:dyDescent="0.25">
      <c r="A3231" t="s">
        <v>305</v>
      </c>
      <c r="B3231" t="s">
        <v>307</v>
      </c>
      <c r="C3231">
        <v>7731012221</v>
      </c>
      <c r="D3231" t="s">
        <v>33</v>
      </c>
      <c r="E3231" t="s">
        <v>121</v>
      </c>
      <c r="F3231">
        <v>575372</v>
      </c>
      <c r="G3231">
        <v>53002</v>
      </c>
      <c r="H3231" t="s">
        <v>121</v>
      </c>
      <c r="I3231" s="45">
        <v>240000</v>
      </c>
      <c r="J3231" t="s">
        <v>301</v>
      </c>
      <c r="K3231" s="7">
        <v>1.8329768228571429E-2</v>
      </c>
      <c r="L3231" s="7">
        <v>1.292369708982857</v>
      </c>
      <c r="M3231" s="7">
        <f>Tabulka2[[#This Row],[Úspora E (TJ/rok)]]*277777.777777777</f>
        <v>5091.6022857142716</v>
      </c>
      <c r="N3231" s="7">
        <f>Tabulka2[[#This Row],[Úspora CO2 (tCO2/rok)]]*1000</f>
        <v>1292.369708982857</v>
      </c>
    </row>
    <row r="3232" spans="1:14" x14ac:dyDescent="0.25">
      <c r="A3232" t="s">
        <v>305</v>
      </c>
      <c r="B3232" t="s">
        <v>307</v>
      </c>
      <c r="C3232">
        <v>7731012488</v>
      </c>
      <c r="D3232" t="s">
        <v>33</v>
      </c>
      <c r="E3232" t="s">
        <v>262</v>
      </c>
      <c r="F3232">
        <v>576051</v>
      </c>
      <c r="G3232">
        <v>53341</v>
      </c>
      <c r="H3232" t="s">
        <v>295</v>
      </c>
      <c r="I3232" s="45">
        <v>90000</v>
      </c>
      <c r="J3232" t="s">
        <v>300</v>
      </c>
      <c r="K3232" s="7">
        <v>4.4767542857142859E-3</v>
      </c>
      <c r="L3232" s="7">
        <v>0.20727372342857148</v>
      </c>
      <c r="M3232" s="7">
        <f>Tabulka2[[#This Row],[Úspora E (TJ/rok)]]*277777.777777777</f>
        <v>1243.5428571428538</v>
      </c>
      <c r="N3232" s="7">
        <f>Tabulka2[[#This Row],[Úspora CO2 (tCO2/rok)]]*1000</f>
        <v>207.27372342857149</v>
      </c>
    </row>
    <row r="3233" spans="1:14" x14ac:dyDescent="0.25">
      <c r="A3233" t="s">
        <v>305</v>
      </c>
      <c r="B3233" t="s">
        <v>307</v>
      </c>
      <c r="C3233">
        <v>7731012898</v>
      </c>
      <c r="D3233" t="s">
        <v>33</v>
      </c>
      <c r="E3233" t="s">
        <v>153</v>
      </c>
      <c r="F3233">
        <v>555134</v>
      </c>
      <c r="G3233">
        <v>53006</v>
      </c>
      <c r="H3233" t="s">
        <v>159</v>
      </c>
      <c r="I3233" s="45">
        <v>168000</v>
      </c>
      <c r="J3233" t="s">
        <v>301</v>
      </c>
      <c r="K3233" s="7">
        <v>7.3319698285714283E-3</v>
      </c>
      <c r="L3233" s="7">
        <v>0.33947020306285719</v>
      </c>
      <c r="M3233" s="7">
        <f>Tabulka2[[#This Row],[Úspora E (TJ/rok)]]*277777.777777777</f>
        <v>2036.6582857142798</v>
      </c>
      <c r="N3233" s="7">
        <f>Tabulka2[[#This Row],[Úspora CO2 (tCO2/rok)]]*1000</f>
        <v>339.47020306285719</v>
      </c>
    </row>
    <row r="3234" spans="1:14" x14ac:dyDescent="0.25">
      <c r="A3234" t="s">
        <v>305</v>
      </c>
      <c r="B3234" t="s">
        <v>307</v>
      </c>
      <c r="C3234">
        <v>7731013076</v>
      </c>
      <c r="D3234" t="s">
        <v>33</v>
      </c>
      <c r="E3234" t="s">
        <v>145</v>
      </c>
      <c r="F3234">
        <v>575429</v>
      </c>
      <c r="G3234">
        <v>53345</v>
      </c>
      <c r="H3234" t="s">
        <v>145</v>
      </c>
      <c r="I3234" s="45">
        <v>110000</v>
      </c>
      <c r="J3234" t="s">
        <v>298</v>
      </c>
      <c r="K3234" s="7">
        <v>3.1626547199999994E-2</v>
      </c>
      <c r="L3234" s="7">
        <v>1.46430913536</v>
      </c>
      <c r="M3234" s="7">
        <f>Tabulka2[[#This Row],[Úspora E (TJ/rok)]]*277777.777777777</f>
        <v>8785.1519999999728</v>
      </c>
      <c r="N3234" s="7">
        <f>Tabulka2[[#This Row],[Úspora CO2 (tCO2/rok)]]*1000</f>
        <v>1464.30913536</v>
      </c>
    </row>
    <row r="3235" spans="1:14" x14ac:dyDescent="0.25">
      <c r="A3235" t="s">
        <v>305</v>
      </c>
      <c r="B3235" t="s">
        <v>307</v>
      </c>
      <c r="C3235">
        <v>7731013373</v>
      </c>
      <c r="D3235" t="s">
        <v>33</v>
      </c>
      <c r="E3235" t="s">
        <v>250</v>
      </c>
      <c r="F3235">
        <v>553719</v>
      </c>
      <c r="G3235">
        <v>53002</v>
      </c>
      <c r="H3235" t="s">
        <v>250</v>
      </c>
      <c r="I3235" s="45">
        <v>108000</v>
      </c>
      <c r="J3235" t="s">
        <v>298</v>
      </c>
      <c r="K3235" s="7">
        <v>5.9506395428571427E-3</v>
      </c>
      <c r="L3235" s="7">
        <v>0.27551461083428574</v>
      </c>
      <c r="M3235" s="7">
        <f>Tabulka2[[#This Row],[Úspora E (TJ/rok)]]*277777.777777777</f>
        <v>1652.9554285714239</v>
      </c>
      <c r="N3235" s="7">
        <f>Tabulka2[[#This Row],[Úspora CO2 (tCO2/rok)]]*1000</f>
        <v>275.51461083428575</v>
      </c>
    </row>
    <row r="3236" spans="1:14" x14ac:dyDescent="0.25">
      <c r="A3236" t="s">
        <v>305</v>
      </c>
      <c r="B3236" t="s">
        <v>307</v>
      </c>
      <c r="C3236">
        <v>7731013646</v>
      </c>
      <c r="D3236" t="s">
        <v>33</v>
      </c>
      <c r="E3236" t="s">
        <v>118</v>
      </c>
      <c r="F3236">
        <v>575305</v>
      </c>
      <c r="G3236">
        <v>53345</v>
      </c>
      <c r="H3236" t="s">
        <v>118</v>
      </c>
      <c r="I3236" s="45">
        <v>150000</v>
      </c>
      <c r="J3236" t="s">
        <v>298</v>
      </c>
      <c r="K3236" s="7">
        <v>4.9985372159999999E-2</v>
      </c>
      <c r="L3236" s="7">
        <v>2.3143227310080001</v>
      </c>
      <c r="M3236" s="7">
        <f>Tabulka2[[#This Row],[Úspora E (TJ/rok)]]*277777.777777777</f>
        <v>13884.82559999996</v>
      </c>
      <c r="N3236" s="7">
        <f>Tabulka2[[#This Row],[Úspora CO2 (tCO2/rok)]]*1000</f>
        <v>2314.3227310080001</v>
      </c>
    </row>
    <row r="3237" spans="1:14" x14ac:dyDescent="0.25">
      <c r="A3237" t="s">
        <v>305</v>
      </c>
      <c r="B3237" t="s">
        <v>307</v>
      </c>
      <c r="C3237">
        <v>7731013750</v>
      </c>
      <c r="D3237" t="s">
        <v>33</v>
      </c>
      <c r="E3237" t="s">
        <v>62</v>
      </c>
      <c r="F3237">
        <v>574856</v>
      </c>
      <c r="G3237">
        <v>53345</v>
      </c>
      <c r="H3237" t="s">
        <v>62</v>
      </c>
      <c r="I3237" s="45">
        <v>96000</v>
      </c>
      <c r="J3237" t="s">
        <v>298</v>
      </c>
      <c r="K3237" s="7">
        <v>5.2894573714285719E-3</v>
      </c>
      <c r="L3237" s="7">
        <v>0.24490187629714291</v>
      </c>
      <c r="M3237" s="7">
        <f>Tabulka2[[#This Row],[Úspora E (TJ/rok)]]*277777.777777777</f>
        <v>1469.2937142857104</v>
      </c>
      <c r="N3237" s="7">
        <f>Tabulka2[[#This Row],[Úspora CO2 (tCO2/rok)]]*1000</f>
        <v>244.90187629714291</v>
      </c>
    </row>
    <row r="3238" spans="1:14" x14ac:dyDescent="0.25">
      <c r="A3238" t="s">
        <v>305</v>
      </c>
      <c r="B3238" t="s">
        <v>307</v>
      </c>
      <c r="C3238">
        <v>7731014511</v>
      </c>
      <c r="D3238" t="s">
        <v>33</v>
      </c>
      <c r="E3238" t="s">
        <v>153</v>
      </c>
      <c r="F3238">
        <v>555134</v>
      </c>
      <c r="G3238">
        <v>53002</v>
      </c>
      <c r="H3238" t="s">
        <v>275</v>
      </c>
      <c r="I3238" s="45">
        <v>60000</v>
      </c>
      <c r="J3238" t="s">
        <v>298</v>
      </c>
      <c r="K3238" s="7">
        <v>3.3059108571428567E-3</v>
      </c>
      <c r="L3238" s="7">
        <v>0.1530636726857143</v>
      </c>
      <c r="M3238" s="7">
        <f>Tabulka2[[#This Row],[Úspora E (TJ/rok)]]*277777.777777777</f>
        <v>918.30857142856871</v>
      </c>
      <c r="N3238" s="7">
        <f>Tabulka2[[#This Row],[Úspora CO2 (tCO2/rok)]]*1000</f>
        <v>153.06367268571429</v>
      </c>
    </row>
    <row r="3239" spans="1:14" x14ac:dyDescent="0.25">
      <c r="A3239" t="s">
        <v>305</v>
      </c>
      <c r="B3239" t="s">
        <v>307</v>
      </c>
      <c r="C3239">
        <v>7731014538</v>
      </c>
      <c r="D3239" t="s">
        <v>33</v>
      </c>
      <c r="E3239" t="s">
        <v>62</v>
      </c>
      <c r="F3239">
        <v>574856</v>
      </c>
      <c r="G3239">
        <v>53345</v>
      </c>
      <c r="H3239" t="s">
        <v>62</v>
      </c>
      <c r="I3239" s="45">
        <v>144000</v>
      </c>
      <c r="J3239" t="s">
        <v>298</v>
      </c>
      <c r="K3239" s="7">
        <v>7.9341860571428575E-3</v>
      </c>
      <c r="L3239" s="7">
        <v>0.36735281444571438</v>
      </c>
      <c r="M3239" s="7">
        <f>Tabulka2[[#This Row],[Úspora E (TJ/rok)]]*277777.777777777</f>
        <v>2203.9405714285654</v>
      </c>
      <c r="N3239" s="7">
        <f>Tabulka2[[#This Row],[Úspora CO2 (tCO2/rok)]]*1000</f>
        <v>367.35281444571439</v>
      </c>
    </row>
    <row r="3240" spans="1:14" x14ac:dyDescent="0.25">
      <c r="A3240" t="s">
        <v>305</v>
      </c>
      <c r="B3240" t="s">
        <v>307</v>
      </c>
      <c r="C3240">
        <v>7731014757</v>
      </c>
      <c r="D3240" t="s">
        <v>33</v>
      </c>
      <c r="E3240" t="s">
        <v>153</v>
      </c>
      <c r="F3240">
        <v>555134</v>
      </c>
      <c r="G3240">
        <v>53003</v>
      </c>
      <c r="H3240" t="s">
        <v>155</v>
      </c>
      <c r="I3240" s="45">
        <v>132000</v>
      </c>
      <c r="J3240" t="s">
        <v>298</v>
      </c>
      <c r="K3240" s="7">
        <v>2.3141376000000002E-3</v>
      </c>
      <c r="L3240" s="7">
        <v>0.10714457088000003</v>
      </c>
      <c r="M3240" s="7">
        <f>Tabulka2[[#This Row],[Úspora E (TJ/rok)]]*277777.777777777</f>
        <v>642.81599999999821</v>
      </c>
      <c r="N3240" s="7">
        <f>Tabulka2[[#This Row],[Úspora CO2 (tCO2/rok)]]*1000</f>
        <v>107.14457088000003</v>
      </c>
    </row>
    <row r="3241" spans="1:14" x14ac:dyDescent="0.25">
      <c r="A3241" t="s">
        <v>305</v>
      </c>
      <c r="B3241" t="s">
        <v>307</v>
      </c>
      <c r="C3241">
        <v>7731014788</v>
      </c>
      <c r="D3241" t="s">
        <v>33</v>
      </c>
      <c r="E3241" t="s">
        <v>250</v>
      </c>
      <c r="F3241">
        <v>553719</v>
      </c>
      <c r="G3241">
        <v>53002</v>
      </c>
      <c r="H3241" t="s">
        <v>250</v>
      </c>
      <c r="I3241" s="45">
        <v>150000</v>
      </c>
      <c r="J3241" t="s">
        <v>298</v>
      </c>
      <c r="K3241" s="7">
        <v>1.0578914742857144E-2</v>
      </c>
      <c r="L3241" s="7">
        <v>0.48980375259428582</v>
      </c>
      <c r="M3241" s="7">
        <f>Tabulka2[[#This Row],[Úspora E (TJ/rok)]]*277777.777777777</f>
        <v>2938.5874285714208</v>
      </c>
      <c r="N3241" s="7">
        <f>Tabulka2[[#This Row],[Úspora CO2 (tCO2/rok)]]*1000</f>
        <v>489.80375259428581</v>
      </c>
    </row>
    <row r="3242" spans="1:14" x14ac:dyDescent="0.25">
      <c r="A3242" t="s">
        <v>305</v>
      </c>
      <c r="B3242" t="s">
        <v>307</v>
      </c>
      <c r="C3242">
        <v>7731015069</v>
      </c>
      <c r="D3242" t="s">
        <v>33</v>
      </c>
      <c r="E3242" t="s">
        <v>153</v>
      </c>
      <c r="F3242">
        <v>555134</v>
      </c>
      <c r="G3242">
        <v>53002</v>
      </c>
      <c r="H3242" t="s">
        <v>275</v>
      </c>
      <c r="I3242" s="45">
        <v>240000</v>
      </c>
      <c r="J3242" t="s">
        <v>301</v>
      </c>
      <c r="K3242" s="7">
        <v>5.0033875316363642E-2</v>
      </c>
      <c r="L3242" s="7">
        <v>2.8250840635112731</v>
      </c>
      <c r="M3242" s="7">
        <f>Tabulka2[[#This Row],[Úspora E (TJ/rok)]]*277777.777777777</f>
        <v>13898.298698989862</v>
      </c>
      <c r="N3242" s="7">
        <f>Tabulka2[[#This Row],[Úspora CO2 (tCO2/rok)]]*1000</f>
        <v>2825.0840635112731</v>
      </c>
    </row>
    <row r="3243" spans="1:14" x14ac:dyDescent="0.25">
      <c r="A3243" t="s">
        <v>305</v>
      </c>
      <c r="B3243" t="s">
        <v>307</v>
      </c>
      <c r="C3243">
        <v>7731015096</v>
      </c>
      <c r="D3243" t="s">
        <v>33</v>
      </c>
      <c r="E3243" t="s">
        <v>120</v>
      </c>
      <c r="F3243">
        <v>572802</v>
      </c>
      <c r="G3243">
        <v>53316</v>
      </c>
      <c r="H3243" t="s">
        <v>120</v>
      </c>
      <c r="I3243" s="45">
        <v>144000</v>
      </c>
      <c r="J3243" t="s">
        <v>298</v>
      </c>
      <c r="K3243" s="7">
        <v>3.332358144E-2</v>
      </c>
      <c r="L3243" s="7">
        <v>1.5428818206720003</v>
      </c>
      <c r="M3243" s="7">
        <f>Tabulka2[[#This Row],[Úspora E (TJ/rok)]]*277777.777777777</f>
        <v>9256.5503999999746</v>
      </c>
      <c r="N3243" s="7">
        <f>Tabulka2[[#This Row],[Úspora CO2 (tCO2/rok)]]*1000</f>
        <v>1542.8818206720002</v>
      </c>
    </row>
    <row r="3244" spans="1:14" x14ac:dyDescent="0.25">
      <c r="A3244" t="s">
        <v>305</v>
      </c>
      <c r="B3244" t="s">
        <v>307</v>
      </c>
      <c r="C3244">
        <v>7731015463</v>
      </c>
      <c r="D3244" t="s">
        <v>33</v>
      </c>
      <c r="E3244" t="s">
        <v>254</v>
      </c>
      <c r="F3244">
        <v>575721</v>
      </c>
      <c r="G3244">
        <v>53344</v>
      </c>
      <c r="H3244" t="s">
        <v>254</v>
      </c>
      <c r="I3244" s="45">
        <v>72000</v>
      </c>
      <c r="J3244" t="s">
        <v>298</v>
      </c>
      <c r="K3244" s="7">
        <v>3.9670930285714287E-3</v>
      </c>
      <c r="L3244" s="7">
        <v>0.18367640722285719</v>
      </c>
      <c r="M3244" s="7">
        <f>Tabulka2[[#This Row],[Úspora E (TJ/rok)]]*277777.777777777</f>
        <v>1101.9702857142827</v>
      </c>
      <c r="N3244" s="7">
        <f>Tabulka2[[#This Row],[Úspora CO2 (tCO2/rok)]]*1000</f>
        <v>183.67640722285719</v>
      </c>
    </row>
    <row r="3245" spans="1:14" x14ac:dyDescent="0.25">
      <c r="A3245" t="s">
        <v>305</v>
      </c>
      <c r="B3245" t="s">
        <v>307</v>
      </c>
      <c r="C3245">
        <v>7731015645</v>
      </c>
      <c r="D3245" t="s">
        <v>33</v>
      </c>
      <c r="E3245" t="s">
        <v>62</v>
      </c>
      <c r="F3245">
        <v>574856</v>
      </c>
      <c r="G3245">
        <v>53345</v>
      </c>
      <c r="H3245" t="s">
        <v>62</v>
      </c>
      <c r="I3245" s="45">
        <v>150000</v>
      </c>
      <c r="J3245" t="s">
        <v>298</v>
      </c>
      <c r="K3245" s="7">
        <v>1.438071222857143E-2</v>
      </c>
      <c r="L3245" s="7">
        <v>0.66582697618285724</v>
      </c>
      <c r="M3245" s="7">
        <f>Tabulka2[[#This Row],[Úspora E (TJ/rok)]]*277777.777777777</f>
        <v>3994.6422857142747</v>
      </c>
      <c r="N3245" s="7">
        <f>Tabulka2[[#This Row],[Úspora CO2 (tCO2/rok)]]*1000</f>
        <v>665.82697618285727</v>
      </c>
    </row>
    <row r="3246" spans="1:14" x14ac:dyDescent="0.25">
      <c r="A3246" t="s">
        <v>305</v>
      </c>
      <c r="B3246" t="s">
        <v>307</v>
      </c>
      <c r="C3246">
        <v>7731015792</v>
      </c>
      <c r="D3246" t="s">
        <v>33</v>
      </c>
      <c r="E3246" t="s">
        <v>127</v>
      </c>
      <c r="F3246">
        <v>575399</v>
      </c>
      <c r="G3246">
        <v>53401</v>
      </c>
      <c r="H3246" t="s">
        <v>287</v>
      </c>
      <c r="I3246" s="45">
        <v>150000</v>
      </c>
      <c r="J3246" t="s">
        <v>298</v>
      </c>
      <c r="K3246" s="7">
        <v>8.2647771428571437E-3</v>
      </c>
      <c r="L3246" s="7">
        <v>0.38265918171428581</v>
      </c>
      <c r="M3246" s="7">
        <f>Tabulka2[[#This Row],[Úspora E (TJ/rok)]]*277777.777777777</f>
        <v>2295.7714285714223</v>
      </c>
      <c r="N3246" s="7">
        <f>Tabulka2[[#This Row],[Úspora CO2 (tCO2/rok)]]*1000</f>
        <v>382.65918171428581</v>
      </c>
    </row>
    <row r="3247" spans="1:14" x14ac:dyDescent="0.25">
      <c r="A3247" t="s">
        <v>305</v>
      </c>
      <c r="B3247" t="s">
        <v>307</v>
      </c>
      <c r="C3247">
        <v>7731015833</v>
      </c>
      <c r="D3247" t="s">
        <v>33</v>
      </c>
      <c r="E3247" t="s">
        <v>153</v>
      </c>
      <c r="F3247">
        <v>555134</v>
      </c>
      <c r="G3247">
        <v>53002</v>
      </c>
      <c r="H3247" t="s">
        <v>275</v>
      </c>
      <c r="I3247" s="45">
        <v>42000</v>
      </c>
      <c r="J3247" t="s">
        <v>298</v>
      </c>
      <c r="K3247" s="7">
        <v>2.3141376000000002E-3</v>
      </c>
      <c r="L3247" s="7">
        <v>0.10714457088000003</v>
      </c>
      <c r="M3247" s="7">
        <f>Tabulka2[[#This Row],[Úspora E (TJ/rok)]]*277777.777777777</f>
        <v>642.81599999999821</v>
      </c>
      <c r="N3247" s="7">
        <f>Tabulka2[[#This Row],[Úspora CO2 (tCO2/rok)]]*1000</f>
        <v>107.14457088000003</v>
      </c>
    </row>
    <row r="3248" spans="1:14" x14ac:dyDescent="0.25">
      <c r="A3248" t="s">
        <v>305</v>
      </c>
      <c r="B3248" t="s">
        <v>307</v>
      </c>
      <c r="C3248">
        <v>7731015840</v>
      </c>
      <c r="D3248" t="s">
        <v>33</v>
      </c>
      <c r="E3248" t="s">
        <v>254</v>
      </c>
      <c r="F3248">
        <v>575721</v>
      </c>
      <c r="G3248">
        <v>53344</v>
      </c>
      <c r="H3248" t="s">
        <v>254</v>
      </c>
      <c r="I3248" s="45">
        <v>150000</v>
      </c>
      <c r="J3248" t="s">
        <v>298</v>
      </c>
      <c r="K3248" s="7">
        <v>1.1240096914285715E-2</v>
      </c>
      <c r="L3248" s="7">
        <v>0.52041648713142863</v>
      </c>
      <c r="M3248" s="7">
        <f>Tabulka2[[#This Row],[Úspora E (TJ/rok)]]*277777.777777777</f>
        <v>3122.2491428571343</v>
      </c>
      <c r="N3248" s="7">
        <f>Tabulka2[[#This Row],[Úspora CO2 (tCO2/rok)]]*1000</f>
        <v>520.41648713142865</v>
      </c>
    </row>
    <row r="3249" spans="1:14" x14ac:dyDescent="0.25">
      <c r="A3249" t="s">
        <v>305</v>
      </c>
      <c r="B3249" t="s">
        <v>307</v>
      </c>
      <c r="C3249">
        <v>7731015845</v>
      </c>
      <c r="D3249" t="s">
        <v>33</v>
      </c>
      <c r="E3249" t="s">
        <v>223</v>
      </c>
      <c r="F3249">
        <v>575577</v>
      </c>
      <c r="G3249">
        <v>53401</v>
      </c>
      <c r="H3249" t="s">
        <v>288</v>
      </c>
      <c r="I3249" s="45">
        <v>150000</v>
      </c>
      <c r="J3249" t="s">
        <v>298</v>
      </c>
      <c r="K3249" s="7">
        <v>8.2647771428571437E-3</v>
      </c>
      <c r="L3249" s="7">
        <v>0.38265918171428581</v>
      </c>
      <c r="M3249" s="7">
        <f>Tabulka2[[#This Row],[Úspora E (TJ/rok)]]*277777.777777777</f>
        <v>2295.7714285714223</v>
      </c>
      <c r="N3249" s="7">
        <f>Tabulka2[[#This Row],[Úspora CO2 (tCO2/rok)]]*1000</f>
        <v>382.65918171428581</v>
      </c>
    </row>
    <row r="3250" spans="1:14" x14ac:dyDescent="0.25">
      <c r="A3250" t="s">
        <v>305</v>
      </c>
      <c r="B3250" t="s">
        <v>307</v>
      </c>
      <c r="C3250">
        <v>7731015899</v>
      </c>
      <c r="D3250" t="s">
        <v>33</v>
      </c>
      <c r="E3250" t="s">
        <v>153</v>
      </c>
      <c r="F3250">
        <v>555134</v>
      </c>
      <c r="G3250">
        <v>53003</v>
      </c>
      <c r="H3250" t="s">
        <v>274</v>
      </c>
      <c r="I3250" s="45">
        <v>90000</v>
      </c>
      <c r="J3250" t="s">
        <v>299</v>
      </c>
      <c r="K3250" s="7">
        <v>4.8137142857142858E-3</v>
      </c>
      <c r="L3250" s="7">
        <v>0.22287497142857146</v>
      </c>
      <c r="M3250" s="7">
        <f>Tabulka2[[#This Row],[Úspora E (TJ/rok)]]*277777.777777777</f>
        <v>1337.1428571428535</v>
      </c>
      <c r="N3250" s="7">
        <f>Tabulka2[[#This Row],[Úspora CO2 (tCO2/rok)]]*1000</f>
        <v>222.87497142857146</v>
      </c>
    </row>
    <row r="3251" spans="1:14" x14ac:dyDescent="0.25">
      <c r="A3251" t="s">
        <v>305</v>
      </c>
      <c r="B3251" t="s">
        <v>307</v>
      </c>
      <c r="C3251">
        <v>7731015993</v>
      </c>
      <c r="D3251" t="s">
        <v>33</v>
      </c>
      <c r="E3251" t="s">
        <v>153</v>
      </c>
      <c r="F3251">
        <v>555134</v>
      </c>
      <c r="G3251">
        <v>53003</v>
      </c>
      <c r="H3251" t="s">
        <v>274</v>
      </c>
      <c r="I3251" s="45">
        <v>90000</v>
      </c>
      <c r="J3251" t="s">
        <v>299</v>
      </c>
      <c r="K3251" s="7">
        <v>3.3983999999999998E-3</v>
      </c>
      <c r="L3251" s="7">
        <v>0.27691295999999999</v>
      </c>
      <c r="M3251" s="7">
        <f>Tabulka2[[#This Row],[Úspora E (TJ/rok)]]*277777.777777777</f>
        <v>943.99999999999727</v>
      </c>
      <c r="N3251" s="7">
        <f>Tabulka2[[#This Row],[Úspora CO2 (tCO2/rok)]]*1000</f>
        <v>276.91296</v>
      </c>
    </row>
    <row r="3252" spans="1:14" x14ac:dyDescent="0.25">
      <c r="A3252" t="s">
        <v>305</v>
      </c>
      <c r="B3252" t="s">
        <v>307</v>
      </c>
      <c r="C3252">
        <v>7731016104</v>
      </c>
      <c r="D3252" t="s">
        <v>33</v>
      </c>
      <c r="E3252" t="s">
        <v>121</v>
      </c>
      <c r="F3252">
        <v>575372</v>
      </c>
      <c r="G3252">
        <v>53002</v>
      </c>
      <c r="H3252" t="s">
        <v>121</v>
      </c>
      <c r="I3252" s="45">
        <v>140000</v>
      </c>
      <c r="J3252" t="s">
        <v>301</v>
      </c>
      <c r="K3252" s="7">
        <v>1.9834379636363635E-2</v>
      </c>
      <c r="L3252" s="7">
        <v>1.4268474135272726</v>
      </c>
      <c r="M3252" s="7">
        <f>Tabulka2[[#This Row],[Úspora E (TJ/rok)]]*277777.777777777</f>
        <v>5509.5498989898833</v>
      </c>
      <c r="N3252" s="7">
        <f>Tabulka2[[#This Row],[Úspora CO2 (tCO2/rok)]]*1000</f>
        <v>1426.8474135272727</v>
      </c>
    </row>
    <row r="3253" spans="1:14" x14ac:dyDescent="0.25">
      <c r="A3253" t="s">
        <v>305</v>
      </c>
      <c r="B3253" t="s">
        <v>307</v>
      </c>
      <c r="C3253">
        <v>7731016312</v>
      </c>
      <c r="D3253" t="s">
        <v>33</v>
      </c>
      <c r="E3253" t="s">
        <v>145</v>
      </c>
      <c r="F3253">
        <v>575429</v>
      </c>
      <c r="G3253">
        <v>53345</v>
      </c>
      <c r="H3253" t="s">
        <v>145</v>
      </c>
      <c r="I3253" s="45">
        <v>90000</v>
      </c>
      <c r="J3253" t="s">
        <v>299</v>
      </c>
      <c r="K3253" s="7">
        <v>7.3745454545454539E-3</v>
      </c>
      <c r="L3253" s="7">
        <v>0.67757890909090901</v>
      </c>
      <c r="M3253" s="7">
        <f>Tabulka2[[#This Row],[Úspora E (TJ/rok)]]*277777.777777777</f>
        <v>2048.4848484848426</v>
      </c>
      <c r="N3253" s="7">
        <f>Tabulka2[[#This Row],[Úspora CO2 (tCO2/rok)]]*1000</f>
        <v>677.57890909090906</v>
      </c>
    </row>
    <row r="3254" spans="1:14" x14ac:dyDescent="0.25">
      <c r="A3254" t="s">
        <v>305</v>
      </c>
      <c r="B3254" t="s">
        <v>307</v>
      </c>
      <c r="C3254">
        <v>7731016362</v>
      </c>
      <c r="D3254" t="s">
        <v>33</v>
      </c>
      <c r="E3254" t="s">
        <v>121</v>
      </c>
      <c r="F3254">
        <v>575372</v>
      </c>
      <c r="G3254">
        <v>53002</v>
      </c>
      <c r="H3254" t="s">
        <v>123</v>
      </c>
      <c r="I3254" s="45">
        <v>66000</v>
      </c>
      <c r="J3254" t="s">
        <v>298</v>
      </c>
      <c r="K3254" s="7">
        <v>3.6365019428571434E-3</v>
      </c>
      <c r="L3254" s="7">
        <v>0.16837003995428576</v>
      </c>
      <c r="M3254" s="7">
        <f>Tabulka2[[#This Row],[Úspora E (TJ/rok)]]*277777.777777777</f>
        <v>1010.1394285714259</v>
      </c>
      <c r="N3254" s="7">
        <f>Tabulka2[[#This Row],[Úspora CO2 (tCO2/rok)]]*1000</f>
        <v>168.37003995428577</v>
      </c>
    </row>
    <row r="3255" spans="1:14" x14ac:dyDescent="0.25">
      <c r="A3255" t="s">
        <v>305</v>
      </c>
      <c r="B3255" t="s">
        <v>307</v>
      </c>
      <c r="C3255">
        <v>7731016480</v>
      </c>
      <c r="D3255" t="s">
        <v>33</v>
      </c>
      <c r="E3255" t="s">
        <v>153</v>
      </c>
      <c r="F3255">
        <v>555134</v>
      </c>
      <c r="G3255">
        <v>53351</v>
      </c>
      <c r="H3255" t="s">
        <v>277</v>
      </c>
      <c r="I3255" s="45">
        <v>150000</v>
      </c>
      <c r="J3255" t="s">
        <v>298</v>
      </c>
      <c r="K3255" s="7">
        <v>8.5953682285714299E-3</v>
      </c>
      <c r="L3255" s="7">
        <v>0.39796554898285724</v>
      </c>
      <c r="M3255" s="7">
        <f>Tabulka2[[#This Row],[Úspora E (TJ/rok)]]*277777.777777777</f>
        <v>2387.6022857142793</v>
      </c>
      <c r="N3255" s="7">
        <f>Tabulka2[[#This Row],[Úspora CO2 (tCO2/rok)]]*1000</f>
        <v>397.96554898285723</v>
      </c>
    </row>
    <row r="3256" spans="1:14" x14ac:dyDescent="0.25">
      <c r="A3256" t="s">
        <v>305</v>
      </c>
      <c r="B3256" t="s">
        <v>307</v>
      </c>
      <c r="C3256">
        <v>7731016802</v>
      </c>
      <c r="D3256" t="s">
        <v>33</v>
      </c>
      <c r="E3256" t="s">
        <v>153</v>
      </c>
      <c r="F3256">
        <v>555134</v>
      </c>
      <c r="G3256">
        <v>53351</v>
      </c>
      <c r="H3256" t="s">
        <v>277</v>
      </c>
      <c r="I3256" s="45">
        <v>90000</v>
      </c>
      <c r="J3256" t="s">
        <v>299</v>
      </c>
      <c r="K3256" s="7">
        <v>8.1611636363636345E-3</v>
      </c>
      <c r="L3256" s="7">
        <v>0.74985399272727249</v>
      </c>
      <c r="M3256" s="7">
        <f>Tabulka2[[#This Row],[Úspora E (TJ/rok)]]*277777.777777777</f>
        <v>2266.989898989892</v>
      </c>
      <c r="N3256" s="7">
        <f>Tabulka2[[#This Row],[Úspora CO2 (tCO2/rok)]]*1000</f>
        <v>749.8539927272725</v>
      </c>
    </row>
    <row r="3257" spans="1:14" x14ac:dyDescent="0.25">
      <c r="A3257" t="s">
        <v>305</v>
      </c>
      <c r="B3257" t="s">
        <v>307</v>
      </c>
      <c r="C3257">
        <v>7731017145</v>
      </c>
      <c r="D3257" t="s">
        <v>33</v>
      </c>
      <c r="E3257" t="s">
        <v>251</v>
      </c>
      <c r="F3257">
        <v>575704</v>
      </c>
      <c r="G3257">
        <v>53352</v>
      </c>
      <c r="H3257" t="s">
        <v>251</v>
      </c>
      <c r="I3257" s="45">
        <v>150000</v>
      </c>
      <c r="J3257" t="s">
        <v>298</v>
      </c>
      <c r="K3257" s="7">
        <v>9.9177325714285714E-3</v>
      </c>
      <c r="L3257" s="7">
        <v>0.45919101805714296</v>
      </c>
      <c r="M3257" s="7">
        <f>Tabulka2[[#This Row],[Úspora E (TJ/rok)]]*277777.777777777</f>
        <v>2754.9257142857064</v>
      </c>
      <c r="N3257" s="7">
        <f>Tabulka2[[#This Row],[Úspora CO2 (tCO2/rok)]]*1000</f>
        <v>459.19101805714297</v>
      </c>
    </row>
    <row r="3258" spans="1:14" x14ac:dyDescent="0.25">
      <c r="A3258" t="s">
        <v>305</v>
      </c>
      <c r="B3258" t="s">
        <v>307</v>
      </c>
      <c r="C3258">
        <v>7731017811</v>
      </c>
      <c r="D3258" t="s">
        <v>33</v>
      </c>
      <c r="E3258" t="s">
        <v>103</v>
      </c>
      <c r="F3258">
        <v>575232</v>
      </c>
      <c r="G3258">
        <v>53002</v>
      </c>
      <c r="H3258" t="s">
        <v>103</v>
      </c>
      <c r="I3258" s="45">
        <v>90000</v>
      </c>
      <c r="J3258" t="s">
        <v>299</v>
      </c>
      <c r="K3258" s="7">
        <v>8.8494545454545458E-3</v>
      </c>
      <c r="L3258" s="7">
        <v>0.81309469090909081</v>
      </c>
      <c r="M3258" s="7">
        <f>Tabulka2[[#This Row],[Úspora E (TJ/rok)]]*277777.777777777</f>
        <v>2458.1818181818112</v>
      </c>
      <c r="N3258" s="7">
        <f>Tabulka2[[#This Row],[Úspora CO2 (tCO2/rok)]]*1000</f>
        <v>813.09469090909079</v>
      </c>
    </row>
    <row r="3259" spans="1:14" x14ac:dyDescent="0.25">
      <c r="A3259" t="s">
        <v>305</v>
      </c>
      <c r="B3259" t="s">
        <v>307</v>
      </c>
      <c r="C3259">
        <v>7731017931</v>
      </c>
      <c r="D3259" t="s">
        <v>33</v>
      </c>
      <c r="E3259" t="s">
        <v>145</v>
      </c>
      <c r="F3259">
        <v>575429</v>
      </c>
      <c r="G3259">
        <v>53345</v>
      </c>
      <c r="H3259" t="s">
        <v>145</v>
      </c>
      <c r="I3259" s="45">
        <v>140000</v>
      </c>
      <c r="J3259" t="s">
        <v>301</v>
      </c>
      <c r="K3259" s="7">
        <v>1.3117330285714286E-2</v>
      </c>
      <c r="L3259" s="7">
        <v>0.60733239222857149</v>
      </c>
      <c r="M3259" s="7">
        <f>Tabulka2[[#This Row],[Úspora E (TJ/rok)]]*277777.777777777</f>
        <v>3643.7028571428468</v>
      </c>
      <c r="N3259" s="7">
        <f>Tabulka2[[#This Row],[Úspora CO2 (tCO2/rok)]]*1000</f>
        <v>607.33239222857151</v>
      </c>
    </row>
    <row r="3260" spans="1:14" x14ac:dyDescent="0.25">
      <c r="A3260" t="s">
        <v>305</v>
      </c>
      <c r="B3260" t="s">
        <v>307</v>
      </c>
      <c r="C3260">
        <v>7731018295</v>
      </c>
      <c r="D3260" t="s">
        <v>33</v>
      </c>
      <c r="E3260" t="s">
        <v>153</v>
      </c>
      <c r="F3260">
        <v>555134</v>
      </c>
      <c r="G3260">
        <v>53006</v>
      </c>
      <c r="H3260" t="s">
        <v>159</v>
      </c>
      <c r="I3260" s="45">
        <v>162000</v>
      </c>
      <c r="J3260" t="s">
        <v>301</v>
      </c>
      <c r="K3260" s="7">
        <v>7.0013787428571429E-3</v>
      </c>
      <c r="L3260" s="7">
        <v>0.32416383579428576</v>
      </c>
      <c r="M3260" s="7">
        <f>Tabulka2[[#This Row],[Úspora E (TJ/rok)]]*277777.777777777</f>
        <v>1944.8274285714231</v>
      </c>
      <c r="N3260" s="7">
        <f>Tabulka2[[#This Row],[Úspora CO2 (tCO2/rok)]]*1000</f>
        <v>324.16383579428577</v>
      </c>
    </row>
    <row r="3261" spans="1:14" x14ac:dyDescent="0.25">
      <c r="A3261" t="s">
        <v>305</v>
      </c>
      <c r="B3261" t="s">
        <v>307</v>
      </c>
      <c r="C3261">
        <v>7731018784</v>
      </c>
      <c r="D3261" t="s">
        <v>33</v>
      </c>
      <c r="E3261" t="s">
        <v>153</v>
      </c>
      <c r="F3261">
        <v>555134</v>
      </c>
      <c r="G3261">
        <v>53006</v>
      </c>
      <c r="H3261" t="s">
        <v>159</v>
      </c>
      <c r="I3261" s="45">
        <v>60000</v>
      </c>
      <c r="J3261" t="s">
        <v>298</v>
      </c>
      <c r="K3261" s="7">
        <v>3.3059108571428567E-3</v>
      </c>
      <c r="L3261" s="7">
        <v>0.1530636726857143</v>
      </c>
      <c r="M3261" s="7">
        <f>Tabulka2[[#This Row],[Úspora E (TJ/rok)]]*277777.777777777</f>
        <v>918.30857142856871</v>
      </c>
      <c r="N3261" s="7">
        <f>Tabulka2[[#This Row],[Úspora CO2 (tCO2/rok)]]*1000</f>
        <v>153.06367268571429</v>
      </c>
    </row>
    <row r="3262" spans="1:14" x14ac:dyDescent="0.25">
      <c r="A3262" t="s">
        <v>305</v>
      </c>
      <c r="B3262" t="s">
        <v>307</v>
      </c>
      <c r="C3262">
        <v>7731018858</v>
      </c>
      <c r="D3262" t="s">
        <v>33</v>
      </c>
      <c r="E3262" t="s">
        <v>153</v>
      </c>
      <c r="F3262">
        <v>555134</v>
      </c>
      <c r="G3262">
        <v>53006</v>
      </c>
      <c r="H3262" t="s">
        <v>159</v>
      </c>
      <c r="I3262" s="45">
        <v>108000</v>
      </c>
      <c r="J3262" t="s">
        <v>301</v>
      </c>
      <c r="K3262" s="7">
        <v>1.1070318711688312E-2</v>
      </c>
      <c r="L3262" s="7">
        <v>0.9719436108966234</v>
      </c>
      <c r="M3262" s="7">
        <f>Tabulka2[[#This Row],[Úspora E (TJ/rok)]]*277777.777777777</f>
        <v>3075.0885310245221</v>
      </c>
      <c r="N3262" s="7">
        <f>Tabulka2[[#This Row],[Úspora CO2 (tCO2/rok)]]*1000</f>
        <v>971.94361089662345</v>
      </c>
    </row>
    <row r="3263" spans="1:14" x14ac:dyDescent="0.25">
      <c r="A3263" t="s">
        <v>305</v>
      </c>
      <c r="B3263" t="s">
        <v>307</v>
      </c>
      <c r="C3263">
        <v>7731018978</v>
      </c>
      <c r="D3263" t="s">
        <v>33</v>
      </c>
      <c r="E3263" t="s">
        <v>145</v>
      </c>
      <c r="F3263">
        <v>575429</v>
      </c>
      <c r="G3263">
        <v>53345</v>
      </c>
      <c r="H3263" t="s">
        <v>145</v>
      </c>
      <c r="I3263" s="45">
        <v>90000</v>
      </c>
      <c r="J3263" t="s">
        <v>299</v>
      </c>
      <c r="K3263" s="7">
        <v>3.0342857142857142E-3</v>
      </c>
      <c r="L3263" s="7">
        <v>0.1404874285714286</v>
      </c>
      <c r="M3263" s="7">
        <f>Tabulka2[[#This Row],[Úspora E (TJ/rok)]]*277777.777777777</f>
        <v>842.8571428571405</v>
      </c>
      <c r="N3263" s="7">
        <f>Tabulka2[[#This Row],[Úspora CO2 (tCO2/rok)]]*1000</f>
        <v>140.48742857142861</v>
      </c>
    </row>
    <row r="3264" spans="1:14" x14ac:dyDescent="0.25">
      <c r="A3264" t="s">
        <v>305</v>
      </c>
      <c r="B3264" t="s">
        <v>307</v>
      </c>
      <c r="C3264">
        <v>7731019117</v>
      </c>
      <c r="D3264" t="s">
        <v>33</v>
      </c>
      <c r="E3264" t="s">
        <v>127</v>
      </c>
      <c r="F3264">
        <v>575399</v>
      </c>
      <c r="G3264">
        <v>53372</v>
      </c>
      <c r="H3264" t="s">
        <v>127</v>
      </c>
      <c r="I3264" s="45">
        <v>18000</v>
      </c>
      <c r="J3264" t="s">
        <v>298</v>
      </c>
      <c r="K3264" s="7">
        <v>9.9177325714285718E-4</v>
      </c>
      <c r="L3264" s="7">
        <v>4.5919101805714298E-2</v>
      </c>
      <c r="M3264" s="7">
        <f>Tabulka2[[#This Row],[Úspora E (TJ/rok)]]*277777.777777777</f>
        <v>275.49257142857067</v>
      </c>
      <c r="N3264" s="7">
        <f>Tabulka2[[#This Row],[Úspora CO2 (tCO2/rok)]]*1000</f>
        <v>45.919101805714298</v>
      </c>
    </row>
    <row r="3265" spans="1:14" x14ac:dyDescent="0.25">
      <c r="A3265" t="s">
        <v>305</v>
      </c>
      <c r="B3265" t="s">
        <v>307</v>
      </c>
      <c r="C3265">
        <v>7731019152</v>
      </c>
      <c r="D3265" t="s">
        <v>33</v>
      </c>
      <c r="E3265" t="s">
        <v>127</v>
      </c>
      <c r="F3265">
        <v>575399</v>
      </c>
      <c r="G3265">
        <v>53372</v>
      </c>
      <c r="H3265" t="s">
        <v>127</v>
      </c>
      <c r="I3265" s="45">
        <v>18000</v>
      </c>
      <c r="J3265" t="s">
        <v>298</v>
      </c>
      <c r="K3265" s="7">
        <v>9.9177325714285718E-4</v>
      </c>
      <c r="L3265" s="7">
        <v>4.5919101805714298E-2</v>
      </c>
      <c r="M3265" s="7">
        <f>Tabulka2[[#This Row],[Úspora E (TJ/rok)]]*277777.777777777</f>
        <v>275.49257142857067</v>
      </c>
      <c r="N3265" s="7">
        <f>Tabulka2[[#This Row],[Úspora CO2 (tCO2/rok)]]*1000</f>
        <v>45.919101805714298</v>
      </c>
    </row>
    <row r="3266" spans="1:14" x14ac:dyDescent="0.25">
      <c r="A3266" t="s">
        <v>305</v>
      </c>
      <c r="B3266" t="s">
        <v>307</v>
      </c>
      <c r="C3266">
        <v>7731019249</v>
      </c>
      <c r="D3266" t="s">
        <v>33</v>
      </c>
      <c r="E3266" t="s">
        <v>153</v>
      </c>
      <c r="F3266">
        <v>555134</v>
      </c>
      <c r="G3266">
        <v>53351</v>
      </c>
      <c r="H3266" t="s">
        <v>277</v>
      </c>
      <c r="I3266" s="45">
        <v>150000</v>
      </c>
      <c r="J3266" t="s">
        <v>298</v>
      </c>
      <c r="K3266" s="7">
        <v>9.2565504000000007E-3</v>
      </c>
      <c r="L3266" s="7">
        <v>0.42857828352000005</v>
      </c>
      <c r="M3266" s="7">
        <f>Tabulka2[[#This Row],[Úspora E (TJ/rok)]]*277777.777777777</f>
        <v>2571.2639999999928</v>
      </c>
      <c r="N3266" s="7">
        <f>Tabulka2[[#This Row],[Úspora CO2 (tCO2/rok)]]*1000</f>
        <v>428.57828352000007</v>
      </c>
    </row>
    <row r="3267" spans="1:14" x14ac:dyDescent="0.25">
      <c r="A3267" t="s">
        <v>305</v>
      </c>
      <c r="B3267" t="s">
        <v>307</v>
      </c>
      <c r="C3267">
        <v>7731019525</v>
      </c>
      <c r="D3267" t="s">
        <v>33</v>
      </c>
      <c r="E3267" t="s">
        <v>153</v>
      </c>
      <c r="F3267">
        <v>555134</v>
      </c>
      <c r="G3267">
        <v>53006</v>
      </c>
      <c r="H3267" t="s">
        <v>159</v>
      </c>
      <c r="I3267" s="45">
        <v>30000</v>
      </c>
      <c r="J3267" t="s">
        <v>298</v>
      </c>
      <c r="K3267" s="7">
        <v>1.6529554285714286E-3</v>
      </c>
      <c r="L3267" s="7">
        <v>7.6531836342857165E-2</v>
      </c>
      <c r="M3267" s="7">
        <f>Tabulka2[[#This Row],[Úspora E (TJ/rok)]]*277777.777777777</f>
        <v>459.15428571428441</v>
      </c>
      <c r="N3267" s="7">
        <f>Tabulka2[[#This Row],[Úspora CO2 (tCO2/rok)]]*1000</f>
        <v>76.531836342857162</v>
      </c>
    </row>
    <row r="3268" spans="1:14" x14ac:dyDescent="0.25">
      <c r="A3268" t="s">
        <v>305</v>
      </c>
      <c r="B3268" t="s">
        <v>307</v>
      </c>
      <c r="C3268">
        <v>7731019618</v>
      </c>
      <c r="D3268" t="s">
        <v>33</v>
      </c>
      <c r="E3268" t="s">
        <v>251</v>
      </c>
      <c r="F3268">
        <v>575704</v>
      </c>
      <c r="G3268">
        <v>53352</v>
      </c>
      <c r="H3268" t="s">
        <v>293</v>
      </c>
      <c r="I3268" s="45">
        <v>240000</v>
      </c>
      <c r="J3268" t="s">
        <v>301</v>
      </c>
      <c r="K3268" s="7">
        <v>2.00725504E-2</v>
      </c>
      <c r="L3268" s="7">
        <v>1.42236068352</v>
      </c>
      <c r="M3268" s="7">
        <f>Tabulka2[[#This Row],[Úspora E (TJ/rok)]]*277777.777777777</f>
        <v>5575.708444444429</v>
      </c>
      <c r="N3268" s="7">
        <f>Tabulka2[[#This Row],[Úspora CO2 (tCO2/rok)]]*1000</f>
        <v>1422.3606835200001</v>
      </c>
    </row>
    <row r="3269" spans="1:14" x14ac:dyDescent="0.25">
      <c r="A3269" t="s">
        <v>305</v>
      </c>
      <c r="B3269" t="s">
        <v>307</v>
      </c>
      <c r="C3269">
        <v>7731019951</v>
      </c>
      <c r="D3269" t="s">
        <v>33</v>
      </c>
      <c r="E3269" t="s">
        <v>153</v>
      </c>
      <c r="F3269">
        <v>555134</v>
      </c>
      <c r="G3269">
        <v>53003</v>
      </c>
      <c r="H3269" t="s">
        <v>157</v>
      </c>
      <c r="I3269" s="45">
        <v>150000</v>
      </c>
      <c r="J3269" t="s">
        <v>298</v>
      </c>
      <c r="K3269" s="7">
        <v>1.2562461257142858E-2</v>
      </c>
      <c r="L3269" s="7">
        <v>0.58164195620571446</v>
      </c>
      <c r="M3269" s="7">
        <f>Tabulka2[[#This Row],[Úspora E (TJ/rok)]]*277777.777777777</f>
        <v>3489.5725714285618</v>
      </c>
      <c r="N3269" s="7">
        <f>Tabulka2[[#This Row],[Úspora CO2 (tCO2/rok)]]*1000</f>
        <v>581.64195620571445</v>
      </c>
    </row>
    <row r="3270" spans="1:14" x14ac:dyDescent="0.25">
      <c r="A3270" t="s">
        <v>305</v>
      </c>
      <c r="B3270" t="s">
        <v>307</v>
      </c>
      <c r="C3270">
        <v>7731020100</v>
      </c>
      <c r="D3270" t="s">
        <v>33</v>
      </c>
      <c r="E3270" t="s">
        <v>153</v>
      </c>
      <c r="F3270">
        <v>555134</v>
      </c>
      <c r="G3270">
        <v>53012</v>
      </c>
      <c r="H3270" t="s">
        <v>157</v>
      </c>
      <c r="I3270" s="45">
        <v>90000</v>
      </c>
      <c r="J3270" t="s">
        <v>300</v>
      </c>
      <c r="K3270" s="7">
        <v>6.0685714285714284E-3</v>
      </c>
      <c r="L3270" s="7">
        <v>0.28097485714285719</v>
      </c>
      <c r="M3270" s="7">
        <f>Tabulka2[[#This Row],[Úspora E (TJ/rok)]]*277777.777777777</f>
        <v>1685.714285714281</v>
      </c>
      <c r="N3270" s="7">
        <f>Tabulka2[[#This Row],[Úspora CO2 (tCO2/rok)]]*1000</f>
        <v>280.97485714285722</v>
      </c>
    </row>
    <row r="3271" spans="1:14" x14ac:dyDescent="0.25">
      <c r="A3271" t="s">
        <v>305</v>
      </c>
      <c r="B3271" t="s">
        <v>307</v>
      </c>
      <c r="C3271">
        <v>7731020110</v>
      </c>
      <c r="D3271" t="s">
        <v>33</v>
      </c>
      <c r="E3271" t="s">
        <v>108</v>
      </c>
      <c r="F3271">
        <v>574767</v>
      </c>
      <c r="G3271">
        <v>53341</v>
      </c>
      <c r="H3271" t="s">
        <v>108</v>
      </c>
      <c r="I3271" s="45">
        <v>240000</v>
      </c>
      <c r="J3271" t="s">
        <v>301</v>
      </c>
      <c r="K3271" s="7">
        <v>1.4173550046753247E-2</v>
      </c>
      <c r="L3271" s="7">
        <v>0.91049318534649348</v>
      </c>
      <c r="M3271" s="7">
        <f>Tabulka2[[#This Row],[Úspora E (TJ/rok)]]*277777.777777777</f>
        <v>3937.0972352092244</v>
      </c>
      <c r="N3271" s="7">
        <f>Tabulka2[[#This Row],[Úspora CO2 (tCO2/rok)]]*1000</f>
        <v>910.49318534649353</v>
      </c>
    </row>
    <row r="3272" spans="1:14" x14ac:dyDescent="0.25">
      <c r="A3272" t="s">
        <v>305</v>
      </c>
      <c r="B3272" t="s">
        <v>307</v>
      </c>
      <c r="C3272">
        <v>7731020819</v>
      </c>
      <c r="D3272" t="s">
        <v>33</v>
      </c>
      <c r="E3272" t="s">
        <v>153</v>
      </c>
      <c r="F3272">
        <v>555134</v>
      </c>
      <c r="G3272">
        <v>53003</v>
      </c>
      <c r="H3272" t="s">
        <v>157</v>
      </c>
      <c r="I3272" s="45">
        <v>90000</v>
      </c>
      <c r="J3272" t="s">
        <v>299</v>
      </c>
      <c r="K3272" s="7">
        <v>1.0570181818181817E-2</v>
      </c>
      <c r="L3272" s="7">
        <v>0.97119643636363617</v>
      </c>
      <c r="M3272" s="7">
        <f>Tabulka2[[#This Row],[Úspora E (TJ/rok)]]*277777.777777777</f>
        <v>2936.1616161616075</v>
      </c>
      <c r="N3272" s="7">
        <f>Tabulka2[[#This Row],[Úspora CO2 (tCO2/rok)]]*1000</f>
        <v>971.19643636363617</v>
      </c>
    </row>
    <row r="3273" spans="1:14" x14ac:dyDescent="0.25">
      <c r="A3273" t="s">
        <v>305</v>
      </c>
      <c r="B3273" t="s">
        <v>307</v>
      </c>
      <c r="C3273">
        <v>7731021456</v>
      </c>
      <c r="D3273" t="s">
        <v>33</v>
      </c>
      <c r="E3273" t="s">
        <v>153</v>
      </c>
      <c r="F3273">
        <v>555134</v>
      </c>
      <c r="G3273">
        <v>53003</v>
      </c>
      <c r="H3273" t="s">
        <v>274</v>
      </c>
      <c r="I3273" s="45">
        <v>90000</v>
      </c>
      <c r="J3273" t="s">
        <v>299</v>
      </c>
      <c r="K3273" s="7">
        <v>4.0114285714285712E-3</v>
      </c>
      <c r="L3273" s="7">
        <v>0.18572914285714287</v>
      </c>
      <c r="M3273" s="7">
        <f>Tabulka2[[#This Row],[Úspora E (TJ/rok)]]*277777.777777777</f>
        <v>1114.285714285711</v>
      </c>
      <c r="N3273" s="7">
        <f>Tabulka2[[#This Row],[Úspora CO2 (tCO2/rok)]]*1000</f>
        <v>185.72914285714288</v>
      </c>
    </row>
    <row r="3274" spans="1:14" x14ac:dyDescent="0.25">
      <c r="A3274" t="s">
        <v>305</v>
      </c>
      <c r="B3274" t="s">
        <v>307</v>
      </c>
      <c r="C3274">
        <v>7731022223</v>
      </c>
      <c r="D3274" t="s">
        <v>33</v>
      </c>
      <c r="E3274" t="s">
        <v>108</v>
      </c>
      <c r="F3274">
        <v>574767</v>
      </c>
      <c r="G3274">
        <v>53341</v>
      </c>
      <c r="H3274" t="s">
        <v>108</v>
      </c>
      <c r="I3274" s="45">
        <v>120000</v>
      </c>
      <c r="J3274" t="s">
        <v>301</v>
      </c>
      <c r="K3274" s="7">
        <v>1.1731500883116884E-2</v>
      </c>
      <c r="L3274" s="7">
        <v>1.0025563454337663</v>
      </c>
      <c r="M3274" s="7">
        <f>Tabulka2[[#This Row],[Úspora E (TJ/rok)]]*277777.777777777</f>
        <v>3258.7502453102366</v>
      </c>
      <c r="N3274" s="7">
        <f>Tabulka2[[#This Row],[Úspora CO2 (tCO2/rok)]]*1000</f>
        <v>1002.5563454337663</v>
      </c>
    </row>
    <row r="3275" spans="1:14" x14ac:dyDescent="0.25">
      <c r="A3275" t="s">
        <v>305</v>
      </c>
      <c r="B3275" t="s">
        <v>307</v>
      </c>
      <c r="C3275">
        <v>7731022427</v>
      </c>
      <c r="D3275" t="s">
        <v>33</v>
      </c>
      <c r="E3275" t="s">
        <v>251</v>
      </c>
      <c r="F3275">
        <v>575704</v>
      </c>
      <c r="G3275">
        <v>53352</v>
      </c>
      <c r="H3275" t="s">
        <v>251</v>
      </c>
      <c r="I3275" s="45">
        <v>90000</v>
      </c>
      <c r="J3275" t="s">
        <v>299</v>
      </c>
      <c r="K3275" s="7">
        <v>1.1156363636363636E-2</v>
      </c>
      <c r="L3275" s="7">
        <v>1.0250552727272726</v>
      </c>
      <c r="M3275" s="7">
        <f>Tabulka2[[#This Row],[Úspora E (TJ/rok)]]*277777.777777777</f>
        <v>3098.9898989898902</v>
      </c>
      <c r="N3275" s="7">
        <f>Tabulka2[[#This Row],[Úspora CO2 (tCO2/rok)]]*1000</f>
        <v>1025.0552727272725</v>
      </c>
    </row>
    <row r="3276" spans="1:14" x14ac:dyDescent="0.25">
      <c r="A3276" t="s">
        <v>305</v>
      </c>
      <c r="B3276" t="s">
        <v>307</v>
      </c>
      <c r="C3276">
        <v>7731022463</v>
      </c>
      <c r="D3276" t="s">
        <v>33</v>
      </c>
      <c r="E3276" t="s">
        <v>243</v>
      </c>
      <c r="F3276">
        <v>574198</v>
      </c>
      <c r="G3276">
        <v>53002</v>
      </c>
      <c r="H3276" t="s">
        <v>243</v>
      </c>
      <c r="I3276" s="45">
        <v>90000</v>
      </c>
      <c r="J3276" t="s">
        <v>299</v>
      </c>
      <c r="K3276" s="7">
        <v>6.0171428571428563E-3</v>
      </c>
      <c r="L3276" s="7">
        <v>0.27859371428571428</v>
      </c>
      <c r="M3276" s="7">
        <f>Tabulka2[[#This Row],[Úspora E (TJ/rok)]]*277777.777777777</f>
        <v>1671.4285714285666</v>
      </c>
      <c r="N3276" s="7">
        <f>Tabulka2[[#This Row],[Úspora CO2 (tCO2/rok)]]*1000</f>
        <v>278.59371428571427</v>
      </c>
    </row>
    <row r="3277" spans="1:14" x14ac:dyDescent="0.25">
      <c r="A3277" t="s">
        <v>305</v>
      </c>
      <c r="B3277" t="s">
        <v>307</v>
      </c>
      <c r="C3277">
        <v>7731022475</v>
      </c>
      <c r="D3277" t="s">
        <v>33</v>
      </c>
      <c r="E3277" t="s">
        <v>153</v>
      </c>
      <c r="F3277">
        <v>555134</v>
      </c>
      <c r="G3277">
        <v>53012</v>
      </c>
      <c r="H3277" t="s">
        <v>157</v>
      </c>
      <c r="I3277" s="45">
        <v>12000</v>
      </c>
      <c r="J3277" t="s">
        <v>298</v>
      </c>
      <c r="K3277" s="7">
        <v>6.6118217142857149E-4</v>
      </c>
      <c r="L3277" s="7">
        <v>3.0612734537142864E-2</v>
      </c>
      <c r="M3277" s="7">
        <f>Tabulka2[[#This Row],[Úspora E (TJ/rok)]]*277777.777777777</f>
        <v>183.6617142857138</v>
      </c>
      <c r="N3277" s="7">
        <f>Tabulka2[[#This Row],[Úspora CO2 (tCO2/rok)]]*1000</f>
        <v>30.612734537142863</v>
      </c>
    </row>
    <row r="3278" spans="1:14" x14ac:dyDescent="0.25">
      <c r="A3278" t="s">
        <v>305</v>
      </c>
      <c r="B3278" t="s">
        <v>307</v>
      </c>
      <c r="C3278">
        <v>7731022520</v>
      </c>
      <c r="D3278" t="s">
        <v>33</v>
      </c>
      <c r="E3278" t="s">
        <v>153</v>
      </c>
      <c r="F3278">
        <v>555134</v>
      </c>
      <c r="G3278">
        <v>53351</v>
      </c>
      <c r="H3278" t="s">
        <v>277</v>
      </c>
      <c r="I3278" s="45">
        <v>90000</v>
      </c>
      <c r="J3278" t="s">
        <v>299</v>
      </c>
      <c r="K3278" s="7">
        <v>8.1119999999999994E-3</v>
      </c>
      <c r="L3278" s="7">
        <v>0.74533679999999991</v>
      </c>
      <c r="M3278" s="7">
        <f>Tabulka2[[#This Row],[Úspora E (TJ/rok)]]*277777.777777777</f>
        <v>2253.3333333333267</v>
      </c>
      <c r="N3278" s="7">
        <f>Tabulka2[[#This Row],[Úspora CO2 (tCO2/rok)]]*1000</f>
        <v>745.33679999999993</v>
      </c>
    </row>
    <row r="3279" spans="1:14" x14ac:dyDescent="0.25">
      <c r="A3279" t="s">
        <v>305</v>
      </c>
      <c r="B3279" t="s">
        <v>307</v>
      </c>
      <c r="C3279">
        <v>7731022611</v>
      </c>
      <c r="D3279" t="s">
        <v>33</v>
      </c>
      <c r="E3279" t="s">
        <v>153</v>
      </c>
      <c r="F3279">
        <v>555134</v>
      </c>
      <c r="G3279">
        <v>53351</v>
      </c>
      <c r="H3279" t="s">
        <v>277</v>
      </c>
      <c r="I3279" s="45">
        <v>90000</v>
      </c>
      <c r="J3279" t="s">
        <v>299</v>
      </c>
      <c r="K3279" s="7">
        <v>5.8834285714285707E-3</v>
      </c>
      <c r="L3279" s="7">
        <v>0.27240274285714289</v>
      </c>
      <c r="M3279" s="7">
        <f>Tabulka2[[#This Row],[Úspora E (TJ/rok)]]*277777.777777777</f>
        <v>1634.2857142857094</v>
      </c>
      <c r="N3279" s="7">
        <f>Tabulka2[[#This Row],[Úspora CO2 (tCO2/rok)]]*1000</f>
        <v>272.40274285714287</v>
      </c>
    </row>
    <row r="3280" spans="1:14" x14ac:dyDescent="0.25">
      <c r="A3280" t="s">
        <v>305</v>
      </c>
      <c r="B3280" t="s">
        <v>307</v>
      </c>
      <c r="C3280">
        <v>7731022649</v>
      </c>
      <c r="D3280" t="s">
        <v>33</v>
      </c>
      <c r="E3280" t="s">
        <v>251</v>
      </c>
      <c r="F3280">
        <v>575704</v>
      </c>
      <c r="G3280">
        <v>53352</v>
      </c>
      <c r="H3280" t="s">
        <v>251</v>
      </c>
      <c r="I3280" s="45">
        <v>90000</v>
      </c>
      <c r="J3280" t="s">
        <v>299</v>
      </c>
      <c r="K3280" s="7">
        <v>4.4393142857142853E-3</v>
      </c>
      <c r="L3280" s="7">
        <v>0.20554025142857144</v>
      </c>
      <c r="M3280" s="7">
        <f>Tabulka2[[#This Row],[Úspora E (TJ/rok)]]*277777.777777777</f>
        <v>1233.1428571428535</v>
      </c>
      <c r="N3280" s="7">
        <f>Tabulka2[[#This Row],[Úspora CO2 (tCO2/rok)]]*1000</f>
        <v>205.54025142857142</v>
      </c>
    </row>
    <row r="3281" spans="1:14" x14ac:dyDescent="0.25">
      <c r="A3281" t="s">
        <v>305</v>
      </c>
      <c r="B3281" t="s">
        <v>307</v>
      </c>
      <c r="C3281">
        <v>7731022923</v>
      </c>
      <c r="D3281" t="s">
        <v>33</v>
      </c>
      <c r="E3281" t="s">
        <v>237</v>
      </c>
      <c r="F3281">
        <v>575658</v>
      </c>
      <c r="G3281">
        <v>53002</v>
      </c>
      <c r="H3281" t="s">
        <v>237</v>
      </c>
      <c r="I3281" s="45">
        <v>30000</v>
      </c>
      <c r="J3281" t="s">
        <v>298</v>
      </c>
      <c r="K3281" s="7">
        <v>1.6529554285714286E-3</v>
      </c>
      <c r="L3281" s="7">
        <v>7.6531836342857165E-2</v>
      </c>
      <c r="M3281" s="7">
        <f>Tabulka2[[#This Row],[Úspora E (TJ/rok)]]*277777.777777777</f>
        <v>459.15428571428441</v>
      </c>
      <c r="N3281" s="7">
        <f>Tabulka2[[#This Row],[Úspora CO2 (tCO2/rok)]]*1000</f>
        <v>76.531836342857162</v>
      </c>
    </row>
    <row r="3282" spans="1:14" x14ac:dyDescent="0.25">
      <c r="A3282" t="s">
        <v>305</v>
      </c>
      <c r="B3282" t="s">
        <v>307</v>
      </c>
      <c r="C3282">
        <v>7731023345</v>
      </c>
      <c r="D3282" t="s">
        <v>33</v>
      </c>
      <c r="E3282" t="s">
        <v>217</v>
      </c>
      <c r="F3282">
        <v>575534</v>
      </c>
      <c r="G3282">
        <v>53352</v>
      </c>
      <c r="H3282" t="s">
        <v>217</v>
      </c>
      <c r="I3282" s="45">
        <v>90000</v>
      </c>
      <c r="J3282" t="s">
        <v>299</v>
      </c>
      <c r="K3282" s="7">
        <v>7.3745454545454539E-3</v>
      </c>
      <c r="L3282" s="7">
        <v>0.67757890909090901</v>
      </c>
      <c r="M3282" s="7">
        <f>Tabulka2[[#This Row],[Úspora E (TJ/rok)]]*277777.777777777</f>
        <v>2048.4848484848426</v>
      </c>
      <c r="N3282" s="7">
        <f>Tabulka2[[#This Row],[Úspora CO2 (tCO2/rok)]]*1000</f>
        <v>677.57890909090906</v>
      </c>
    </row>
    <row r="3283" spans="1:14" x14ac:dyDescent="0.25">
      <c r="A3283" t="s">
        <v>305</v>
      </c>
      <c r="B3283" t="s">
        <v>307</v>
      </c>
      <c r="C3283">
        <v>7731023384</v>
      </c>
      <c r="D3283" t="s">
        <v>33</v>
      </c>
      <c r="E3283" t="s">
        <v>153</v>
      </c>
      <c r="F3283">
        <v>555134</v>
      </c>
      <c r="G3283">
        <v>53003</v>
      </c>
      <c r="H3283" t="s">
        <v>157</v>
      </c>
      <c r="I3283" s="45">
        <v>102000</v>
      </c>
      <c r="J3283" t="s">
        <v>298</v>
      </c>
      <c r="K3283" s="7">
        <v>4.9588662857142857E-3</v>
      </c>
      <c r="L3283" s="7">
        <v>0.22959550902857148</v>
      </c>
      <c r="M3283" s="7">
        <f>Tabulka2[[#This Row],[Úspora E (TJ/rok)]]*277777.777777777</f>
        <v>1377.4628571428532</v>
      </c>
      <c r="N3283" s="7">
        <f>Tabulka2[[#This Row],[Úspora CO2 (tCO2/rok)]]*1000</f>
        <v>229.59550902857148</v>
      </c>
    </row>
    <row r="3284" spans="1:14" x14ac:dyDescent="0.25">
      <c r="A3284" t="s">
        <v>305</v>
      </c>
      <c r="B3284" t="s">
        <v>307</v>
      </c>
      <c r="C3284">
        <v>7731023459</v>
      </c>
      <c r="D3284" t="s">
        <v>33</v>
      </c>
      <c r="E3284" t="s">
        <v>153</v>
      </c>
      <c r="F3284">
        <v>555134</v>
      </c>
      <c r="G3284">
        <v>53006</v>
      </c>
      <c r="H3284" t="s">
        <v>159</v>
      </c>
      <c r="I3284" s="45">
        <v>36000</v>
      </c>
      <c r="J3284" t="s">
        <v>298</v>
      </c>
      <c r="K3284" s="7">
        <v>1.9835465142857144E-3</v>
      </c>
      <c r="L3284" s="7">
        <v>9.1838203611428595E-2</v>
      </c>
      <c r="M3284" s="7">
        <f>Tabulka2[[#This Row],[Úspora E (TJ/rok)]]*277777.777777777</f>
        <v>550.98514285714134</v>
      </c>
      <c r="N3284" s="7">
        <f>Tabulka2[[#This Row],[Úspora CO2 (tCO2/rok)]]*1000</f>
        <v>91.838203611428597</v>
      </c>
    </row>
    <row r="3285" spans="1:14" x14ac:dyDescent="0.25">
      <c r="A3285" t="s">
        <v>305</v>
      </c>
      <c r="B3285" t="s">
        <v>307</v>
      </c>
      <c r="C3285">
        <v>7731024054</v>
      </c>
      <c r="D3285" t="s">
        <v>33</v>
      </c>
      <c r="E3285" t="s">
        <v>153</v>
      </c>
      <c r="F3285">
        <v>555134</v>
      </c>
      <c r="G3285">
        <v>53003</v>
      </c>
      <c r="H3285" t="s">
        <v>157</v>
      </c>
      <c r="I3285" s="45">
        <v>108000</v>
      </c>
      <c r="J3285" t="s">
        <v>298</v>
      </c>
      <c r="K3285" s="7">
        <v>5.9506395428571435E-3</v>
      </c>
      <c r="L3285" s="7">
        <v>0.2755146108342858</v>
      </c>
      <c r="M3285" s="7">
        <f>Tabulka2[[#This Row],[Úspora E (TJ/rok)]]*277777.777777777</f>
        <v>1652.9554285714241</v>
      </c>
      <c r="N3285" s="7">
        <f>Tabulka2[[#This Row],[Úspora CO2 (tCO2/rok)]]*1000</f>
        <v>275.5146108342858</v>
      </c>
    </row>
    <row r="3286" spans="1:14" x14ac:dyDescent="0.25">
      <c r="A3286" t="s">
        <v>305</v>
      </c>
      <c r="B3286" t="s">
        <v>307</v>
      </c>
      <c r="C3286">
        <v>7731024075</v>
      </c>
      <c r="D3286" t="s">
        <v>33</v>
      </c>
      <c r="E3286" t="s">
        <v>237</v>
      </c>
      <c r="F3286">
        <v>575658</v>
      </c>
      <c r="G3286">
        <v>53002</v>
      </c>
      <c r="H3286" t="s">
        <v>237</v>
      </c>
      <c r="I3286" s="45">
        <v>240000</v>
      </c>
      <c r="J3286" t="s">
        <v>301</v>
      </c>
      <c r="K3286" s="7">
        <v>1.3267978971428573E-2</v>
      </c>
      <c r="L3286" s="7">
        <v>0.61430742637714297</v>
      </c>
      <c r="M3286" s="7">
        <f>Tabulka2[[#This Row],[Úspora E (TJ/rok)]]*277777.777777777</f>
        <v>3685.5497142857043</v>
      </c>
      <c r="N3286" s="7">
        <f>Tabulka2[[#This Row],[Úspora CO2 (tCO2/rok)]]*1000</f>
        <v>614.30742637714297</v>
      </c>
    </row>
    <row r="3287" spans="1:14" x14ac:dyDescent="0.25">
      <c r="A3287" t="s">
        <v>305</v>
      </c>
      <c r="B3287" t="s">
        <v>307</v>
      </c>
      <c r="C3287">
        <v>7731024132</v>
      </c>
      <c r="D3287" t="s">
        <v>33</v>
      </c>
      <c r="E3287" t="s">
        <v>153</v>
      </c>
      <c r="F3287">
        <v>555134</v>
      </c>
      <c r="G3287">
        <v>53351</v>
      </c>
      <c r="H3287" t="s">
        <v>277</v>
      </c>
      <c r="I3287" s="45">
        <v>90000</v>
      </c>
      <c r="J3287" t="s">
        <v>299</v>
      </c>
      <c r="K3287" s="7">
        <v>6.0685714285714284E-3</v>
      </c>
      <c r="L3287" s="7">
        <v>0.28097485714285719</v>
      </c>
      <c r="M3287" s="7">
        <f>Tabulka2[[#This Row],[Úspora E (TJ/rok)]]*277777.777777777</f>
        <v>1685.714285714281</v>
      </c>
      <c r="N3287" s="7">
        <f>Tabulka2[[#This Row],[Úspora CO2 (tCO2/rok)]]*1000</f>
        <v>280.97485714285722</v>
      </c>
    </row>
    <row r="3288" spans="1:14" x14ac:dyDescent="0.25">
      <c r="A3288" t="s">
        <v>305</v>
      </c>
      <c r="B3288" t="s">
        <v>307</v>
      </c>
      <c r="C3288">
        <v>7731024768</v>
      </c>
      <c r="D3288" t="s">
        <v>33</v>
      </c>
      <c r="E3288" t="s">
        <v>96</v>
      </c>
      <c r="F3288">
        <v>575097</v>
      </c>
      <c r="G3288">
        <v>53316</v>
      </c>
      <c r="H3288" t="s">
        <v>96</v>
      </c>
      <c r="I3288" s="45">
        <v>90000</v>
      </c>
      <c r="J3288" t="s">
        <v>299</v>
      </c>
      <c r="K3288" s="7">
        <v>1.1156363636363636E-2</v>
      </c>
      <c r="L3288" s="7">
        <v>1.0250552727272726</v>
      </c>
      <c r="M3288" s="7">
        <f>Tabulka2[[#This Row],[Úspora E (TJ/rok)]]*277777.777777777</f>
        <v>3098.9898989898902</v>
      </c>
      <c r="N3288" s="7">
        <f>Tabulka2[[#This Row],[Úspora CO2 (tCO2/rok)]]*1000</f>
        <v>1025.0552727272725</v>
      </c>
    </row>
    <row r="3289" spans="1:14" x14ac:dyDescent="0.25">
      <c r="A3289" t="s">
        <v>305</v>
      </c>
      <c r="B3289" t="s">
        <v>307</v>
      </c>
      <c r="C3289">
        <v>7731024961</v>
      </c>
      <c r="D3289" t="s">
        <v>33</v>
      </c>
      <c r="E3289" t="s">
        <v>262</v>
      </c>
      <c r="F3289">
        <v>576051</v>
      </c>
      <c r="G3289">
        <v>53341</v>
      </c>
      <c r="H3289" t="s">
        <v>295</v>
      </c>
      <c r="I3289" s="45">
        <v>102000</v>
      </c>
      <c r="J3289" t="s">
        <v>298</v>
      </c>
      <c r="K3289" s="7">
        <v>5.6200484571428573E-3</v>
      </c>
      <c r="L3289" s="7">
        <v>0.26020824356571431</v>
      </c>
      <c r="M3289" s="7">
        <f>Tabulka2[[#This Row],[Úspora E (TJ/rok)]]*277777.777777777</f>
        <v>1561.1245714285672</v>
      </c>
      <c r="N3289" s="7">
        <f>Tabulka2[[#This Row],[Úspora CO2 (tCO2/rok)]]*1000</f>
        <v>260.20824356571433</v>
      </c>
    </row>
    <row r="3290" spans="1:14" x14ac:dyDescent="0.25">
      <c r="A3290" t="s">
        <v>305</v>
      </c>
      <c r="B3290" t="s">
        <v>307</v>
      </c>
      <c r="C3290">
        <v>7731025016</v>
      </c>
      <c r="D3290" t="s">
        <v>33</v>
      </c>
      <c r="E3290" t="s">
        <v>153</v>
      </c>
      <c r="F3290">
        <v>555134</v>
      </c>
      <c r="G3290">
        <v>53353</v>
      </c>
      <c r="H3290" t="s">
        <v>278</v>
      </c>
      <c r="I3290" s="45">
        <v>90000</v>
      </c>
      <c r="J3290" t="s">
        <v>299</v>
      </c>
      <c r="K3290" s="7">
        <v>1.1156363636363636E-2</v>
      </c>
      <c r="L3290" s="7">
        <v>1.0250552727272726</v>
      </c>
      <c r="M3290" s="7">
        <f>Tabulka2[[#This Row],[Úspora E (TJ/rok)]]*277777.777777777</f>
        <v>3098.9898989898902</v>
      </c>
      <c r="N3290" s="7">
        <f>Tabulka2[[#This Row],[Úspora CO2 (tCO2/rok)]]*1000</f>
        <v>1025.0552727272725</v>
      </c>
    </row>
    <row r="3291" spans="1:14" x14ac:dyDescent="0.25">
      <c r="A3291" t="s">
        <v>305</v>
      </c>
      <c r="B3291" t="s">
        <v>307</v>
      </c>
      <c r="C3291">
        <v>7731025161</v>
      </c>
      <c r="D3291" t="s">
        <v>33</v>
      </c>
      <c r="E3291" t="s">
        <v>153</v>
      </c>
      <c r="F3291">
        <v>555134</v>
      </c>
      <c r="G3291">
        <v>53009</v>
      </c>
      <c r="H3291" t="s">
        <v>172</v>
      </c>
      <c r="I3291" s="45">
        <v>90000</v>
      </c>
      <c r="J3291" t="s">
        <v>299</v>
      </c>
      <c r="K3291" s="7">
        <v>5.5781818181818181E-3</v>
      </c>
      <c r="L3291" s="7">
        <v>0.5125276363636363</v>
      </c>
      <c r="M3291" s="7">
        <f>Tabulka2[[#This Row],[Úspora E (TJ/rok)]]*277777.777777777</f>
        <v>1549.4949494949451</v>
      </c>
      <c r="N3291" s="7">
        <f>Tabulka2[[#This Row],[Úspora CO2 (tCO2/rok)]]*1000</f>
        <v>512.52763636363625</v>
      </c>
    </row>
    <row r="3292" spans="1:14" x14ac:dyDescent="0.25">
      <c r="A3292" t="s">
        <v>305</v>
      </c>
      <c r="B3292" t="s">
        <v>307</v>
      </c>
      <c r="C3292">
        <v>7731025570</v>
      </c>
      <c r="D3292" t="s">
        <v>33</v>
      </c>
      <c r="E3292" t="s">
        <v>237</v>
      </c>
      <c r="F3292">
        <v>575658</v>
      </c>
      <c r="G3292">
        <v>53002</v>
      </c>
      <c r="H3292" t="s">
        <v>291</v>
      </c>
      <c r="I3292" s="45">
        <v>90000</v>
      </c>
      <c r="J3292" t="s">
        <v>299</v>
      </c>
      <c r="K3292" s="7">
        <v>1.1156363636363636E-2</v>
      </c>
      <c r="L3292" s="7">
        <v>1.0250552727272726</v>
      </c>
      <c r="M3292" s="7">
        <f>Tabulka2[[#This Row],[Úspora E (TJ/rok)]]*277777.777777777</f>
        <v>3098.9898989898902</v>
      </c>
      <c r="N3292" s="7">
        <f>Tabulka2[[#This Row],[Úspora CO2 (tCO2/rok)]]*1000</f>
        <v>1025.0552727272725</v>
      </c>
    </row>
    <row r="3293" spans="1:14" x14ac:dyDescent="0.25">
      <c r="A3293" t="s">
        <v>305</v>
      </c>
      <c r="B3293" t="s">
        <v>307</v>
      </c>
      <c r="C3293">
        <v>7731025606</v>
      </c>
      <c r="D3293" t="s">
        <v>33</v>
      </c>
      <c r="E3293" t="s">
        <v>67</v>
      </c>
      <c r="F3293">
        <v>574864</v>
      </c>
      <c r="G3293">
        <v>53332</v>
      </c>
      <c r="H3293" t="s">
        <v>67</v>
      </c>
      <c r="I3293" s="45">
        <v>90000</v>
      </c>
      <c r="J3293" t="s">
        <v>299</v>
      </c>
      <c r="K3293" s="7">
        <v>5.5781818181818181E-3</v>
      </c>
      <c r="L3293" s="7">
        <v>0.5125276363636363</v>
      </c>
      <c r="M3293" s="7">
        <f>Tabulka2[[#This Row],[Úspora E (TJ/rok)]]*277777.777777777</f>
        <v>1549.4949494949451</v>
      </c>
      <c r="N3293" s="7">
        <f>Tabulka2[[#This Row],[Úspora CO2 (tCO2/rok)]]*1000</f>
        <v>512.52763636363625</v>
      </c>
    </row>
    <row r="3294" spans="1:14" x14ac:dyDescent="0.25">
      <c r="A3294" t="s">
        <v>305</v>
      </c>
      <c r="B3294" t="s">
        <v>307</v>
      </c>
      <c r="C3294">
        <v>7731025952</v>
      </c>
      <c r="D3294" t="s">
        <v>33</v>
      </c>
      <c r="E3294" t="s">
        <v>103</v>
      </c>
      <c r="F3294">
        <v>575232</v>
      </c>
      <c r="G3294">
        <v>53002</v>
      </c>
      <c r="H3294" t="s">
        <v>103</v>
      </c>
      <c r="I3294" s="45">
        <v>90000</v>
      </c>
      <c r="J3294" t="s">
        <v>299</v>
      </c>
      <c r="K3294" s="7">
        <v>8.1611636363636345E-3</v>
      </c>
      <c r="L3294" s="7">
        <v>0.74985399272727249</v>
      </c>
      <c r="M3294" s="7">
        <f>Tabulka2[[#This Row],[Úspora E (TJ/rok)]]*277777.777777777</f>
        <v>2266.989898989892</v>
      </c>
      <c r="N3294" s="7">
        <f>Tabulka2[[#This Row],[Úspora CO2 (tCO2/rok)]]*1000</f>
        <v>749.8539927272725</v>
      </c>
    </row>
    <row r="3295" spans="1:14" x14ac:dyDescent="0.25">
      <c r="A3295" t="s">
        <v>305</v>
      </c>
      <c r="B3295" t="s">
        <v>307</v>
      </c>
      <c r="C3295">
        <v>7731026638</v>
      </c>
      <c r="D3295" t="s">
        <v>33</v>
      </c>
      <c r="E3295" t="s">
        <v>223</v>
      </c>
      <c r="F3295">
        <v>575577</v>
      </c>
      <c r="G3295">
        <v>53304</v>
      </c>
      <c r="H3295" t="s">
        <v>223</v>
      </c>
      <c r="I3295" s="45">
        <v>150000</v>
      </c>
      <c r="J3295" t="s">
        <v>298</v>
      </c>
      <c r="K3295" s="7">
        <v>8.5953682285714299E-3</v>
      </c>
      <c r="L3295" s="7">
        <v>0.39796554898285724</v>
      </c>
      <c r="M3295" s="7">
        <f>Tabulka2[[#This Row],[Úspora E (TJ/rok)]]*277777.777777777</f>
        <v>2387.6022857142793</v>
      </c>
      <c r="N3295" s="7">
        <f>Tabulka2[[#This Row],[Úspora CO2 (tCO2/rok)]]*1000</f>
        <v>397.96554898285723</v>
      </c>
    </row>
    <row r="3296" spans="1:14" x14ac:dyDescent="0.25">
      <c r="A3296" t="s">
        <v>305</v>
      </c>
      <c r="B3296" t="s">
        <v>307</v>
      </c>
      <c r="C3296">
        <v>7731027297</v>
      </c>
      <c r="D3296" t="s">
        <v>33</v>
      </c>
      <c r="E3296" t="s">
        <v>153</v>
      </c>
      <c r="F3296">
        <v>555134</v>
      </c>
      <c r="G3296">
        <v>53003</v>
      </c>
      <c r="H3296" t="s">
        <v>274</v>
      </c>
      <c r="I3296" s="45">
        <v>240000</v>
      </c>
      <c r="J3296" t="s">
        <v>301</v>
      </c>
      <c r="K3296" s="7">
        <v>1.7622869111688311E-2</v>
      </c>
      <c r="L3296" s="7">
        <v>1.1520762944166234</v>
      </c>
      <c r="M3296" s="7">
        <f>Tabulka2[[#This Row],[Úspora E (TJ/rok)]]*277777.777777777</f>
        <v>4895.2414199134055</v>
      </c>
      <c r="N3296" s="7">
        <f>Tabulka2[[#This Row],[Úspora CO2 (tCO2/rok)]]*1000</f>
        <v>1152.0762944166233</v>
      </c>
    </row>
    <row r="3297" spans="1:14" x14ac:dyDescent="0.25">
      <c r="A3297" t="s">
        <v>305</v>
      </c>
      <c r="B3297" t="s">
        <v>307</v>
      </c>
      <c r="C3297">
        <v>7731027583</v>
      </c>
      <c r="D3297" t="s">
        <v>33</v>
      </c>
      <c r="E3297" t="s">
        <v>103</v>
      </c>
      <c r="F3297">
        <v>575232</v>
      </c>
      <c r="G3297">
        <v>53002</v>
      </c>
      <c r="H3297" t="s">
        <v>103</v>
      </c>
      <c r="I3297" s="45">
        <v>90000</v>
      </c>
      <c r="J3297" t="s">
        <v>299</v>
      </c>
      <c r="K3297" s="7">
        <v>1.0815999999999999E-2</v>
      </c>
      <c r="L3297" s="7">
        <v>0.99378239999999984</v>
      </c>
      <c r="M3297" s="7">
        <f>Tabulka2[[#This Row],[Úspora E (TJ/rok)]]*277777.777777777</f>
        <v>3004.4444444444357</v>
      </c>
      <c r="N3297" s="7">
        <f>Tabulka2[[#This Row],[Úspora CO2 (tCO2/rok)]]*1000</f>
        <v>993.78239999999983</v>
      </c>
    </row>
    <row r="3298" spans="1:14" x14ac:dyDescent="0.25">
      <c r="A3298" t="s">
        <v>305</v>
      </c>
      <c r="B3298" t="s">
        <v>307</v>
      </c>
      <c r="C3298">
        <v>7731027665</v>
      </c>
      <c r="D3298" t="s">
        <v>33</v>
      </c>
      <c r="E3298" t="s">
        <v>153</v>
      </c>
      <c r="F3298">
        <v>555134</v>
      </c>
      <c r="G3298">
        <v>53002</v>
      </c>
      <c r="H3298" t="s">
        <v>275</v>
      </c>
      <c r="I3298" s="45">
        <v>90000</v>
      </c>
      <c r="J3298" t="s">
        <v>298</v>
      </c>
      <c r="K3298" s="7">
        <v>4.9588662857142857E-3</v>
      </c>
      <c r="L3298" s="7">
        <v>0.22959550902857148</v>
      </c>
      <c r="M3298" s="7">
        <f>Tabulka2[[#This Row],[Úspora E (TJ/rok)]]*277777.777777777</f>
        <v>1377.4628571428532</v>
      </c>
      <c r="N3298" s="7">
        <f>Tabulka2[[#This Row],[Úspora CO2 (tCO2/rok)]]*1000</f>
        <v>229.59550902857148</v>
      </c>
    </row>
    <row r="3299" spans="1:14" x14ac:dyDescent="0.25">
      <c r="A3299" t="s">
        <v>305</v>
      </c>
      <c r="B3299" t="s">
        <v>307</v>
      </c>
      <c r="C3299">
        <v>7731027728</v>
      </c>
      <c r="D3299" t="s">
        <v>33</v>
      </c>
      <c r="E3299" t="s">
        <v>145</v>
      </c>
      <c r="F3299">
        <v>575429</v>
      </c>
      <c r="G3299">
        <v>53345</v>
      </c>
      <c r="H3299" t="s">
        <v>145</v>
      </c>
      <c r="I3299" s="45">
        <v>90000</v>
      </c>
      <c r="J3299" t="s">
        <v>299</v>
      </c>
      <c r="K3299" s="7">
        <v>8.4561454545454551E-3</v>
      </c>
      <c r="L3299" s="7">
        <v>0.77695714909090896</v>
      </c>
      <c r="M3299" s="7">
        <f>Tabulka2[[#This Row],[Úspora E (TJ/rok)]]*277777.777777777</f>
        <v>2348.9292929292865</v>
      </c>
      <c r="N3299" s="7">
        <f>Tabulka2[[#This Row],[Úspora CO2 (tCO2/rok)]]*1000</f>
        <v>776.95714909090896</v>
      </c>
    </row>
    <row r="3300" spans="1:14" x14ac:dyDescent="0.25">
      <c r="A3300" t="s">
        <v>305</v>
      </c>
      <c r="B3300" t="s">
        <v>307</v>
      </c>
      <c r="C3300">
        <v>7731028252</v>
      </c>
      <c r="D3300" t="s">
        <v>33</v>
      </c>
      <c r="E3300" t="s">
        <v>153</v>
      </c>
      <c r="F3300">
        <v>555134</v>
      </c>
      <c r="G3300">
        <v>53353</v>
      </c>
      <c r="H3300" t="s">
        <v>278</v>
      </c>
      <c r="I3300" s="45">
        <v>140000</v>
      </c>
      <c r="J3300" t="s">
        <v>298</v>
      </c>
      <c r="K3300" s="7">
        <v>1.3636882285714285E-2</v>
      </c>
      <c r="L3300" s="7">
        <v>0.63138764982857154</v>
      </c>
      <c r="M3300" s="7">
        <f>Tabulka2[[#This Row],[Úspora E (TJ/rok)]]*277777.777777777</f>
        <v>3788.0228571428461</v>
      </c>
      <c r="N3300" s="7">
        <f>Tabulka2[[#This Row],[Úspora CO2 (tCO2/rok)]]*1000</f>
        <v>631.38764982857151</v>
      </c>
    </row>
    <row r="3301" spans="1:14" x14ac:dyDescent="0.25">
      <c r="A3301" t="s">
        <v>305</v>
      </c>
      <c r="B3301" t="s">
        <v>307</v>
      </c>
      <c r="C3301">
        <v>7731028634</v>
      </c>
      <c r="D3301" t="s">
        <v>33</v>
      </c>
      <c r="E3301" t="s">
        <v>153</v>
      </c>
      <c r="F3301">
        <v>555134</v>
      </c>
      <c r="G3301">
        <v>53351</v>
      </c>
      <c r="H3301" t="s">
        <v>277</v>
      </c>
      <c r="I3301" s="45">
        <v>150000</v>
      </c>
      <c r="J3301" t="s">
        <v>298</v>
      </c>
      <c r="K3301" s="7">
        <v>3.0811089188571426E-2</v>
      </c>
      <c r="L3301" s="7">
        <v>1.4265534294308573</v>
      </c>
      <c r="M3301" s="7">
        <f>Tabulka2[[#This Row],[Úspora E (TJ/rok)]]*277777.777777777</f>
        <v>8558.6358857142604</v>
      </c>
      <c r="N3301" s="7">
        <f>Tabulka2[[#This Row],[Úspora CO2 (tCO2/rok)]]*1000</f>
        <v>1426.5534294308572</v>
      </c>
    </row>
    <row r="3302" spans="1:14" x14ac:dyDescent="0.25">
      <c r="A3302" t="s">
        <v>305</v>
      </c>
      <c r="B3302" t="s">
        <v>307</v>
      </c>
      <c r="C3302">
        <v>7731029068</v>
      </c>
      <c r="D3302" t="s">
        <v>33</v>
      </c>
      <c r="E3302" t="s">
        <v>153</v>
      </c>
      <c r="F3302">
        <v>555134</v>
      </c>
      <c r="G3302">
        <v>53351</v>
      </c>
      <c r="H3302" t="s">
        <v>277</v>
      </c>
      <c r="I3302" s="45">
        <v>90000</v>
      </c>
      <c r="J3302" t="s">
        <v>299</v>
      </c>
      <c r="K3302" s="7">
        <v>4.9474285714285714E-3</v>
      </c>
      <c r="L3302" s="7">
        <v>0.22906594285714291</v>
      </c>
      <c r="M3302" s="7">
        <f>Tabulka2[[#This Row],[Úspora E (TJ/rok)]]*277777.777777777</f>
        <v>1374.2857142857104</v>
      </c>
      <c r="N3302" s="7">
        <f>Tabulka2[[#This Row],[Úspora CO2 (tCO2/rok)]]*1000</f>
        <v>229.06594285714291</v>
      </c>
    </row>
    <row r="3303" spans="1:14" x14ac:dyDescent="0.25">
      <c r="A3303" t="s">
        <v>305</v>
      </c>
      <c r="B3303" t="s">
        <v>308</v>
      </c>
      <c r="C3303">
        <v>7741000284</v>
      </c>
      <c r="D3303" t="s">
        <v>33</v>
      </c>
      <c r="E3303" t="s">
        <v>153</v>
      </c>
      <c r="F3303">
        <v>555134</v>
      </c>
      <c r="G3303">
        <v>53351</v>
      </c>
      <c r="H3303" t="s">
        <v>277</v>
      </c>
      <c r="I3303" s="45">
        <v>48000</v>
      </c>
      <c r="J3303" t="s">
        <v>298</v>
      </c>
      <c r="K3303" s="7">
        <v>2.644728685714286E-3</v>
      </c>
      <c r="L3303" s="7">
        <v>0.12245093814857146</v>
      </c>
      <c r="M3303" s="7">
        <f>Tabulka2[[#This Row],[Úspora E (TJ/rok)]]*277777.777777777</f>
        <v>734.6468571428552</v>
      </c>
      <c r="N3303" s="7">
        <f>Tabulka2[[#This Row],[Úspora CO2 (tCO2/rok)]]*1000</f>
        <v>122.45093814857145</v>
      </c>
    </row>
    <row r="3304" spans="1:14" x14ac:dyDescent="0.25">
      <c r="A3304" t="s">
        <v>305</v>
      </c>
      <c r="B3304" t="s">
        <v>308</v>
      </c>
      <c r="C3304">
        <v>7741000350</v>
      </c>
      <c r="D3304" t="s">
        <v>33</v>
      </c>
      <c r="E3304" t="s">
        <v>75</v>
      </c>
      <c r="F3304">
        <v>574899</v>
      </c>
      <c r="G3304">
        <v>53303</v>
      </c>
      <c r="H3304" t="s">
        <v>75</v>
      </c>
      <c r="I3304" s="45">
        <v>90000</v>
      </c>
      <c r="J3304" t="s">
        <v>299</v>
      </c>
      <c r="K3304" s="7">
        <v>1.1156363636363636E-2</v>
      </c>
      <c r="L3304" s="7">
        <v>1.0250552727272726</v>
      </c>
      <c r="M3304" s="7">
        <f>Tabulka2[[#This Row],[Úspora E (TJ/rok)]]*277777.777777777</f>
        <v>3098.9898989898902</v>
      </c>
      <c r="N3304" s="7">
        <f>Tabulka2[[#This Row],[Úspora CO2 (tCO2/rok)]]*1000</f>
        <v>1025.0552727272725</v>
      </c>
    </row>
    <row r="3305" spans="1:14" x14ac:dyDescent="0.25">
      <c r="A3305" t="s">
        <v>305</v>
      </c>
      <c r="B3305" t="s">
        <v>308</v>
      </c>
      <c r="C3305">
        <v>7741000548</v>
      </c>
      <c r="D3305" t="s">
        <v>33</v>
      </c>
      <c r="E3305" t="s">
        <v>75</v>
      </c>
      <c r="F3305">
        <v>574899</v>
      </c>
      <c r="G3305">
        <v>53303</v>
      </c>
      <c r="H3305" t="s">
        <v>75</v>
      </c>
      <c r="I3305" s="45">
        <v>222000</v>
      </c>
      <c r="J3305" t="s">
        <v>301</v>
      </c>
      <c r="K3305" s="7">
        <v>3.6615187748571427E-2</v>
      </c>
      <c r="L3305" s="7">
        <v>1.6952831927588574</v>
      </c>
      <c r="M3305" s="7">
        <f>Tabulka2[[#This Row],[Úspora E (TJ/rok)]]*277777.777777777</f>
        <v>10170.885485714256</v>
      </c>
      <c r="N3305" s="7">
        <f>Tabulka2[[#This Row],[Úspora CO2 (tCO2/rok)]]*1000</f>
        <v>1695.2831927588575</v>
      </c>
    </row>
    <row r="3306" spans="1:14" x14ac:dyDescent="0.25">
      <c r="A3306" t="s">
        <v>305</v>
      </c>
      <c r="B3306" t="s">
        <v>308</v>
      </c>
      <c r="C3306">
        <v>7741000581</v>
      </c>
      <c r="D3306" t="s">
        <v>33</v>
      </c>
      <c r="E3306" t="s">
        <v>153</v>
      </c>
      <c r="F3306">
        <v>555134</v>
      </c>
      <c r="G3306">
        <v>53006</v>
      </c>
      <c r="H3306" t="s">
        <v>159</v>
      </c>
      <c r="I3306" s="45">
        <v>90000</v>
      </c>
      <c r="J3306" t="s">
        <v>299</v>
      </c>
      <c r="K3306" s="7">
        <v>1.0078545454545455E-2</v>
      </c>
      <c r="L3306" s="7">
        <v>0.92602450909090905</v>
      </c>
      <c r="M3306" s="7">
        <f>Tabulka2[[#This Row],[Úspora E (TJ/rok)]]*277777.777777777</f>
        <v>2799.5959595959516</v>
      </c>
      <c r="N3306" s="7">
        <f>Tabulka2[[#This Row],[Úspora CO2 (tCO2/rok)]]*1000</f>
        <v>926.02450909090908</v>
      </c>
    </row>
    <row r="3307" spans="1:14" x14ac:dyDescent="0.25">
      <c r="A3307" t="s">
        <v>305</v>
      </c>
      <c r="B3307" t="s">
        <v>308</v>
      </c>
      <c r="C3307">
        <v>7741000710</v>
      </c>
      <c r="D3307" t="s">
        <v>33</v>
      </c>
      <c r="E3307" t="s">
        <v>153</v>
      </c>
      <c r="F3307">
        <v>555134</v>
      </c>
      <c r="G3307">
        <v>53006</v>
      </c>
      <c r="H3307" t="s">
        <v>159</v>
      </c>
      <c r="I3307" s="45">
        <v>90000</v>
      </c>
      <c r="J3307" t="s">
        <v>299</v>
      </c>
      <c r="K3307" s="7">
        <v>5.8834285714285707E-3</v>
      </c>
      <c r="L3307" s="7">
        <v>0.27240274285714289</v>
      </c>
      <c r="M3307" s="7">
        <f>Tabulka2[[#This Row],[Úspora E (TJ/rok)]]*277777.777777777</f>
        <v>1634.2857142857094</v>
      </c>
      <c r="N3307" s="7">
        <f>Tabulka2[[#This Row],[Úspora CO2 (tCO2/rok)]]*1000</f>
        <v>272.40274285714287</v>
      </c>
    </row>
    <row r="3308" spans="1:14" x14ac:dyDescent="0.25">
      <c r="A3308" t="s">
        <v>305</v>
      </c>
      <c r="B3308" t="s">
        <v>308</v>
      </c>
      <c r="C3308">
        <v>7741000811</v>
      </c>
      <c r="D3308" t="s">
        <v>33</v>
      </c>
      <c r="E3308" t="s">
        <v>121</v>
      </c>
      <c r="F3308">
        <v>575372</v>
      </c>
      <c r="G3308">
        <v>53002</v>
      </c>
      <c r="H3308" t="s">
        <v>121</v>
      </c>
      <c r="I3308" s="45">
        <v>240000</v>
      </c>
      <c r="J3308" t="s">
        <v>301</v>
      </c>
      <c r="K3308" s="7">
        <v>4.0454087352118223E-2</v>
      </c>
      <c r="L3308" s="7">
        <v>2.0413247906099707</v>
      </c>
      <c r="M3308" s="7">
        <f>Tabulka2[[#This Row],[Úspora E (TJ/rok)]]*277777.777777777</f>
        <v>11237.246486699474</v>
      </c>
      <c r="N3308" s="7">
        <f>Tabulka2[[#This Row],[Úspora CO2 (tCO2/rok)]]*1000</f>
        <v>2041.3247906099707</v>
      </c>
    </row>
    <row r="3309" spans="1:14" x14ac:dyDescent="0.25">
      <c r="A3309" t="s">
        <v>305</v>
      </c>
      <c r="B3309" t="s">
        <v>308</v>
      </c>
      <c r="C3309">
        <v>7741000946</v>
      </c>
      <c r="D3309" t="s">
        <v>33</v>
      </c>
      <c r="E3309" t="s">
        <v>244</v>
      </c>
      <c r="F3309">
        <v>575682</v>
      </c>
      <c r="G3309">
        <v>53352</v>
      </c>
      <c r="H3309" t="s">
        <v>244</v>
      </c>
      <c r="I3309" s="45">
        <v>90000</v>
      </c>
      <c r="J3309" t="s">
        <v>299</v>
      </c>
      <c r="K3309" s="7">
        <v>8.0228571428571423E-3</v>
      </c>
      <c r="L3309" s="7">
        <v>0.37145828571428574</v>
      </c>
      <c r="M3309" s="7">
        <f>Tabulka2[[#This Row],[Úspora E (TJ/rok)]]*277777.777777777</f>
        <v>2228.5714285714221</v>
      </c>
      <c r="N3309" s="7">
        <f>Tabulka2[[#This Row],[Úspora CO2 (tCO2/rok)]]*1000</f>
        <v>371.45828571428575</v>
      </c>
    </row>
    <row r="3310" spans="1:14" x14ac:dyDescent="0.25">
      <c r="A3310" t="s">
        <v>305</v>
      </c>
      <c r="B3310" t="s">
        <v>308</v>
      </c>
      <c r="C3310">
        <v>7741000996</v>
      </c>
      <c r="D3310" t="s">
        <v>33</v>
      </c>
      <c r="E3310" t="s">
        <v>251</v>
      </c>
      <c r="F3310">
        <v>575704</v>
      </c>
      <c r="G3310">
        <v>53352</v>
      </c>
      <c r="H3310" t="s">
        <v>293</v>
      </c>
      <c r="I3310" s="45">
        <v>108000</v>
      </c>
      <c r="J3310" t="s">
        <v>298</v>
      </c>
      <c r="K3310" s="7">
        <v>5.9506395428571427E-3</v>
      </c>
      <c r="L3310" s="7">
        <v>0.27551461083428574</v>
      </c>
      <c r="M3310" s="7">
        <f>Tabulka2[[#This Row],[Úspora E (TJ/rok)]]*277777.777777777</f>
        <v>1652.9554285714239</v>
      </c>
      <c r="N3310" s="7">
        <f>Tabulka2[[#This Row],[Úspora CO2 (tCO2/rok)]]*1000</f>
        <v>275.51461083428575</v>
      </c>
    </row>
    <row r="3311" spans="1:14" x14ac:dyDescent="0.25">
      <c r="A3311" t="s">
        <v>305</v>
      </c>
      <c r="B3311" t="s">
        <v>308</v>
      </c>
      <c r="C3311">
        <v>7741001648</v>
      </c>
      <c r="D3311" t="s">
        <v>33</v>
      </c>
      <c r="E3311" t="s">
        <v>261</v>
      </c>
      <c r="F3311">
        <v>575992</v>
      </c>
      <c r="G3311">
        <v>53341</v>
      </c>
      <c r="H3311" t="s">
        <v>261</v>
      </c>
      <c r="I3311" s="45">
        <v>90000</v>
      </c>
      <c r="J3311" t="s">
        <v>299</v>
      </c>
      <c r="K3311" s="7">
        <v>6.6589714285714289E-3</v>
      </c>
      <c r="L3311" s="7">
        <v>0.30831037714285719</v>
      </c>
      <c r="M3311" s="7">
        <f>Tabulka2[[#This Row],[Úspora E (TJ/rok)]]*277777.777777777</f>
        <v>1849.7142857142805</v>
      </c>
      <c r="N3311" s="7">
        <f>Tabulka2[[#This Row],[Úspora CO2 (tCO2/rok)]]*1000</f>
        <v>308.31037714285719</v>
      </c>
    </row>
    <row r="3312" spans="1:14" x14ac:dyDescent="0.25">
      <c r="A3312" t="s">
        <v>305</v>
      </c>
      <c r="B3312" t="s">
        <v>308</v>
      </c>
      <c r="C3312">
        <v>7741001663</v>
      </c>
      <c r="D3312" t="s">
        <v>33</v>
      </c>
      <c r="E3312" t="s">
        <v>215</v>
      </c>
      <c r="F3312">
        <v>572951</v>
      </c>
      <c r="G3312">
        <v>53345</v>
      </c>
      <c r="H3312" t="s">
        <v>215</v>
      </c>
      <c r="I3312" s="45">
        <v>90000</v>
      </c>
      <c r="J3312" t="s">
        <v>299</v>
      </c>
      <c r="K3312" s="7">
        <v>9.8327272727272725E-3</v>
      </c>
      <c r="L3312" s="7">
        <v>0.90343854545454538</v>
      </c>
      <c r="M3312" s="7">
        <f>Tabulka2[[#This Row],[Úspora E (TJ/rok)]]*277777.777777777</f>
        <v>2731.3131313131234</v>
      </c>
      <c r="N3312" s="7">
        <f>Tabulka2[[#This Row],[Úspora CO2 (tCO2/rok)]]*1000</f>
        <v>903.43854545454542</v>
      </c>
    </row>
    <row r="3313" spans="1:14" x14ac:dyDescent="0.25">
      <c r="A3313" t="s">
        <v>305</v>
      </c>
      <c r="B3313" t="s">
        <v>308</v>
      </c>
      <c r="C3313">
        <v>7741001948</v>
      </c>
      <c r="D3313" t="s">
        <v>33</v>
      </c>
      <c r="E3313" t="s">
        <v>153</v>
      </c>
      <c r="F3313">
        <v>555134</v>
      </c>
      <c r="G3313">
        <v>53002</v>
      </c>
      <c r="H3313" t="s">
        <v>192</v>
      </c>
      <c r="I3313" s="45">
        <v>72000</v>
      </c>
      <c r="J3313" t="s">
        <v>298</v>
      </c>
      <c r="K3313" s="7">
        <v>3.9670930285714287E-3</v>
      </c>
      <c r="L3313" s="7">
        <v>0.18367640722285719</v>
      </c>
      <c r="M3313" s="7">
        <f>Tabulka2[[#This Row],[Úspora E (TJ/rok)]]*277777.777777777</f>
        <v>1101.9702857142827</v>
      </c>
      <c r="N3313" s="7">
        <f>Tabulka2[[#This Row],[Úspora CO2 (tCO2/rok)]]*1000</f>
        <v>183.67640722285719</v>
      </c>
    </row>
    <row r="3314" spans="1:14" x14ac:dyDescent="0.25">
      <c r="A3314" t="s">
        <v>305</v>
      </c>
      <c r="B3314" t="s">
        <v>308</v>
      </c>
      <c r="C3314">
        <v>7741002998</v>
      </c>
      <c r="D3314" t="s">
        <v>33</v>
      </c>
      <c r="E3314" t="s">
        <v>262</v>
      </c>
      <c r="F3314">
        <v>576051</v>
      </c>
      <c r="G3314">
        <v>53342</v>
      </c>
      <c r="H3314" t="s">
        <v>262</v>
      </c>
      <c r="I3314" s="45">
        <v>150000</v>
      </c>
      <c r="J3314" t="s">
        <v>298</v>
      </c>
      <c r="K3314" s="7">
        <v>9.2565504000000007E-3</v>
      </c>
      <c r="L3314" s="7">
        <v>0.4285782835200001</v>
      </c>
      <c r="M3314" s="7">
        <f>Tabulka2[[#This Row],[Úspora E (TJ/rok)]]*277777.777777777</f>
        <v>2571.2639999999928</v>
      </c>
      <c r="N3314" s="7">
        <f>Tabulka2[[#This Row],[Úspora CO2 (tCO2/rok)]]*1000</f>
        <v>428.57828352000013</v>
      </c>
    </row>
    <row r="3315" spans="1:14" x14ac:dyDescent="0.25">
      <c r="A3315" t="s">
        <v>305</v>
      </c>
      <c r="B3315" t="s">
        <v>308</v>
      </c>
      <c r="C3315">
        <v>7741003277</v>
      </c>
      <c r="D3315" t="s">
        <v>33</v>
      </c>
      <c r="E3315" t="s">
        <v>250</v>
      </c>
      <c r="F3315">
        <v>553719</v>
      </c>
      <c r="G3315">
        <v>53002</v>
      </c>
      <c r="H3315" t="s">
        <v>250</v>
      </c>
      <c r="I3315" s="45">
        <v>144000</v>
      </c>
      <c r="J3315" t="s">
        <v>298</v>
      </c>
      <c r="K3315" s="7">
        <v>7.9341860571428575E-3</v>
      </c>
      <c r="L3315" s="7">
        <v>0.36735281444571438</v>
      </c>
      <c r="M3315" s="7">
        <f>Tabulka2[[#This Row],[Úspora E (TJ/rok)]]*277777.777777777</f>
        <v>2203.9405714285654</v>
      </c>
      <c r="N3315" s="7">
        <f>Tabulka2[[#This Row],[Úspora CO2 (tCO2/rok)]]*1000</f>
        <v>367.35281444571439</v>
      </c>
    </row>
    <row r="3316" spans="1:14" x14ac:dyDescent="0.25">
      <c r="A3316" t="s">
        <v>305</v>
      </c>
      <c r="B3316" t="s">
        <v>308</v>
      </c>
      <c r="C3316">
        <v>7741003334</v>
      </c>
      <c r="D3316" t="s">
        <v>33</v>
      </c>
      <c r="E3316" t="s">
        <v>153</v>
      </c>
      <c r="F3316">
        <v>555134</v>
      </c>
      <c r="G3316">
        <v>53002</v>
      </c>
      <c r="H3316" t="s">
        <v>275</v>
      </c>
      <c r="I3316" s="45">
        <v>140000</v>
      </c>
      <c r="J3316" t="s">
        <v>301</v>
      </c>
      <c r="K3316" s="7">
        <v>1.4695158857142857E-2</v>
      </c>
      <c r="L3316" s="7">
        <v>0.68038585508571425</v>
      </c>
      <c r="M3316" s="7">
        <f>Tabulka2[[#This Row],[Úspora E (TJ/rok)]]*277777.777777777</f>
        <v>4081.9885714285597</v>
      </c>
      <c r="N3316" s="7">
        <f>Tabulka2[[#This Row],[Úspora CO2 (tCO2/rok)]]*1000</f>
        <v>680.3858550857143</v>
      </c>
    </row>
    <row r="3317" spans="1:14" x14ac:dyDescent="0.25">
      <c r="A3317" t="s">
        <v>305</v>
      </c>
      <c r="B3317" t="s">
        <v>308</v>
      </c>
      <c r="C3317">
        <v>7741003730</v>
      </c>
      <c r="D3317" t="s">
        <v>33</v>
      </c>
      <c r="E3317" t="s">
        <v>153</v>
      </c>
      <c r="F3317">
        <v>555134</v>
      </c>
      <c r="G3317">
        <v>53009</v>
      </c>
      <c r="H3317" t="s">
        <v>172</v>
      </c>
      <c r="I3317" s="45">
        <v>36000</v>
      </c>
      <c r="J3317" t="s">
        <v>298</v>
      </c>
      <c r="K3317" s="7">
        <v>1.9835465142857144E-3</v>
      </c>
      <c r="L3317" s="7">
        <v>9.1838203611428595E-2</v>
      </c>
      <c r="M3317" s="7">
        <f>Tabulka2[[#This Row],[Úspora E (TJ/rok)]]*277777.777777777</f>
        <v>550.98514285714134</v>
      </c>
      <c r="N3317" s="7">
        <f>Tabulka2[[#This Row],[Úspora CO2 (tCO2/rok)]]*1000</f>
        <v>91.838203611428597</v>
      </c>
    </row>
    <row r="3318" spans="1:14" x14ac:dyDescent="0.25">
      <c r="A3318" t="s">
        <v>305</v>
      </c>
      <c r="B3318" t="s">
        <v>308</v>
      </c>
      <c r="C3318">
        <v>7741004115</v>
      </c>
      <c r="D3318" t="s">
        <v>33</v>
      </c>
      <c r="E3318" t="s">
        <v>153</v>
      </c>
      <c r="F3318">
        <v>555134</v>
      </c>
      <c r="G3318">
        <v>53002</v>
      </c>
      <c r="H3318" t="s">
        <v>192</v>
      </c>
      <c r="I3318" s="45">
        <v>84000</v>
      </c>
      <c r="J3318" t="s">
        <v>298</v>
      </c>
      <c r="K3318" s="7">
        <v>4.6282752000000003E-3</v>
      </c>
      <c r="L3318" s="7">
        <v>0.21428914176000002</v>
      </c>
      <c r="M3318" s="7">
        <f>Tabulka2[[#This Row],[Úspora E (TJ/rok)]]*277777.777777777</f>
        <v>1285.6319999999964</v>
      </c>
      <c r="N3318" s="7">
        <f>Tabulka2[[#This Row],[Úspora CO2 (tCO2/rok)]]*1000</f>
        <v>214.28914176000004</v>
      </c>
    </row>
    <row r="3319" spans="1:14" x14ac:dyDescent="0.25">
      <c r="A3319" t="s">
        <v>305</v>
      </c>
      <c r="B3319" t="s">
        <v>308</v>
      </c>
      <c r="C3319">
        <v>7741004873</v>
      </c>
      <c r="D3319" t="s">
        <v>33</v>
      </c>
      <c r="E3319" t="s">
        <v>153</v>
      </c>
      <c r="F3319">
        <v>555134</v>
      </c>
      <c r="G3319">
        <v>53006</v>
      </c>
      <c r="H3319" t="s">
        <v>159</v>
      </c>
      <c r="I3319" s="45">
        <v>150000</v>
      </c>
      <c r="J3319" t="s">
        <v>298</v>
      </c>
      <c r="K3319" s="7">
        <v>9.5871414857142869E-3</v>
      </c>
      <c r="L3319" s="7">
        <v>0.44388465078857153</v>
      </c>
      <c r="M3319" s="7">
        <f>Tabulka2[[#This Row],[Úspora E (TJ/rok)]]*277777.777777777</f>
        <v>2663.0948571428498</v>
      </c>
      <c r="N3319" s="7">
        <f>Tabulka2[[#This Row],[Úspora CO2 (tCO2/rok)]]*1000</f>
        <v>443.88465078857155</v>
      </c>
    </row>
    <row r="3320" spans="1:14" x14ac:dyDescent="0.25">
      <c r="A3320" t="s">
        <v>305</v>
      </c>
      <c r="B3320" t="s">
        <v>308</v>
      </c>
      <c r="C3320">
        <v>7741005724</v>
      </c>
      <c r="D3320" t="s">
        <v>33</v>
      </c>
      <c r="E3320" t="s">
        <v>62</v>
      </c>
      <c r="F3320">
        <v>574856</v>
      </c>
      <c r="G3320">
        <v>53345</v>
      </c>
      <c r="H3320" t="s">
        <v>62</v>
      </c>
      <c r="I3320" s="45">
        <v>132000</v>
      </c>
      <c r="J3320" t="s">
        <v>298</v>
      </c>
      <c r="K3320" s="7">
        <v>7.2730038857142867E-3</v>
      </c>
      <c r="L3320" s="7">
        <v>0.33674007990857152</v>
      </c>
      <c r="M3320" s="7">
        <f>Tabulka2[[#This Row],[Úspora E (TJ/rok)]]*277777.777777777</f>
        <v>2020.2788571428518</v>
      </c>
      <c r="N3320" s="7">
        <f>Tabulka2[[#This Row],[Úspora CO2 (tCO2/rok)]]*1000</f>
        <v>336.74007990857154</v>
      </c>
    </row>
    <row r="3321" spans="1:14" x14ac:dyDescent="0.25">
      <c r="A3321" t="s">
        <v>305</v>
      </c>
      <c r="B3321" t="s">
        <v>308</v>
      </c>
      <c r="C3321">
        <v>7741005912</v>
      </c>
      <c r="D3321" t="s">
        <v>33</v>
      </c>
      <c r="E3321" t="s">
        <v>54</v>
      </c>
      <c r="F3321">
        <v>574830</v>
      </c>
      <c r="G3321">
        <v>53341</v>
      </c>
      <c r="H3321" t="s">
        <v>54</v>
      </c>
      <c r="I3321" s="45">
        <v>72000</v>
      </c>
      <c r="J3321" t="s">
        <v>298</v>
      </c>
      <c r="K3321" s="7">
        <v>3.9670930285714287E-3</v>
      </c>
      <c r="L3321" s="7">
        <v>0.18367640722285719</v>
      </c>
      <c r="M3321" s="7">
        <f>Tabulka2[[#This Row],[Úspora E (TJ/rok)]]*277777.777777777</f>
        <v>1101.9702857142827</v>
      </c>
      <c r="N3321" s="7">
        <f>Tabulka2[[#This Row],[Úspora CO2 (tCO2/rok)]]*1000</f>
        <v>183.67640722285719</v>
      </c>
    </row>
    <row r="3322" spans="1:14" x14ac:dyDescent="0.25">
      <c r="A3322" t="s">
        <v>305</v>
      </c>
      <c r="B3322" t="s">
        <v>308</v>
      </c>
      <c r="C3322">
        <v>7741006158</v>
      </c>
      <c r="D3322" t="s">
        <v>33</v>
      </c>
      <c r="E3322" t="s">
        <v>254</v>
      </c>
      <c r="F3322">
        <v>575721</v>
      </c>
      <c r="G3322">
        <v>53344</v>
      </c>
      <c r="H3322" t="s">
        <v>254</v>
      </c>
      <c r="I3322" s="45">
        <v>90000</v>
      </c>
      <c r="J3322" t="s">
        <v>299</v>
      </c>
      <c r="K3322" s="7">
        <v>5.3485714285714282E-3</v>
      </c>
      <c r="L3322" s="7">
        <v>0.24763885714285719</v>
      </c>
      <c r="M3322" s="7">
        <f>Tabulka2[[#This Row],[Úspora E (TJ/rok)]]*277777.777777777</f>
        <v>1485.7142857142815</v>
      </c>
      <c r="N3322" s="7">
        <f>Tabulka2[[#This Row],[Úspora CO2 (tCO2/rok)]]*1000</f>
        <v>247.63885714285718</v>
      </c>
    </row>
    <row r="3323" spans="1:14" x14ac:dyDescent="0.25">
      <c r="A3323" t="s">
        <v>305</v>
      </c>
      <c r="B3323" t="s">
        <v>308</v>
      </c>
      <c r="C3323">
        <v>7741007521</v>
      </c>
      <c r="D3323" t="s">
        <v>33</v>
      </c>
      <c r="E3323" t="s">
        <v>153</v>
      </c>
      <c r="F3323">
        <v>555134</v>
      </c>
      <c r="G3323">
        <v>53009</v>
      </c>
      <c r="H3323" t="s">
        <v>172</v>
      </c>
      <c r="I3323" s="45">
        <v>90000</v>
      </c>
      <c r="J3323" t="s">
        <v>299</v>
      </c>
      <c r="K3323" s="7">
        <v>5.8834285714285707E-3</v>
      </c>
      <c r="L3323" s="7">
        <v>0.27240274285714289</v>
      </c>
      <c r="M3323" s="7">
        <f>Tabulka2[[#This Row],[Úspora E (TJ/rok)]]*277777.777777777</f>
        <v>1634.2857142857094</v>
      </c>
      <c r="N3323" s="7">
        <f>Tabulka2[[#This Row],[Úspora CO2 (tCO2/rok)]]*1000</f>
        <v>272.40274285714287</v>
      </c>
    </row>
    <row r="3324" spans="1:14" x14ac:dyDescent="0.25">
      <c r="A3324" t="s">
        <v>305</v>
      </c>
      <c r="B3324" t="s">
        <v>308</v>
      </c>
      <c r="C3324">
        <v>7741007918</v>
      </c>
      <c r="D3324" t="s">
        <v>33</v>
      </c>
      <c r="E3324" t="s">
        <v>62</v>
      </c>
      <c r="F3324">
        <v>574856</v>
      </c>
      <c r="G3324">
        <v>53345</v>
      </c>
      <c r="H3324" t="s">
        <v>62</v>
      </c>
      <c r="I3324" s="45">
        <v>150000</v>
      </c>
      <c r="J3324" t="s">
        <v>298</v>
      </c>
      <c r="K3324" s="7">
        <v>8.5953682285714299E-3</v>
      </c>
      <c r="L3324" s="7">
        <v>0.39796554898285724</v>
      </c>
      <c r="M3324" s="7">
        <f>Tabulka2[[#This Row],[Úspora E (TJ/rok)]]*277777.777777777</f>
        <v>2387.6022857142793</v>
      </c>
      <c r="N3324" s="7">
        <f>Tabulka2[[#This Row],[Úspora CO2 (tCO2/rok)]]*1000</f>
        <v>397.96554898285723</v>
      </c>
    </row>
    <row r="3325" spans="1:14" x14ac:dyDescent="0.25">
      <c r="A3325" t="s">
        <v>305</v>
      </c>
      <c r="B3325" t="s">
        <v>308</v>
      </c>
      <c r="C3325">
        <v>7741008503</v>
      </c>
      <c r="D3325" t="s">
        <v>33</v>
      </c>
      <c r="E3325" t="s">
        <v>153</v>
      </c>
      <c r="F3325">
        <v>555134</v>
      </c>
      <c r="G3325">
        <v>53002</v>
      </c>
      <c r="H3325" t="s">
        <v>192</v>
      </c>
      <c r="I3325" s="45">
        <v>90000</v>
      </c>
      <c r="J3325" t="s">
        <v>299</v>
      </c>
      <c r="K3325" s="7">
        <v>1.0324363636363637E-2</v>
      </c>
      <c r="L3325" s="7">
        <v>0.94861047272727272</v>
      </c>
      <c r="M3325" s="7">
        <f>Tabulka2[[#This Row],[Úspora E (TJ/rok)]]*277777.777777777</f>
        <v>2867.8787878787798</v>
      </c>
      <c r="N3325" s="7">
        <f>Tabulka2[[#This Row],[Úspora CO2 (tCO2/rok)]]*1000</f>
        <v>948.61047272727274</v>
      </c>
    </row>
    <row r="3326" spans="1:14" x14ac:dyDescent="0.25">
      <c r="A3326" t="s">
        <v>305</v>
      </c>
      <c r="B3326" t="s">
        <v>308</v>
      </c>
      <c r="C3326">
        <v>7741008930</v>
      </c>
      <c r="D3326" t="s">
        <v>33</v>
      </c>
      <c r="E3326" t="s">
        <v>153</v>
      </c>
      <c r="F3326">
        <v>555134</v>
      </c>
      <c r="G3326">
        <v>53003</v>
      </c>
      <c r="H3326" t="s">
        <v>166</v>
      </c>
      <c r="I3326" s="45">
        <v>90000</v>
      </c>
      <c r="J3326" t="s">
        <v>299</v>
      </c>
      <c r="K3326" s="7">
        <v>9.8327272727272725E-3</v>
      </c>
      <c r="L3326" s="7">
        <v>0.90343854545454538</v>
      </c>
      <c r="M3326" s="7">
        <f>Tabulka2[[#This Row],[Úspora E (TJ/rok)]]*277777.777777777</f>
        <v>2731.3131313131234</v>
      </c>
      <c r="N3326" s="7">
        <f>Tabulka2[[#This Row],[Úspora CO2 (tCO2/rok)]]*1000</f>
        <v>903.43854545454542</v>
      </c>
    </row>
    <row r="3327" spans="1:14" x14ac:dyDescent="0.25">
      <c r="A3327" t="s">
        <v>305</v>
      </c>
      <c r="B3327" t="s">
        <v>308</v>
      </c>
      <c r="C3327">
        <v>7741009103</v>
      </c>
      <c r="D3327" t="s">
        <v>33</v>
      </c>
      <c r="E3327" t="s">
        <v>75</v>
      </c>
      <c r="F3327">
        <v>574899</v>
      </c>
      <c r="G3327">
        <v>53303</v>
      </c>
      <c r="H3327" t="s">
        <v>75</v>
      </c>
      <c r="I3327" s="45">
        <v>90000</v>
      </c>
      <c r="J3327" t="s">
        <v>299</v>
      </c>
      <c r="K3327" s="7">
        <v>9.8327272727272725E-3</v>
      </c>
      <c r="L3327" s="7">
        <v>0.90343854545454538</v>
      </c>
      <c r="M3327" s="7">
        <f>Tabulka2[[#This Row],[Úspora E (TJ/rok)]]*277777.777777777</f>
        <v>2731.3131313131234</v>
      </c>
      <c r="N3327" s="7">
        <f>Tabulka2[[#This Row],[Úspora CO2 (tCO2/rok)]]*1000</f>
        <v>903.43854545454542</v>
      </c>
    </row>
    <row r="3328" spans="1:14" x14ac:dyDescent="0.25">
      <c r="A3328" t="s">
        <v>305</v>
      </c>
      <c r="B3328" t="s">
        <v>308</v>
      </c>
      <c r="C3328">
        <v>7741009145</v>
      </c>
      <c r="D3328" t="s">
        <v>33</v>
      </c>
      <c r="E3328" t="s">
        <v>153</v>
      </c>
      <c r="F3328">
        <v>555134</v>
      </c>
      <c r="G3328">
        <v>53012</v>
      </c>
      <c r="H3328" t="s">
        <v>157</v>
      </c>
      <c r="I3328" s="45">
        <v>30000</v>
      </c>
      <c r="J3328" t="s">
        <v>298</v>
      </c>
      <c r="K3328" s="7">
        <v>1.6529554285714286E-3</v>
      </c>
      <c r="L3328" s="7">
        <v>7.6531836342857165E-2</v>
      </c>
      <c r="M3328" s="7">
        <f>Tabulka2[[#This Row],[Úspora E (TJ/rok)]]*277777.777777777</f>
        <v>459.15428571428441</v>
      </c>
      <c r="N3328" s="7">
        <f>Tabulka2[[#This Row],[Úspora CO2 (tCO2/rok)]]*1000</f>
        <v>76.531836342857162</v>
      </c>
    </row>
    <row r="3329" spans="1:14" x14ac:dyDescent="0.25">
      <c r="A3329" t="s">
        <v>305</v>
      </c>
      <c r="B3329" t="s">
        <v>308</v>
      </c>
      <c r="C3329">
        <v>7741009212</v>
      </c>
      <c r="D3329" t="s">
        <v>33</v>
      </c>
      <c r="E3329" t="s">
        <v>153</v>
      </c>
      <c r="F3329">
        <v>555134</v>
      </c>
      <c r="G3329">
        <v>53002</v>
      </c>
      <c r="H3329" t="s">
        <v>275</v>
      </c>
      <c r="I3329" s="45">
        <v>108000</v>
      </c>
      <c r="J3329" t="s">
        <v>301</v>
      </c>
      <c r="K3329" s="7">
        <v>1.1316136893506494E-2</v>
      </c>
      <c r="L3329" s="7">
        <v>0.99452957453298707</v>
      </c>
      <c r="M3329" s="7">
        <f>Tabulka2[[#This Row],[Úspora E (TJ/rok)]]*277777.777777777</f>
        <v>3143.3713593073503</v>
      </c>
      <c r="N3329" s="7">
        <f>Tabulka2[[#This Row],[Úspora CO2 (tCO2/rok)]]*1000</f>
        <v>994.52957453298711</v>
      </c>
    </row>
    <row r="3330" spans="1:14" x14ac:dyDescent="0.25">
      <c r="A3330" t="s">
        <v>305</v>
      </c>
      <c r="B3330" t="s">
        <v>308</v>
      </c>
      <c r="C3330">
        <v>7741009266</v>
      </c>
      <c r="D3330" t="s">
        <v>33</v>
      </c>
      <c r="E3330" t="s">
        <v>153</v>
      </c>
      <c r="F3330">
        <v>555134</v>
      </c>
      <c r="G3330">
        <v>53006</v>
      </c>
      <c r="H3330" t="s">
        <v>160</v>
      </c>
      <c r="I3330" s="45">
        <v>90000</v>
      </c>
      <c r="J3330" t="s">
        <v>299</v>
      </c>
      <c r="K3330" s="7">
        <v>6.0171428571428563E-3</v>
      </c>
      <c r="L3330" s="7">
        <v>0.27859371428571428</v>
      </c>
      <c r="M3330" s="7">
        <f>Tabulka2[[#This Row],[Úspora E (TJ/rok)]]*277777.777777777</f>
        <v>1671.4285714285666</v>
      </c>
      <c r="N3330" s="7">
        <f>Tabulka2[[#This Row],[Úspora CO2 (tCO2/rok)]]*1000</f>
        <v>278.59371428571427</v>
      </c>
    </row>
    <row r="3331" spans="1:14" x14ac:dyDescent="0.25">
      <c r="A3331" t="s">
        <v>305</v>
      </c>
      <c r="B3331" t="s">
        <v>308</v>
      </c>
      <c r="C3331">
        <v>7741009539</v>
      </c>
      <c r="D3331" t="s">
        <v>33</v>
      </c>
      <c r="E3331" t="s">
        <v>108</v>
      </c>
      <c r="F3331">
        <v>574767</v>
      </c>
      <c r="G3331">
        <v>53341</v>
      </c>
      <c r="H3331" t="s">
        <v>108</v>
      </c>
      <c r="I3331" s="45">
        <v>90000</v>
      </c>
      <c r="J3331" t="s">
        <v>299</v>
      </c>
      <c r="K3331" s="7">
        <v>1.1061818181818181E-2</v>
      </c>
      <c r="L3331" s="7">
        <v>1.0163683636363634</v>
      </c>
      <c r="M3331" s="7">
        <f>Tabulka2[[#This Row],[Úspora E (TJ/rok)]]*277777.777777777</f>
        <v>3072.7272727272639</v>
      </c>
      <c r="N3331" s="7">
        <f>Tabulka2[[#This Row],[Úspora CO2 (tCO2/rok)]]*1000</f>
        <v>1016.3683636363634</v>
      </c>
    </row>
    <row r="3332" spans="1:14" x14ac:dyDescent="0.25">
      <c r="A3332" t="s">
        <v>305</v>
      </c>
      <c r="B3332" t="s">
        <v>308</v>
      </c>
      <c r="C3332">
        <v>7741009693</v>
      </c>
      <c r="D3332" t="s">
        <v>33</v>
      </c>
      <c r="E3332" t="s">
        <v>217</v>
      </c>
      <c r="F3332">
        <v>575534</v>
      </c>
      <c r="G3332">
        <v>53352</v>
      </c>
      <c r="H3332" t="s">
        <v>217</v>
      </c>
      <c r="I3332" s="45">
        <v>216000</v>
      </c>
      <c r="J3332" t="s">
        <v>301</v>
      </c>
      <c r="K3332" s="7">
        <v>1.2290984228571427E-2</v>
      </c>
      <c r="L3332" s="7">
        <v>0.56907256978285725</v>
      </c>
      <c r="M3332" s="7">
        <f>Tabulka2[[#This Row],[Úspora E (TJ/rok)]]*277777.777777777</f>
        <v>3414.1622857142756</v>
      </c>
      <c r="N3332" s="7">
        <f>Tabulka2[[#This Row],[Úspora CO2 (tCO2/rok)]]*1000</f>
        <v>569.07256978285727</v>
      </c>
    </row>
    <row r="3333" spans="1:14" x14ac:dyDescent="0.25">
      <c r="A3333" t="s">
        <v>305</v>
      </c>
      <c r="B3333" t="s">
        <v>308</v>
      </c>
      <c r="C3333">
        <v>7741010132</v>
      </c>
      <c r="D3333" t="s">
        <v>33</v>
      </c>
      <c r="E3333" t="s">
        <v>153</v>
      </c>
      <c r="F3333">
        <v>555134</v>
      </c>
      <c r="G3333">
        <v>53002</v>
      </c>
      <c r="H3333" t="s">
        <v>275</v>
      </c>
      <c r="I3333" s="45">
        <v>114000</v>
      </c>
      <c r="J3333" t="s">
        <v>298</v>
      </c>
      <c r="K3333" s="7">
        <v>6.2812306285714289E-3</v>
      </c>
      <c r="L3333" s="7">
        <v>0.29082097810285723</v>
      </c>
      <c r="M3333" s="7">
        <f>Tabulka2[[#This Row],[Úspora E (TJ/rok)]]*277777.777777777</f>
        <v>1744.7862857142809</v>
      </c>
      <c r="N3333" s="7">
        <f>Tabulka2[[#This Row],[Úspora CO2 (tCO2/rok)]]*1000</f>
        <v>290.82097810285723</v>
      </c>
    </row>
    <row r="3334" spans="1:14" x14ac:dyDescent="0.25">
      <c r="A3334" t="s">
        <v>305</v>
      </c>
      <c r="B3334" t="s">
        <v>308</v>
      </c>
      <c r="C3334">
        <v>7741011017</v>
      </c>
      <c r="D3334" t="s">
        <v>33</v>
      </c>
      <c r="E3334" t="s">
        <v>85</v>
      </c>
      <c r="F3334">
        <v>574953</v>
      </c>
      <c r="G3334">
        <v>53305</v>
      </c>
      <c r="H3334" t="s">
        <v>85</v>
      </c>
      <c r="I3334" s="45">
        <v>90000</v>
      </c>
      <c r="J3334" t="s">
        <v>299</v>
      </c>
      <c r="K3334" s="7">
        <v>1.1156363636363636E-2</v>
      </c>
      <c r="L3334" s="7">
        <v>1.0250552727272726</v>
      </c>
      <c r="M3334" s="7">
        <f>Tabulka2[[#This Row],[Úspora E (TJ/rok)]]*277777.777777777</f>
        <v>3098.9898989898902</v>
      </c>
      <c r="N3334" s="7">
        <f>Tabulka2[[#This Row],[Úspora CO2 (tCO2/rok)]]*1000</f>
        <v>1025.0552727272725</v>
      </c>
    </row>
    <row r="3335" spans="1:14" x14ac:dyDescent="0.25">
      <c r="A3335" t="s">
        <v>305</v>
      </c>
      <c r="B3335" t="s">
        <v>308</v>
      </c>
      <c r="C3335">
        <v>7741011463</v>
      </c>
      <c r="D3335" t="s">
        <v>33</v>
      </c>
      <c r="E3335" t="s">
        <v>153</v>
      </c>
      <c r="F3335">
        <v>555134</v>
      </c>
      <c r="G3335">
        <v>53003</v>
      </c>
      <c r="H3335" t="s">
        <v>155</v>
      </c>
      <c r="I3335" s="45">
        <v>90000</v>
      </c>
      <c r="J3335" t="s">
        <v>299</v>
      </c>
      <c r="K3335" s="7">
        <v>5.5781818181818181E-3</v>
      </c>
      <c r="L3335" s="7">
        <v>0.5125276363636363</v>
      </c>
      <c r="M3335" s="7">
        <f>Tabulka2[[#This Row],[Úspora E (TJ/rok)]]*277777.777777777</f>
        <v>1549.4949494949451</v>
      </c>
      <c r="N3335" s="7">
        <f>Tabulka2[[#This Row],[Úspora CO2 (tCO2/rok)]]*1000</f>
        <v>512.52763636363625</v>
      </c>
    </row>
    <row r="3336" spans="1:14" x14ac:dyDescent="0.25">
      <c r="A3336" t="s">
        <v>305</v>
      </c>
      <c r="B3336" t="s">
        <v>308</v>
      </c>
      <c r="C3336">
        <v>7741011595</v>
      </c>
      <c r="D3336" t="s">
        <v>33</v>
      </c>
      <c r="E3336" t="s">
        <v>153</v>
      </c>
      <c r="F3336">
        <v>555134</v>
      </c>
      <c r="G3336">
        <v>53301</v>
      </c>
      <c r="H3336" t="s">
        <v>164</v>
      </c>
      <c r="I3336" s="45">
        <v>24000</v>
      </c>
      <c r="J3336" t="s">
        <v>298</v>
      </c>
      <c r="K3336" s="7">
        <v>1.322364342857143E-3</v>
      </c>
      <c r="L3336" s="7">
        <v>6.1225469074285728E-2</v>
      </c>
      <c r="M3336" s="7">
        <f>Tabulka2[[#This Row],[Úspora E (TJ/rok)]]*277777.777777777</f>
        <v>367.3234285714276</v>
      </c>
      <c r="N3336" s="7">
        <f>Tabulka2[[#This Row],[Úspora CO2 (tCO2/rok)]]*1000</f>
        <v>61.225469074285726</v>
      </c>
    </row>
    <row r="3337" spans="1:14" x14ac:dyDescent="0.25">
      <c r="A3337" t="s">
        <v>305</v>
      </c>
      <c r="B3337" t="s">
        <v>308</v>
      </c>
      <c r="C3337">
        <v>7741011958</v>
      </c>
      <c r="D3337" t="s">
        <v>33</v>
      </c>
      <c r="E3337" t="s">
        <v>127</v>
      </c>
      <c r="F3337">
        <v>575399</v>
      </c>
      <c r="G3337">
        <v>53372</v>
      </c>
      <c r="H3337" t="s">
        <v>127</v>
      </c>
      <c r="I3337" s="45">
        <v>150000</v>
      </c>
      <c r="J3337" t="s">
        <v>298</v>
      </c>
      <c r="K3337" s="7">
        <v>8.9259593142857144E-3</v>
      </c>
      <c r="L3337" s="7">
        <v>0.41327191625142867</v>
      </c>
      <c r="M3337" s="7">
        <f>Tabulka2[[#This Row],[Úspora E (TJ/rok)]]*277777.777777777</f>
        <v>2479.4331428571359</v>
      </c>
      <c r="N3337" s="7">
        <f>Tabulka2[[#This Row],[Úspora CO2 (tCO2/rok)]]*1000</f>
        <v>413.27191625142865</v>
      </c>
    </row>
    <row r="3338" spans="1:14" x14ac:dyDescent="0.25">
      <c r="A3338" t="s">
        <v>305</v>
      </c>
      <c r="B3338" t="s">
        <v>308</v>
      </c>
      <c r="C3338">
        <v>7741012248</v>
      </c>
      <c r="D3338" t="s">
        <v>33</v>
      </c>
      <c r="E3338" t="s">
        <v>153</v>
      </c>
      <c r="F3338">
        <v>555134</v>
      </c>
      <c r="G3338">
        <v>53003</v>
      </c>
      <c r="H3338" t="s">
        <v>274</v>
      </c>
      <c r="I3338" s="45">
        <v>150000</v>
      </c>
      <c r="J3338" t="s">
        <v>298</v>
      </c>
      <c r="K3338" s="7">
        <v>9.5871414857142869E-3</v>
      </c>
      <c r="L3338" s="7">
        <v>0.44388465078857153</v>
      </c>
      <c r="M3338" s="7">
        <f>Tabulka2[[#This Row],[Úspora E (TJ/rok)]]*277777.777777777</f>
        <v>2663.0948571428498</v>
      </c>
      <c r="N3338" s="7">
        <f>Tabulka2[[#This Row],[Úspora CO2 (tCO2/rok)]]*1000</f>
        <v>443.88465078857155</v>
      </c>
    </row>
    <row r="3339" spans="1:14" x14ac:dyDescent="0.25">
      <c r="A3339" t="s">
        <v>305</v>
      </c>
      <c r="B3339" t="s">
        <v>308</v>
      </c>
      <c r="C3339">
        <v>7741012560</v>
      </c>
      <c r="D3339" t="s">
        <v>33</v>
      </c>
      <c r="E3339" t="s">
        <v>108</v>
      </c>
      <c r="F3339">
        <v>574767</v>
      </c>
      <c r="G3339">
        <v>53341</v>
      </c>
      <c r="H3339" t="s">
        <v>108</v>
      </c>
      <c r="I3339" s="45">
        <v>90000</v>
      </c>
      <c r="J3339" t="s">
        <v>299</v>
      </c>
      <c r="K3339" s="7">
        <v>1.0422690909090909E-2</v>
      </c>
      <c r="L3339" s="7">
        <v>0.9576448581818181</v>
      </c>
      <c r="M3339" s="7">
        <f>Tabulka2[[#This Row],[Úspora E (TJ/rok)]]*277777.777777777</f>
        <v>2895.191919191911</v>
      </c>
      <c r="N3339" s="7">
        <f>Tabulka2[[#This Row],[Úspora CO2 (tCO2/rok)]]*1000</f>
        <v>957.64485818181811</v>
      </c>
    </row>
    <row r="3340" spans="1:14" x14ac:dyDescent="0.25">
      <c r="A3340" t="s">
        <v>305</v>
      </c>
      <c r="B3340" t="s">
        <v>308</v>
      </c>
      <c r="C3340">
        <v>7741012613</v>
      </c>
      <c r="D3340" t="s">
        <v>33</v>
      </c>
      <c r="E3340" t="s">
        <v>153</v>
      </c>
      <c r="F3340">
        <v>555134</v>
      </c>
      <c r="G3340">
        <v>53009</v>
      </c>
      <c r="H3340" t="s">
        <v>279</v>
      </c>
      <c r="I3340" s="45">
        <v>90000</v>
      </c>
      <c r="J3340" t="s">
        <v>299</v>
      </c>
      <c r="K3340" s="7">
        <v>1.1061818181818181E-2</v>
      </c>
      <c r="L3340" s="7">
        <v>1.0163683636363634</v>
      </c>
      <c r="M3340" s="7">
        <f>Tabulka2[[#This Row],[Úspora E (TJ/rok)]]*277777.777777777</f>
        <v>3072.7272727272639</v>
      </c>
      <c r="N3340" s="7">
        <f>Tabulka2[[#This Row],[Úspora CO2 (tCO2/rok)]]*1000</f>
        <v>1016.3683636363634</v>
      </c>
    </row>
    <row r="3341" spans="1:14" x14ac:dyDescent="0.25">
      <c r="A3341" t="s">
        <v>305</v>
      </c>
      <c r="B3341" t="s">
        <v>308</v>
      </c>
      <c r="C3341">
        <v>7741013550</v>
      </c>
      <c r="D3341" t="s">
        <v>33</v>
      </c>
      <c r="E3341" t="s">
        <v>153</v>
      </c>
      <c r="F3341">
        <v>555134</v>
      </c>
      <c r="G3341">
        <v>53353</v>
      </c>
      <c r="H3341" t="s">
        <v>278</v>
      </c>
      <c r="I3341" s="45">
        <v>90000</v>
      </c>
      <c r="J3341" t="s">
        <v>299</v>
      </c>
      <c r="K3341" s="7">
        <v>1.0815999999999999E-2</v>
      </c>
      <c r="L3341" s="7">
        <v>0.99378239999999984</v>
      </c>
      <c r="M3341" s="7">
        <f>Tabulka2[[#This Row],[Úspora E (TJ/rok)]]*277777.777777777</f>
        <v>3004.4444444444357</v>
      </c>
      <c r="N3341" s="7">
        <f>Tabulka2[[#This Row],[Úspora CO2 (tCO2/rok)]]*1000</f>
        <v>993.78239999999983</v>
      </c>
    </row>
    <row r="3342" spans="1:14" x14ac:dyDescent="0.25">
      <c r="A3342" t="s">
        <v>305</v>
      </c>
      <c r="B3342" t="s">
        <v>308</v>
      </c>
      <c r="C3342">
        <v>7741013655</v>
      </c>
      <c r="D3342" t="s">
        <v>33</v>
      </c>
      <c r="E3342" t="s">
        <v>153</v>
      </c>
      <c r="F3342">
        <v>555134</v>
      </c>
      <c r="G3342">
        <v>53003</v>
      </c>
      <c r="H3342" t="s">
        <v>274</v>
      </c>
      <c r="I3342" s="45">
        <v>50000</v>
      </c>
      <c r="J3342" t="s">
        <v>298</v>
      </c>
      <c r="K3342" s="7">
        <v>8.6780160000000002E-3</v>
      </c>
      <c r="L3342" s="7">
        <v>0.40179214080000003</v>
      </c>
      <c r="M3342" s="7">
        <f>Tabulka2[[#This Row],[Úspora E (TJ/rok)]]*277777.777777777</f>
        <v>2410.5599999999931</v>
      </c>
      <c r="N3342" s="7">
        <f>Tabulka2[[#This Row],[Úspora CO2 (tCO2/rok)]]*1000</f>
        <v>401.79214080000003</v>
      </c>
    </row>
    <row r="3343" spans="1:14" x14ac:dyDescent="0.25">
      <c r="A3343" t="s">
        <v>305</v>
      </c>
      <c r="B3343" t="s">
        <v>308</v>
      </c>
      <c r="C3343">
        <v>7741014284</v>
      </c>
      <c r="D3343" t="s">
        <v>33</v>
      </c>
      <c r="E3343" t="s">
        <v>153</v>
      </c>
      <c r="F3343">
        <v>555134</v>
      </c>
      <c r="G3343">
        <v>53002</v>
      </c>
      <c r="H3343" t="s">
        <v>275</v>
      </c>
      <c r="I3343" s="45">
        <v>48000</v>
      </c>
      <c r="J3343" t="s">
        <v>303</v>
      </c>
      <c r="K3343" s="7">
        <v>2.644728685714286E-3</v>
      </c>
      <c r="L3343" s="7">
        <v>0.12245093814857146</v>
      </c>
      <c r="M3343" s="7">
        <f>Tabulka2[[#This Row],[Úspora E (TJ/rok)]]*277777.777777777</f>
        <v>734.6468571428552</v>
      </c>
      <c r="N3343" s="7">
        <f>Tabulka2[[#This Row],[Úspora CO2 (tCO2/rok)]]*1000</f>
        <v>122.45093814857145</v>
      </c>
    </row>
    <row r="3344" spans="1:14" x14ac:dyDescent="0.25">
      <c r="A3344" t="s">
        <v>305</v>
      </c>
      <c r="B3344" t="s">
        <v>308</v>
      </c>
      <c r="C3344">
        <v>7741014998</v>
      </c>
      <c r="D3344" t="s">
        <v>33</v>
      </c>
      <c r="E3344" t="s">
        <v>108</v>
      </c>
      <c r="F3344">
        <v>574767</v>
      </c>
      <c r="G3344">
        <v>53341</v>
      </c>
      <c r="H3344" t="s">
        <v>108</v>
      </c>
      <c r="I3344" s="45">
        <v>150000</v>
      </c>
      <c r="J3344" t="s">
        <v>298</v>
      </c>
      <c r="K3344" s="7">
        <v>9.5871414857142869E-3</v>
      </c>
      <c r="L3344" s="7">
        <v>0.44388465078857153</v>
      </c>
      <c r="M3344" s="7">
        <f>Tabulka2[[#This Row],[Úspora E (TJ/rok)]]*277777.777777777</f>
        <v>2663.0948571428498</v>
      </c>
      <c r="N3344" s="7">
        <f>Tabulka2[[#This Row],[Úspora CO2 (tCO2/rok)]]*1000</f>
        <v>443.88465078857155</v>
      </c>
    </row>
    <row r="3345" spans="1:14" x14ac:dyDescent="0.25">
      <c r="A3345" t="s">
        <v>305</v>
      </c>
      <c r="B3345" t="s">
        <v>308</v>
      </c>
      <c r="C3345">
        <v>7741015841</v>
      </c>
      <c r="D3345" t="s">
        <v>33</v>
      </c>
      <c r="E3345" t="s">
        <v>153</v>
      </c>
      <c r="F3345">
        <v>555134</v>
      </c>
      <c r="G3345">
        <v>53002</v>
      </c>
      <c r="H3345" t="s">
        <v>275</v>
      </c>
      <c r="I3345" s="45">
        <v>66000</v>
      </c>
      <c r="J3345" t="s">
        <v>298</v>
      </c>
      <c r="K3345" s="7">
        <v>3.6365019428571434E-3</v>
      </c>
      <c r="L3345" s="7">
        <v>0.16837003995428576</v>
      </c>
      <c r="M3345" s="7">
        <f>Tabulka2[[#This Row],[Úspora E (TJ/rok)]]*277777.777777777</f>
        <v>1010.1394285714259</v>
      </c>
      <c r="N3345" s="7">
        <f>Tabulka2[[#This Row],[Úspora CO2 (tCO2/rok)]]*1000</f>
        <v>168.37003995428577</v>
      </c>
    </row>
    <row r="3346" spans="1:14" x14ac:dyDescent="0.25">
      <c r="A3346" t="s">
        <v>305</v>
      </c>
      <c r="B3346" t="s">
        <v>308</v>
      </c>
      <c r="C3346">
        <v>7741016350</v>
      </c>
      <c r="D3346" t="s">
        <v>33</v>
      </c>
      <c r="E3346" t="s">
        <v>153</v>
      </c>
      <c r="F3346">
        <v>555134</v>
      </c>
      <c r="G3346">
        <v>53003</v>
      </c>
      <c r="H3346" t="s">
        <v>157</v>
      </c>
      <c r="I3346" s="45">
        <v>108000</v>
      </c>
      <c r="J3346" t="s">
        <v>298</v>
      </c>
      <c r="K3346" s="7">
        <v>5.9506395428571427E-3</v>
      </c>
      <c r="L3346" s="7">
        <v>0.27551461083428574</v>
      </c>
      <c r="M3346" s="7">
        <f>Tabulka2[[#This Row],[Úspora E (TJ/rok)]]*277777.777777777</f>
        <v>1652.9554285714239</v>
      </c>
      <c r="N3346" s="7">
        <f>Tabulka2[[#This Row],[Úspora CO2 (tCO2/rok)]]*1000</f>
        <v>275.51461083428575</v>
      </c>
    </row>
    <row r="3347" spans="1:14" x14ac:dyDescent="0.25">
      <c r="A3347" t="s">
        <v>305</v>
      </c>
      <c r="B3347" t="s">
        <v>308</v>
      </c>
      <c r="C3347">
        <v>7741016430</v>
      </c>
      <c r="D3347" t="s">
        <v>33</v>
      </c>
      <c r="E3347" t="s">
        <v>250</v>
      </c>
      <c r="F3347">
        <v>553719</v>
      </c>
      <c r="G3347">
        <v>53002</v>
      </c>
      <c r="H3347" t="s">
        <v>250</v>
      </c>
      <c r="I3347" s="45">
        <v>240000</v>
      </c>
      <c r="J3347" t="s">
        <v>301</v>
      </c>
      <c r="K3347" s="7">
        <v>1.3911870502463054E-2</v>
      </c>
      <c r="L3347" s="7">
        <v>0.81423356978128081</v>
      </c>
      <c r="M3347" s="7">
        <f>Tabulka2[[#This Row],[Úspora E (TJ/rok)]]*277777.777777777</f>
        <v>3864.4084729063929</v>
      </c>
      <c r="N3347" s="7">
        <f>Tabulka2[[#This Row],[Úspora CO2 (tCO2/rok)]]*1000</f>
        <v>814.23356978128083</v>
      </c>
    </row>
    <row r="3348" spans="1:14" x14ac:dyDescent="0.25">
      <c r="A3348" t="s">
        <v>305</v>
      </c>
      <c r="B3348" t="s">
        <v>308</v>
      </c>
      <c r="C3348">
        <v>7741016448</v>
      </c>
      <c r="D3348" t="s">
        <v>33</v>
      </c>
      <c r="E3348" t="s">
        <v>153</v>
      </c>
      <c r="F3348">
        <v>555134</v>
      </c>
      <c r="G3348">
        <v>53006</v>
      </c>
      <c r="H3348" t="s">
        <v>159</v>
      </c>
      <c r="I3348" s="45">
        <v>90000</v>
      </c>
      <c r="J3348" t="s">
        <v>299</v>
      </c>
      <c r="K3348" s="7">
        <v>1.0078545454545455E-2</v>
      </c>
      <c r="L3348" s="7">
        <v>0.92602450909090905</v>
      </c>
      <c r="M3348" s="7">
        <f>Tabulka2[[#This Row],[Úspora E (TJ/rok)]]*277777.777777777</f>
        <v>2799.5959595959516</v>
      </c>
      <c r="N3348" s="7">
        <f>Tabulka2[[#This Row],[Úspora CO2 (tCO2/rok)]]*1000</f>
        <v>926.02450909090908</v>
      </c>
    </row>
    <row r="3349" spans="1:14" x14ac:dyDescent="0.25">
      <c r="A3349" t="s">
        <v>305</v>
      </c>
      <c r="B3349" t="s">
        <v>308</v>
      </c>
      <c r="C3349">
        <v>7741016602</v>
      </c>
      <c r="D3349" t="s">
        <v>33</v>
      </c>
      <c r="E3349" t="s">
        <v>90</v>
      </c>
      <c r="F3349">
        <v>572977</v>
      </c>
      <c r="G3349">
        <v>53002</v>
      </c>
      <c r="H3349" t="s">
        <v>90</v>
      </c>
      <c r="I3349" s="45">
        <v>50000</v>
      </c>
      <c r="J3349" t="s">
        <v>298</v>
      </c>
      <c r="K3349" s="7">
        <v>8.6780160000000002E-3</v>
      </c>
      <c r="L3349" s="7">
        <v>0.40179214080000003</v>
      </c>
      <c r="M3349" s="7">
        <f>Tabulka2[[#This Row],[Úspora E (TJ/rok)]]*277777.777777777</f>
        <v>2410.5599999999931</v>
      </c>
      <c r="N3349" s="7">
        <f>Tabulka2[[#This Row],[Úspora CO2 (tCO2/rok)]]*1000</f>
        <v>401.79214080000003</v>
      </c>
    </row>
    <row r="3350" spans="1:14" x14ac:dyDescent="0.25">
      <c r="A3350" t="s">
        <v>305</v>
      </c>
      <c r="B3350" t="s">
        <v>308</v>
      </c>
      <c r="C3350">
        <v>7741017022</v>
      </c>
      <c r="D3350" t="s">
        <v>33</v>
      </c>
      <c r="E3350" t="s">
        <v>62</v>
      </c>
      <c r="F3350">
        <v>574856</v>
      </c>
      <c r="G3350">
        <v>53345</v>
      </c>
      <c r="H3350" t="s">
        <v>62</v>
      </c>
      <c r="I3350" s="45">
        <v>54000</v>
      </c>
      <c r="J3350" t="s">
        <v>298</v>
      </c>
      <c r="K3350" s="7">
        <v>2.9753197714285718E-3</v>
      </c>
      <c r="L3350" s="7">
        <v>0.1377573054171429</v>
      </c>
      <c r="M3350" s="7">
        <f>Tabulka2[[#This Row],[Úspora E (TJ/rok)]]*277777.777777777</f>
        <v>826.47771428571207</v>
      </c>
      <c r="N3350" s="7">
        <f>Tabulka2[[#This Row],[Úspora CO2 (tCO2/rok)]]*1000</f>
        <v>137.7573054171429</v>
      </c>
    </row>
    <row r="3351" spans="1:14" x14ac:dyDescent="0.25">
      <c r="A3351" t="s">
        <v>305</v>
      </c>
      <c r="B3351" t="s">
        <v>308</v>
      </c>
      <c r="C3351">
        <v>7741017045</v>
      </c>
      <c r="D3351" t="s">
        <v>33</v>
      </c>
      <c r="E3351" t="s">
        <v>153</v>
      </c>
      <c r="F3351">
        <v>555134</v>
      </c>
      <c r="G3351">
        <v>53006</v>
      </c>
      <c r="H3351" t="s">
        <v>165</v>
      </c>
      <c r="I3351" s="45">
        <v>96000</v>
      </c>
      <c r="J3351" t="s">
        <v>298</v>
      </c>
      <c r="K3351" s="7">
        <v>5.2894573714285719E-3</v>
      </c>
      <c r="L3351" s="7">
        <v>0.24490187629714291</v>
      </c>
      <c r="M3351" s="7">
        <f>Tabulka2[[#This Row],[Úspora E (TJ/rok)]]*277777.777777777</f>
        <v>1469.2937142857104</v>
      </c>
      <c r="N3351" s="7">
        <f>Tabulka2[[#This Row],[Úspora CO2 (tCO2/rok)]]*1000</f>
        <v>244.90187629714291</v>
      </c>
    </row>
    <row r="3352" spans="1:14" x14ac:dyDescent="0.25">
      <c r="A3352" t="s">
        <v>305</v>
      </c>
      <c r="B3352" t="s">
        <v>308</v>
      </c>
      <c r="C3352">
        <v>7741017470</v>
      </c>
      <c r="D3352" t="s">
        <v>33</v>
      </c>
      <c r="E3352" t="s">
        <v>153</v>
      </c>
      <c r="F3352">
        <v>555134</v>
      </c>
      <c r="G3352">
        <v>53002</v>
      </c>
      <c r="H3352" t="s">
        <v>158</v>
      </c>
      <c r="I3352" s="45">
        <v>144000</v>
      </c>
      <c r="J3352" t="s">
        <v>298</v>
      </c>
      <c r="K3352" s="7">
        <v>3.332358144E-2</v>
      </c>
      <c r="L3352" s="7">
        <v>1.5428818206720003</v>
      </c>
      <c r="M3352" s="7">
        <f>Tabulka2[[#This Row],[Úspora E (TJ/rok)]]*277777.777777777</f>
        <v>9256.5503999999746</v>
      </c>
      <c r="N3352" s="7">
        <f>Tabulka2[[#This Row],[Úspora CO2 (tCO2/rok)]]*1000</f>
        <v>1542.8818206720002</v>
      </c>
    </row>
    <row r="3353" spans="1:14" x14ac:dyDescent="0.25">
      <c r="A3353" t="s">
        <v>305</v>
      </c>
      <c r="B3353" t="s">
        <v>308</v>
      </c>
      <c r="C3353">
        <v>7741017656</v>
      </c>
      <c r="D3353" t="s">
        <v>33</v>
      </c>
      <c r="E3353" t="s">
        <v>118</v>
      </c>
      <c r="F3353">
        <v>575305</v>
      </c>
      <c r="G3353">
        <v>53345</v>
      </c>
      <c r="H3353" t="s">
        <v>118</v>
      </c>
      <c r="I3353" s="45">
        <v>90000</v>
      </c>
      <c r="J3353" t="s">
        <v>299</v>
      </c>
      <c r="K3353" s="7">
        <v>1.1156363636363636E-2</v>
      </c>
      <c r="L3353" s="7">
        <v>1.0250552727272726</v>
      </c>
      <c r="M3353" s="7">
        <f>Tabulka2[[#This Row],[Úspora E (TJ/rok)]]*277777.777777777</f>
        <v>3098.9898989898902</v>
      </c>
      <c r="N3353" s="7">
        <f>Tabulka2[[#This Row],[Úspora CO2 (tCO2/rok)]]*1000</f>
        <v>1025.0552727272725</v>
      </c>
    </row>
    <row r="3354" spans="1:14" x14ac:dyDescent="0.25">
      <c r="A3354" t="s">
        <v>305</v>
      </c>
      <c r="B3354" t="s">
        <v>308</v>
      </c>
      <c r="C3354">
        <v>7741018034</v>
      </c>
      <c r="D3354" t="s">
        <v>33</v>
      </c>
      <c r="E3354" t="s">
        <v>153</v>
      </c>
      <c r="F3354">
        <v>555134</v>
      </c>
      <c r="G3354">
        <v>53003</v>
      </c>
      <c r="H3354" t="s">
        <v>274</v>
      </c>
      <c r="I3354" s="45">
        <v>48000</v>
      </c>
      <c r="J3354" t="s">
        <v>298</v>
      </c>
      <c r="K3354" s="7">
        <v>2.644728685714286E-3</v>
      </c>
      <c r="L3354" s="7">
        <v>0.12245093814857146</v>
      </c>
      <c r="M3354" s="7">
        <f>Tabulka2[[#This Row],[Úspora E (TJ/rok)]]*277777.777777777</f>
        <v>734.6468571428552</v>
      </c>
      <c r="N3354" s="7">
        <f>Tabulka2[[#This Row],[Úspora CO2 (tCO2/rok)]]*1000</f>
        <v>122.45093814857145</v>
      </c>
    </row>
    <row r="3355" spans="1:14" x14ac:dyDescent="0.25">
      <c r="A3355" t="s">
        <v>305</v>
      </c>
      <c r="B3355" t="s">
        <v>308</v>
      </c>
      <c r="C3355">
        <v>7741018340</v>
      </c>
      <c r="D3355" t="s">
        <v>33</v>
      </c>
      <c r="E3355" t="s">
        <v>261</v>
      </c>
      <c r="F3355">
        <v>575992</v>
      </c>
      <c r="G3355">
        <v>53341</v>
      </c>
      <c r="H3355" t="s">
        <v>261</v>
      </c>
      <c r="I3355" s="45">
        <v>90000</v>
      </c>
      <c r="J3355" t="s">
        <v>299</v>
      </c>
      <c r="K3355" s="7">
        <v>1.1307636363636363E-2</v>
      </c>
      <c r="L3355" s="7">
        <v>1.0389543272727271</v>
      </c>
      <c r="M3355" s="7">
        <f>Tabulka2[[#This Row],[Úspora E (TJ/rok)]]*277777.777777777</f>
        <v>3141.0101010100921</v>
      </c>
      <c r="N3355" s="7">
        <f>Tabulka2[[#This Row],[Úspora CO2 (tCO2/rok)]]*1000</f>
        <v>1038.9543272727271</v>
      </c>
    </row>
    <row r="3356" spans="1:14" x14ac:dyDescent="0.25">
      <c r="A3356" t="s">
        <v>305</v>
      </c>
      <c r="B3356" t="s">
        <v>308</v>
      </c>
      <c r="C3356">
        <v>7741018729</v>
      </c>
      <c r="D3356" t="s">
        <v>33</v>
      </c>
      <c r="E3356" t="s">
        <v>153</v>
      </c>
      <c r="F3356">
        <v>555134</v>
      </c>
      <c r="G3356">
        <v>53012</v>
      </c>
      <c r="H3356" t="s">
        <v>157</v>
      </c>
      <c r="I3356" s="45">
        <v>90000</v>
      </c>
      <c r="J3356" t="s">
        <v>299</v>
      </c>
      <c r="K3356" s="7">
        <v>5.5781818181818181E-3</v>
      </c>
      <c r="L3356" s="7">
        <v>0.5125276363636363</v>
      </c>
      <c r="M3356" s="7">
        <f>Tabulka2[[#This Row],[Úspora E (TJ/rok)]]*277777.777777777</f>
        <v>1549.4949494949451</v>
      </c>
      <c r="N3356" s="7">
        <f>Tabulka2[[#This Row],[Úspora CO2 (tCO2/rok)]]*1000</f>
        <v>512.52763636363625</v>
      </c>
    </row>
    <row r="3357" spans="1:14" x14ac:dyDescent="0.25">
      <c r="A3357" t="s">
        <v>305</v>
      </c>
      <c r="B3357" t="s">
        <v>308</v>
      </c>
      <c r="C3357">
        <v>7741018865</v>
      </c>
      <c r="D3357" t="s">
        <v>33</v>
      </c>
      <c r="E3357" t="s">
        <v>153</v>
      </c>
      <c r="F3357">
        <v>555134</v>
      </c>
      <c r="G3357">
        <v>53002</v>
      </c>
      <c r="H3357" t="s">
        <v>275</v>
      </c>
      <c r="I3357" s="45">
        <v>90000</v>
      </c>
      <c r="J3357" t="s">
        <v>299</v>
      </c>
      <c r="K3357" s="7">
        <v>6.0685714285714284E-3</v>
      </c>
      <c r="L3357" s="7">
        <v>0.28097485714285719</v>
      </c>
      <c r="M3357" s="7">
        <f>Tabulka2[[#This Row],[Úspora E (TJ/rok)]]*277777.777777777</f>
        <v>1685.714285714281</v>
      </c>
      <c r="N3357" s="7">
        <f>Tabulka2[[#This Row],[Úspora CO2 (tCO2/rok)]]*1000</f>
        <v>280.97485714285722</v>
      </c>
    </row>
    <row r="3358" spans="1:14" x14ac:dyDescent="0.25">
      <c r="A3358" t="s">
        <v>305</v>
      </c>
      <c r="B3358" t="s">
        <v>308</v>
      </c>
      <c r="C3358">
        <v>7741018893</v>
      </c>
      <c r="D3358" t="s">
        <v>33</v>
      </c>
      <c r="E3358" t="s">
        <v>121</v>
      </c>
      <c r="F3358">
        <v>575372</v>
      </c>
      <c r="G3358">
        <v>53002</v>
      </c>
      <c r="H3358" t="s">
        <v>121</v>
      </c>
      <c r="I3358" s="45">
        <v>90000</v>
      </c>
      <c r="J3358" t="s">
        <v>299</v>
      </c>
      <c r="K3358" s="7">
        <v>1.0815999999999999E-2</v>
      </c>
      <c r="L3358" s="7">
        <v>0.99378239999999984</v>
      </c>
      <c r="M3358" s="7">
        <f>Tabulka2[[#This Row],[Úspora E (TJ/rok)]]*277777.777777777</f>
        <v>3004.4444444444357</v>
      </c>
      <c r="N3358" s="7">
        <f>Tabulka2[[#This Row],[Úspora CO2 (tCO2/rok)]]*1000</f>
        <v>993.78239999999983</v>
      </c>
    </row>
    <row r="3359" spans="1:14" x14ac:dyDescent="0.25">
      <c r="A3359" t="s">
        <v>305</v>
      </c>
      <c r="B3359" t="s">
        <v>308</v>
      </c>
      <c r="C3359">
        <v>7741018917</v>
      </c>
      <c r="D3359" t="s">
        <v>33</v>
      </c>
      <c r="E3359" t="s">
        <v>153</v>
      </c>
      <c r="F3359">
        <v>555134</v>
      </c>
      <c r="G3359">
        <v>53002</v>
      </c>
      <c r="H3359" t="s">
        <v>275</v>
      </c>
      <c r="I3359" s="45">
        <v>90000</v>
      </c>
      <c r="J3359" t="s">
        <v>299</v>
      </c>
      <c r="K3359" s="7">
        <v>5.6160000000000003E-3</v>
      </c>
      <c r="L3359" s="7">
        <v>0.26002080000000005</v>
      </c>
      <c r="M3359" s="7">
        <f>Tabulka2[[#This Row],[Úspora E (TJ/rok)]]*277777.777777777</f>
        <v>1559.9999999999957</v>
      </c>
      <c r="N3359" s="7">
        <f>Tabulka2[[#This Row],[Úspora CO2 (tCO2/rok)]]*1000</f>
        <v>260.02080000000007</v>
      </c>
    </row>
    <row r="3360" spans="1:14" x14ac:dyDescent="0.25">
      <c r="A3360" t="s">
        <v>305</v>
      </c>
      <c r="B3360" t="s">
        <v>308</v>
      </c>
      <c r="C3360">
        <v>7741020046</v>
      </c>
      <c r="D3360" t="s">
        <v>33</v>
      </c>
      <c r="E3360" t="s">
        <v>153</v>
      </c>
      <c r="F3360">
        <v>555134</v>
      </c>
      <c r="G3360">
        <v>53006</v>
      </c>
      <c r="H3360" t="s">
        <v>159</v>
      </c>
      <c r="I3360" s="45">
        <v>90000</v>
      </c>
      <c r="J3360" t="s">
        <v>299</v>
      </c>
      <c r="K3360" s="7">
        <v>1.1061818181818181E-2</v>
      </c>
      <c r="L3360" s="7">
        <v>1.0163683636363634</v>
      </c>
      <c r="M3360" s="7">
        <f>Tabulka2[[#This Row],[Úspora E (TJ/rok)]]*277777.777777777</f>
        <v>3072.7272727272639</v>
      </c>
      <c r="N3360" s="7">
        <f>Tabulka2[[#This Row],[Úspora CO2 (tCO2/rok)]]*1000</f>
        <v>1016.3683636363634</v>
      </c>
    </row>
    <row r="3361" spans="1:14" x14ac:dyDescent="0.25">
      <c r="A3361" t="s">
        <v>305</v>
      </c>
      <c r="B3361" t="s">
        <v>308</v>
      </c>
      <c r="C3361">
        <v>7741020210</v>
      </c>
      <c r="D3361" t="s">
        <v>33</v>
      </c>
      <c r="E3361" t="s">
        <v>153</v>
      </c>
      <c r="F3361">
        <v>555134</v>
      </c>
      <c r="G3361">
        <v>53351</v>
      </c>
      <c r="H3361" t="s">
        <v>277</v>
      </c>
      <c r="I3361" s="45">
        <v>90000</v>
      </c>
      <c r="J3361" t="s">
        <v>299</v>
      </c>
      <c r="K3361" s="7">
        <v>1.1061818181818181E-2</v>
      </c>
      <c r="L3361" s="7">
        <v>1.0163683636363634</v>
      </c>
      <c r="M3361" s="7">
        <f>Tabulka2[[#This Row],[Úspora E (TJ/rok)]]*277777.777777777</f>
        <v>3072.7272727272639</v>
      </c>
      <c r="N3361" s="7">
        <f>Tabulka2[[#This Row],[Úspora CO2 (tCO2/rok)]]*1000</f>
        <v>1016.3683636363634</v>
      </c>
    </row>
    <row r="3362" spans="1:14" x14ac:dyDescent="0.25">
      <c r="A3362" t="s">
        <v>305</v>
      </c>
      <c r="B3362" t="s">
        <v>308</v>
      </c>
      <c r="C3362">
        <v>7741020911</v>
      </c>
      <c r="D3362" t="s">
        <v>33</v>
      </c>
      <c r="E3362" t="s">
        <v>153</v>
      </c>
      <c r="F3362">
        <v>555134</v>
      </c>
      <c r="G3362">
        <v>53006</v>
      </c>
      <c r="H3362" t="s">
        <v>159</v>
      </c>
      <c r="I3362" s="45">
        <v>72000</v>
      </c>
      <c r="J3362" t="s">
        <v>298</v>
      </c>
      <c r="K3362" s="7">
        <v>3.9670930285714287E-3</v>
      </c>
      <c r="L3362" s="7">
        <v>0.18367640722285719</v>
      </c>
      <c r="M3362" s="7">
        <f>Tabulka2[[#This Row],[Úspora E (TJ/rok)]]*277777.777777777</f>
        <v>1101.9702857142827</v>
      </c>
      <c r="N3362" s="7">
        <f>Tabulka2[[#This Row],[Úspora CO2 (tCO2/rok)]]*1000</f>
        <v>183.67640722285719</v>
      </c>
    </row>
    <row r="3363" spans="1:14" x14ac:dyDescent="0.25">
      <c r="A3363" t="s">
        <v>305</v>
      </c>
      <c r="B3363" t="s">
        <v>308</v>
      </c>
      <c r="C3363">
        <v>7741021977</v>
      </c>
      <c r="D3363" t="s">
        <v>33</v>
      </c>
      <c r="E3363" t="s">
        <v>96</v>
      </c>
      <c r="F3363">
        <v>575097</v>
      </c>
      <c r="G3363">
        <v>53316</v>
      </c>
      <c r="H3363" t="s">
        <v>96</v>
      </c>
      <c r="I3363" s="45">
        <v>90000</v>
      </c>
      <c r="J3363" t="s">
        <v>299</v>
      </c>
      <c r="K3363" s="7">
        <v>3.3983999999999998E-3</v>
      </c>
      <c r="L3363" s="7">
        <v>0.27691295999999999</v>
      </c>
      <c r="M3363" s="7">
        <f>Tabulka2[[#This Row],[Úspora E (TJ/rok)]]*277777.777777777</f>
        <v>943.99999999999727</v>
      </c>
      <c r="N3363" s="7">
        <f>Tabulka2[[#This Row],[Úspora CO2 (tCO2/rok)]]*1000</f>
        <v>276.91296</v>
      </c>
    </row>
    <row r="3364" spans="1:14" x14ac:dyDescent="0.25">
      <c r="A3364" t="s">
        <v>305</v>
      </c>
      <c r="B3364" t="s">
        <v>308</v>
      </c>
      <c r="C3364">
        <v>7741021987</v>
      </c>
      <c r="D3364" t="s">
        <v>33</v>
      </c>
      <c r="E3364" t="s">
        <v>153</v>
      </c>
      <c r="F3364">
        <v>555134</v>
      </c>
      <c r="G3364">
        <v>53006</v>
      </c>
      <c r="H3364" t="s">
        <v>159</v>
      </c>
      <c r="I3364" s="45">
        <v>90000</v>
      </c>
      <c r="J3364" t="s">
        <v>299</v>
      </c>
      <c r="K3364" s="7">
        <v>1.1156363636363636E-2</v>
      </c>
      <c r="L3364" s="7">
        <v>1.0250552727272726</v>
      </c>
      <c r="M3364" s="7">
        <f>Tabulka2[[#This Row],[Úspora E (TJ/rok)]]*277777.777777777</f>
        <v>3098.9898989898902</v>
      </c>
      <c r="N3364" s="7">
        <f>Tabulka2[[#This Row],[Úspora CO2 (tCO2/rok)]]*1000</f>
        <v>1025.0552727272725</v>
      </c>
    </row>
    <row r="3365" spans="1:14" x14ac:dyDescent="0.25">
      <c r="A3365" t="s">
        <v>305</v>
      </c>
      <c r="B3365" t="s">
        <v>308</v>
      </c>
      <c r="C3365">
        <v>7741022141</v>
      </c>
      <c r="D3365" t="s">
        <v>33</v>
      </c>
      <c r="E3365" t="s">
        <v>153</v>
      </c>
      <c r="F3365">
        <v>555134</v>
      </c>
      <c r="G3365">
        <v>53333</v>
      </c>
      <c r="H3365" t="s">
        <v>156</v>
      </c>
      <c r="I3365" s="45">
        <v>60000</v>
      </c>
      <c r="J3365" t="s">
        <v>298</v>
      </c>
      <c r="K3365" s="7">
        <v>3.3059108571428567E-3</v>
      </c>
      <c r="L3365" s="7">
        <v>0.1530636726857143</v>
      </c>
      <c r="M3365" s="7">
        <f>Tabulka2[[#This Row],[Úspora E (TJ/rok)]]*277777.777777777</f>
        <v>918.30857142856871</v>
      </c>
      <c r="N3365" s="7">
        <f>Tabulka2[[#This Row],[Úspora CO2 (tCO2/rok)]]*1000</f>
        <v>153.06367268571429</v>
      </c>
    </row>
    <row r="3366" spans="1:14" x14ac:dyDescent="0.25">
      <c r="A3366" t="s">
        <v>305</v>
      </c>
      <c r="B3366" t="s">
        <v>308</v>
      </c>
      <c r="C3366">
        <v>7741022625</v>
      </c>
      <c r="D3366" t="s">
        <v>33</v>
      </c>
      <c r="E3366" t="s">
        <v>151</v>
      </c>
      <c r="F3366">
        <v>575437</v>
      </c>
      <c r="G3366">
        <v>53002</v>
      </c>
      <c r="H3366" t="s">
        <v>151</v>
      </c>
      <c r="I3366" s="45">
        <v>72000</v>
      </c>
      <c r="J3366" t="s">
        <v>298</v>
      </c>
      <c r="K3366" s="7">
        <v>3.9670930285714287E-3</v>
      </c>
      <c r="L3366" s="7">
        <v>0.18367640722285719</v>
      </c>
      <c r="M3366" s="7">
        <f>Tabulka2[[#This Row],[Úspora E (TJ/rok)]]*277777.777777777</f>
        <v>1101.9702857142827</v>
      </c>
      <c r="N3366" s="7">
        <f>Tabulka2[[#This Row],[Úspora CO2 (tCO2/rok)]]*1000</f>
        <v>183.67640722285719</v>
      </c>
    </row>
    <row r="3367" spans="1:14" x14ac:dyDescent="0.25">
      <c r="A3367" t="s">
        <v>305</v>
      </c>
      <c r="B3367" t="s">
        <v>308</v>
      </c>
      <c r="C3367">
        <v>7741023045</v>
      </c>
      <c r="D3367" t="s">
        <v>33</v>
      </c>
      <c r="E3367" t="s">
        <v>244</v>
      </c>
      <c r="F3367">
        <v>575682</v>
      </c>
      <c r="G3367">
        <v>53352</v>
      </c>
      <c r="H3367" t="s">
        <v>244</v>
      </c>
      <c r="I3367" s="45">
        <v>90000</v>
      </c>
      <c r="J3367" t="s">
        <v>299</v>
      </c>
      <c r="K3367" s="7">
        <v>5.6962285714285714E-3</v>
      </c>
      <c r="L3367" s="7">
        <v>0.26373538285714287</v>
      </c>
      <c r="M3367" s="7">
        <f>Tabulka2[[#This Row],[Úspora E (TJ/rok)]]*277777.777777777</f>
        <v>1582.2857142857099</v>
      </c>
      <c r="N3367" s="7">
        <f>Tabulka2[[#This Row],[Úspora CO2 (tCO2/rok)]]*1000</f>
        <v>263.73538285714289</v>
      </c>
    </row>
    <row r="3368" spans="1:14" x14ac:dyDescent="0.25">
      <c r="A3368" t="s">
        <v>305</v>
      </c>
      <c r="B3368" t="s">
        <v>308</v>
      </c>
      <c r="C3368">
        <v>7741023272</v>
      </c>
      <c r="D3368" t="s">
        <v>33</v>
      </c>
      <c r="E3368" t="s">
        <v>103</v>
      </c>
      <c r="F3368">
        <v>575232</v>
      </c>
      <c r="G3368">
        <v>53002</v>
      </c>
      <c r="H3368" t="s">
        <v>103</v>
      </c>
      <c r="I3368" s="45">
        <v>90000</v>
      </c>
      <c r="J3368" t="s">
        <v>299</v>
      </c>
      <c r="K3368" s="7">
        <v>1.1156363636363636E-2</v>
      </c>
      <c r="L3368" s="7">
        <v>1.0250552727272726</v>
      </c>
      <c r="M3368" s="7">
        <f>Tabulka2[[#This Row],[Úspora E (TJ/rok)]]*277777.777777777</f>
        <v>3098.9898989898902</v>
      </c>
      <c r="N3368" s="7">
        <f>Tabulka2[[#This Row],[Úspora CO2 (tCO2/rok)]]*1000</f>
        <v>1025.0552727272725</v>
      </c>
    </row>
    <row r="3369" spans="1:14" x14ac:dyDescent="0.25">
      <c r="A3369" t="s">
        <v>305</v>
      </c>
      <c r="B3369" t="s">
        <v>308</v>
      </c>
      <c r="C3369">
        <v>7741023477</v>
      </c>
      <c r="D3369" t="s">
        <v>33</v>
      </c>
      <c r="E3369" t="s">
        <v>244</v>
      </c>
      <c r="F3369">
        <v>575682</v>
      </c>
      <c r="G3369">
        <v>53352</v>
      </c>
      <c r="H3369" t="s">
        <v>244</v>
      </c>
      <c r="I3369" s="45">
        <v>150000</v>
      </c>
      <c r="J3369" t="s">
        <v>298</v>
      </c>
      <c r="K3369" s="7">
        <v>1.1074801371428571E-2</v>
      </c>
      <c r="L3369" s="7">
        <v>0.51276330349714294</v>
      </c>
      <c r="M3369" s="7">
        <f>Tabulka2[[#This Row],[Úspora E (TJ/rok)]]*277777.777777777</f>
        <v>3076.3337142857054</v>
      </c>
      <c r="N3369" s="7">
        <f>Tabulka2[[#This Row],[Úspora CO2 (tCO2/rok)]]*1000</f>
        <v>512.76330349714294</v>
      </c>
    </row>
    <row r="3370" spans="1:14" x14ac:dyDescent="0.25">
      <c r="A3370" t="s">
        <v>305</v>
      </c>
      <c r="B3370" t="s">
        <v>309</v>
      </c>
      <c r="C3370">
        <v>7743003731</v>
      </c>
      <c r="D3370" t="s">
        <v>33</v>
      </c>
      <c r="E3370" t="s">
        <v>153</v>
      </c>
      <c r="F3370">
        <v>555134</v>
      </c>
      <c r="G3370">
        <v>53002</v>
      </c>
      <c r="H3370" t="s">
        <v>275</v>
      </c>
      <c r="I3370" s="45">
        <v>38500</v>
      </c>
      <c r="J3370" t="s">
        <v>303</v>
      </c>
      <c r="K3370" s="7">
        <v>3.4712064000000003E-3</v>
      </c>
      <c r="L3370" s="7">
        <v>0.16071685632000005</v>
      </c>
      <c r="M3370" s="7">
        <f>Tabulka2[[#This Row],[Úspora E (TJ/rok)]]*277777.777777777</f>
        <v>964.22399999999732</v>
      </c>
      <c r="N3370" s="7">
        <f>Tabulka2[[#This Row],[Úspora CO2 (tCO2/rok)]]*1000</f>
        <v>160.71685632000003</v>
      </c>
    </row>
    <row r="3371" spans="1:14" x14ac:dyDescent="0.25">
      <c r="A3371" t="s">
        <v>305</v>
      </c>
      <c r="B3371" t="s">
        <v>309</v>
      </c>
      <c r="C3371">
        <v>7743005112</v>
      </c>
      <c r="D3371" t="s">
        <v>33</v>
      </c>
      <c r="E3371" t="s">
        <v>153</v>
      </c>
      <c r="F3371">
        <v>555134</v>
      </c>
      <c r="G3371">
        <v>53002</v>
      </c>
      <c r="H3371" t="s">
        <v>275</v>
      </c>
      <c r="I3371" s="45">
        <v>66000</v>
      </c>
      <c r="J3371" t="s">
        <v>303</v>
      </c>
      <c r="K3371" s="7">
        <v>5.9506395428571427E-3</v>
      </c>
      <c r="L3371" s="7">
        <v>0.27551461083428574</v>
      </c>
      <c r="M3371" s="7">
        <f>Tabulka2[[#This Row],[Úspora E (TJ/rok)]]*277777.777777777</f>
        <v>1652.9554285714239</v>
      </c>
      <c r="N3371" s="7">
        <f>Tabulka2[[#This Row],[Úspora CO2 (tCO2/rok)]]*1000</f>
        <v>275.51461083428575</v>
      </c>
    </row>
    <row r="3372" spans="1:14" x14ac:dyDescent="0.25">
      <c r="A3372" t="s">
        <v>305</v>
      </c>
      <c r="B3372" t="s">
        <v>309</v>
      </c>
      <c r="C3372">
        <v>7743006339</v>
      </c>
      <c r="D3372" t="s">
        <v>33</v>
      </c>
      <c r="E3372" t="s">
        <v>153</v>
      </c>
      <c r="F3372">
        <v>555134</v>
      </c>
      <c r="G3372">
        <v>53002</v>
      </c>
      <c r="H3372" t="s">
        <v>275</v>
      </c>
      <c r="I3372" s="45">
        <v>50000</v>
      </c>
      <c r="J3372" t="s">
        <v>304</v>
      </c>
      <c r="K3372" s="7">
        <v>5.5781818181818181E-3</v>
      </c>
      <c r="L3372" s="7">
        <v>0.5125276363636363</v>
      </c>
      <c r="M3372" s="7">
        <f>Tabulka2[[#This Row],[Úspora E (TJ/rok)]]*277777.777777777</f>
        <v>1549.4949494949451</v>
      </c>
      <c r="N3372" s="7">
        <f>Tabulka2[[#This Row],[Úspora CO2 (tCO2/rok)]]*1000</f>
        <v>512.52763636363625</v>
      </c>
    </row>
    <row r="3373" spans="1:14" x14ac:dyDescent="0.25">
      <c r="A3373" t="s">
        <v>305</v>
      </c>
      <c r="B3373" t="s">
        <v>309</v>
      </c>
      <c r="C3373">
        <v>7743009412</v>
      </c>
      <c r="D3373" t="s">
        <v>33</v>
      </c>
      <c r="E3373" t="s">
        <v>153</v>
      </c>
      <c r="F3373">
        <v>555134</v>
      </c>
      <c r="G3373">
        <v>53351</v>
      </c>
      <c r="H3373" t="s">
        <v>277</v>
      </c>
      <c r="I3373" s="45">
        <v>127050</v>
      </c>
      <c r="J3373" t="s">
        <v>298</v>
      </c>
      <c r="K3373" s="7">
        <v>1.1499610916571429E-2</v>
      </c>
      <c r="L3373" s="7">
        <v>0.53243198543725723</v>
      </c>
      <c r="M3373" s="7">
        <f>Tabulka2[[#This Row],[Úspora E (TJ/rok)]]*277777.777777777</f>
        <v>3194.3363657142768</v>
      </c>
      <c r="N3373" s="7">
        <f>Tabulka2[[#This Row],[Úspora CO2 (tCO2/rok)]]*1000</f>
        <v>532.43198543725725</v>
      </c>
    </row>
  </sheetData>
  <phoneticPr fontId="3" type="noConversion"/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3"/>
  <sheetViews>
    <sheetView zoomScale="90" zoomScaleNormal="90" workbookViewId="0">
      <selection activeCell="D28" sqref="D28"/>
    </sheetView>
  </sheetViews>
  <sheetFormatPr defaultRowHeight="15" x14ac:dyDescent="0.25"/>
  <cols>
    <col min="1" max="1" width="9.5703125" customWidth="1"/>
    <col min="2" max="3" width="12.140625" bestFit="1" customWidth="1"/>
    <col min="4" max="4" width="20.28515625" customWidth="1"/>
    <col min="5" max="5" width="15" bestFit="1" customWidth="1"/>
    <col min="6" max="6" width="13.42578125" bestFit="1" customWidth="1"/>
    <col min="7" max="7" width="11.5703125" bestFit="1" customWidth="1"/>
    <col min="8" max="8" width="14.5703125" bestFit="1" customWidth="1"/>
    <col min="9" max="9" width="17.85546875" bestFit="1" customWidth="1"/>
    <col min="10" max="10" width="9.28515625" customWidth="1"/>
    <col min="11" max="11" width="20.5703125" style="7" bestFit="1" customWidth="1"/>
    <col min="12" max="12" width="21" style="7" bestFit="1" customWidth="1"/>
  </cols>
  <sheetData>
    <row r="1" spans="1:12" ht="18.75" x14ac:dyDescent="0.3">
      <c r="A1" s="1" t="s">
        <v>29</v>
      </c>
    </row>
    <row r="2" spans="1:12" x14ac:dyDescent="0.25">
      <c r="A2" s="6" t="s">
        <v>273</v>
      </c>
    </row>
    <row r="3" spans="1:12" x14ac:dyDescent="0.25">
      <c r="A3" s="6"/>
    </row>
    <row r="4" spans="1:12" s="2" customFormat="1" ht="30" x14ac:dyDescent="0.25">
      <c r="A4" s="2" t="s">
        <v>1</v>
      </c>
      <c r="B4" s="2" t="s">
        <v>2</v>
      </c>
      <c r="C4" s="2" t="s">
        <v>0</v>
      </c>
      <c r="D4" s="2" t="s">
        <v>265</v>
      </c>
      <c r="E4" s="2" t="s">
        <v>3</v>
      </c>
      <c r="F4" s="2" t="s">
        <v>5</v>
      </c>
      <c r="G4" s="2" t="s">
        <v>4</v>
      </c>
      <c r="H4" s="2" t="s">
        <v>6</v>
      </c>
      <c r="I4" s="2" t="s">
        <v>7</v>
      </c>
      <c r="J4" s="2" t="s">
        <v>8</v>
      </c>
      <c r="K4" s="8" t="s">
        <v>10</v>
      </c>
      <c r="L4" s="8" t="s">
        <v>16</v>
      </c>
    </row>
    <row r="5" spans="1:12" x14ac:dyDescent="0.25">
      <c r="A5" s="71" t="s">
        <v>17</v>
      </c>
      <c r="B5" s="71" t="s">
        <v>313</v>
      </c>
      <c r="C5" s="71">
        <v>20068623</v>
      </c>
      <c r="D5" s="72" t="s">
        <v>414</v>
      </c>
      <c r="E5" t="s">
        <v>33</v>
      </c>
      <c r="F5" s="71" t="s">
        <v>219</v>
      </c>
      <c r="G5" s="71">
        <v>575551</v>
      </c>
      <c r="H5" s="71">
        <v>740446</v>
      </c>
      <c r="I5" s="71" t="s">
        <v>408</v>
      </c>
      <c r="J5" s="71">
        <v>53343</v>
      </c>
      <c r="K5" s="73">
        <v>1</v>
      </c>
      <c r="L5" s="73"/>
    </row>
    <row r="6" spans="1:12" x14ac:dyDescent="0.25">
      <c r="A6" s="71" t="s">
        <v>17</v>
      </c>
      <c r="B6" s="71" t="s">
        <v>313</v>
      </c>
      <c r="C6" s="71">
        <v>20068633</v>
      </c>
      <c r="D6" s="72" t="s">
        <v>414</v>
      </c>
      <c r="E6" t="s">
        <v>33</v>
      </c>
      <c r="F6" s="71" t="s">
        <v>153</v>
      </c>
      <c r="G6" s="71">
        <v>555134</v>
      </c>
      <c r="H6" s="71">
        <v>717835</v>
      </c>
      <c r="I6" s="71" t="s">
        <v>166</v>
      </c>
      <c r="J6" s="71"/>
      <c r="K6" s="73">
        <v>1.5</v>
      </c>
      <c r="L6" s="73"/>
    </row>
    <row r="7" spans="1:12" x14ac:dyDescent="0.25">
      <c r="A7" s="71" t="s">
        <v>17</v>
      </c>
      <c r="B7" s="71" t="s">
        <v>313</v>
      </c>
      <c r="C7" s="71">
        <v>20079553</v>
      </c>
      <c r="D7" s="72" t="s">
        <v>414</v>
      </c>
      <c r="E7" t="s">
        <v>33</v>
      </c>
      <c r="F7" s="71" t="s">
        <v>151</v>
      </c>
      <c r="G7" s="71">
        <v>575437</v>
      </c>
      <c r="H7" s="71">
        <v>716342</v>
      </c>
      <c r="I7" s="71" t="s">
        <v>151</v>
      </c>
      <c r="J7" s="71">
        <v>53002</v>
      </c>
      <c r="K7" s="73">
        <v>2</v>
      </c>
      <c r="L7" s="73"/>
    </row>
    <row r="8" spans="1:12" x14ac:dyDescent="0.25">
      <c r="A8" s="71" t="s">
        <v>17</v>
      </c>
      <c r="B8" s="71" t="s">
        <v>313</v>
      </c>
      <c r="C8" s="71">
        <v>20095503</v>
      </c>
      <c r="D8" s="72" t="s">
        <v>414</v>
      </c>
      <c r="E8" t="s">
        <v>33</v>
      </c>
      <c r="F8" s="71" t="s">
        <v>69</v>
      </c>
      <c r="G8" s="71">
        <v>572896</v>
      </c>
      <c r="H8" s="71">
        <v>743844</v>
      </c>
      <c r="I8" s="71" t="s">
        <v>69</v>
      </c>
      <c r="J8" s="71">
        <v>53341</v>
      </c>
      <c r="K8" s="73">
        <v>2</v>
      </c>
      <c r="L8" s="73"/>
    </row>
    <row r="9" spans="1:12" x14ac:dyDescent="0.25">
      <c r="A9" s="71" t="s">
        <v>17</v>
      </c>
      <c r="B9" s="71" t="s">
        <v>313</v>
      </c>
      <c r="C9" s="71">
        <v>20147113</v>
      </c>
      <c r="D9" s="72" t="s">
        <v>414</v>
      </c>
      <c r="E9" t="s">
        <v>33</v>
      </c>
      <c r="F9" s="71" t="s">
        <v>153</v>
      </c>
      <c r="G9" s="71">
        <v>555134</v>
      </c>
      <c r="H9" s="71">
        <v>717843</v>
      </c>
      <c r="I9" s="71" t="s">
        <v>157</v>
      </c>
      <c r="J9" s="71">
        <v>53003</v>
      </c>
      <c r="K9" s="73">
        <v>2.04</v>
      </c>
      <c r="L9" s="73"/>
    </row>
    <row r="10" spans="1:12" x14ac:dyDescent="0.25">
      <c r="A10" s="71" t="s">
        <v>17</v>
      </c>
      <c r="B10" s="71" t="s">
        <v>313</v>
      </c>
      <c r="C10" s="71">
        <v>20477053</v>
      </c>
      <c r="D10" s="72" t="s">
        <v>414</v>
      </c>
      <c r="E10" t="s">
        <v>33</v>
      </c>
      <c r="F10" s="71" t="s">
        <v>153</v>
      </c>
      <c r="G10" s="71">
        <v>555134</v>
      </c>
      <c r="H10" s="71">
        <v>718033</v>
      </c>
      <c r="I10" s="71" t="s">
        <v>159</v>
      </c>
      <c r="J10" s="71">
        <v>53006</v>
      </c>
      <c r="K10" s="73">
        <v>2.0299999999999998</v>
      </c>
      <c r="L10" s="73"/>
    </row>
    <row r="11" spans="1:12" x14ac:dyDescent="0.25">
      <c r="A11" s="71" t="s">
        <v>17</v>
      </c>
      <c r="B11" s="71" t="s">
        <v>313</v>
      </c>
      <c r="C11" s="71">
        <v>20570053</v>
      </c>
      <c r="D11" s="72" t="s">
        <v>414</v>
      </c>
      <c r="E11" t="s">
        <v>33</v>
      </c>
      <c r="F11" s="71" t="s">
        <v>153</v>
      </c>
      <c r="G11" s="71">
        <v>555134</v>
      </c>
      <c r="H11" s="71">
        <v>717657</v>
      </c>
      <c r="I11" s="71" t="s">
        <v>153</v>
      </c>
      <c r="J11" s="71">
        <v>53002</v>
      </c>
      <c r="K11" s="73">
        <v>2.0299999999999998</v>
      </c>
      <c r="L11" s="73"/>
    </row>
    <row r="12" spans="1:12" x14ac:dyDescent="0.25">
      <c r="A12" s="71" t="s">
        <v>17</v>
      </c>
      <c r="B12" s="71" t="s">
        <v>313</v>
      </c>
      <c r="C12" s="71">
        <v>20625043</v>
      </c>
      <c r="D12" s="72" t="s">
        <v>414</v>
      </c>
      <c r="E12" t="s">
        <v>33</v>
      </c>
      <c r="F12" s="71" t="s">
        <v>52</v>
      </c>
      <c r="G12" s="71">
        <v>574813</v>
      </c>
      <c r="H12" s="71">
        <v>616052</v>
      </c>
      <c r="I12" s="71" t="s">
        <v>52</v>
      </c>
      <c r="J12" s="71">
        <v>53352</v>
      </c>
      <c r="K12" s="73">
        <v>1.98</v>
      </c>
      <c r="L12" s="73"/>
    </row>
    <row r="13" spans="1:12" x14ac:dyDescent="0.25">
      <c r="A13" s="71" t="s">
        <v>17</v>
      </c>
      <c r="B13" s="71" t="s">
        <v>313</v>
      </c>
      <c r="C13" s="71">
        <v>20053563</v>
      </c>
      <c r="D13" s="72" t="s">
        <v>415</v>
      </c>
      <c r="E13" t="s">
        <v>33</v>
      </c>
      <c r="F13" s="71" t="s">
        <v>153</v>
      </c>
      <c r="G13" s="71">
        <v>555134</v>
      </c>
      <c r="H13" s="71">
        <v>709328</v>
      </c>
      <c r="I13" s="71" t="s">
        <v>170</v>
      </c>
      <c r="J13" s="71">
        <v>53353</v>
      </c>
      <c r="K13" s="73">
        <v>2.75</v>
      </c>
      <c r="L13" s="73"/>
    </row>
    <row r="14" spans="1:12" x14ac:dyDescent="0.25">
      <c r="A14" s="71" t="s">
        <v>17</v>
      </c>
      <c r="B14" s="71" t="s">
        <v>313</v>
      </c>
      <c r="C14" s="71">
        <v>20067543</v>
      </c>
      <c r="D14" s="72" t="s">
        <v>415</v>
      </c>
      <c r="E14" t="s">
        <v>33</v>
      </c>
      <c r="F14" s="71" t="s">
        <v>153</v>
      </c>
      <c r="G14" s="71">
        <v>555134</v>
      </c>
      <c r="H14" s="71">
        <v>717657</v>
      </c>
      <c r="I14" s="71" t="s">
        <v>153</v>
      </c>
      <c r="J14" s="71">
        <v>53002</v>
      </c>
      <c r="K14" s="73">
        <v>2.6</v>
      </c>
      <c r="L14" s="73"/>
    </row>
    <row r="15" spans="1:12" x14ac:dyDescent="0.25">
      <c r="A15" s="71" t="s">
        <v>17</v>
      </c>
      <c r="B15" s="71" t="s">
        <v>313</v>
      </c>
      <c r="C15" s="71">
        <v>20082813</v>
      </c>
      <c r="D15" s="72" t="s">
        <v>415</v>
      </c>
      <c r="E15" t="s">
        <v>33</v>
      </c>
      <c r="F15" s="71" t="s">
        <v>118</v>
      </c>
      <c r="G15" s="71">
        <v>575305</v>
      </c>
      <c r="H15" s="71">
        <v>682918</v>
      </c>
      <c r="I15" s="71" t="s">
        <v>118</v>
      </c>
      <c r="J15" s="71">
        <v>53345</v>
      </c>
      <c r="K15" s="73">
        <v>7.5</v>
      </c>
      <c r="L15" s="73"/>
    </row>
    <row r="16" spans="1:12" x14ac:dyDescent="0.25">
      <c r="A16" s="71" t="s">
        <v>17</v>
      </c>
      <c r="B16" s="71" t="s">
        <v>313</v>
      </c>
      <c r="C16" s="71">
        <v>20085793</v>
      </c>
      <c r="D16" s="72" t="s">
        <v>415</v>
      </c>
      <c r="E16" t="s">
        <v>33</v>
      </c>
      <c r="F16" s="71" t="s">
        <v>153</v>
      </c>
      <c r="G16" s="71">
        <v>555134</v>
      </c>
      <c r="H16" s="71">
        <v>717657</v>
      </c>
      <c r="I16" s="71" t="s">
        <v>153</v>
      </c>
      <c r="J16" s="71">
        <v>53003</v>
      </c>
      <c r="K16" s="73">
        <v>3</v>
      </c>
      <c r="L16" s="73"/>
    </row>
    <row r="17" spans="1:12" x14ac:dyDescent="0.25">
      <c r="A17" s="71" t="s">
        <v>17</v>
      </c>
      <c r="B17" s="71" t="s">
        <v>313</v>
      </c>
      <c r="C17" s="71">
        <v>20088963</v>
      </c>
      <c r="D17" s="72" t="s">
        <v>415</v>
      </c>
      <c r="E17" t="s">
        <v>33</v>
      </c>
      <c r="F17" s="71" t="s">
        <v>153</v>
      </c>
      <c r="G17" s="71">
        <v>555134</v>
      </c>
      <c r="H17" s="71">
        <v>555134</v>
      </c>
      <c r="I17" s="71" t="s">
        <v>153</v>
      </c>
      <c r="J17" s="71">
        <v>53009</v>
      </c>
      <c r="K17" s="73">
        <v>3.12</v>
      </c>
      <c r="L17" s="73"/>
    </row>
    <row r="18" spans="1:12" x14ac:dyDescent="0.25">
      <c r="A18" s="71" t="s">
        <v>17</v>
      </c>
      <c r="B18" s="71" t="s">
        <v>313</v>
      </c>
      <c r="C18" s="71">
        <v>20093023</v>
      </c>
      <c r="D18" s="72" t="s">
        <v>415</v>
      </c>
      <c r="E18" t="s">
        <v>33</v>
      </c>
      <c r="F18" s="71" t="s">
        <v>153</v>
      </c>
      <c r="G18" s="71">
        <v>555134</v>
      </c>
      <c r="H18" s="71">
        <v>718084</v>
      </c>
      <c r="I18" s="71" t="s">
        <v>158</v>
      </c>
      <c r="J18" s="71">
        <v>53002</v>
      </c>
      <c r="K18" s="73">
        <v>3.06</v>
      </c>
      <c r="L18" s="73"/>
    </row>
    <row r="19" spans="1:12" x14ac:dyDescent="0.25">
      <c r="A19" s="71" t="s">
        <v>17</v>
      </c>
      <c r="B19" s="71" t="s">
        <v>313</v>
      </c>
      <c r="C19" s="71">
        <v>20093243</v>
      </c>
      <c r="D19" s="72" t="s">
        <v>415</v>
      </c>
      <c r="E19" t="s">
        <v>33</v>
      </c>
      <c r="F19" s="71" t="s">
        <v>253</v>
      </c>
      <c r="G19" s="71">
        <v>575712</v>
      </c>
      <c r="H19" s="71">
        <v>754412</v>
      </c>
      <c r="I19" s="71" t="s">
        <v>253</v>
      </c>
      <c r="J19" s="71">
        <v>53002</v>
      </c>
      <c r="K19" s="73">
        <v>2.75</v>
      </c>
      <c r="L19" s="73"/>
    </row>
    <row r="20" spans="1:12" x14ac:dyDescent="0.25">
      <c r="A20" s="71" t="s">
        <v>17</v>
      </c>
      <c r="B20" s="71" t="s">
        <v>313</v>
      </c>
      <c r="C20" s="71">
        <v>20096833</v>
      </c>
      <c r="D20" s="72" t="s">
        <v>415</v>
      </c>
      <c r="E20" t="s">
        <v>33</v>
      </c>
      <c r="F20" s="71" t="s">
        <v>52</v>
      </c>
      <c r="G20" s="71">
        <v>574813</v>
      </c>
      <c r="H20" s="71">
        <v>616052</v>
      </c>
      <c r="I20" s="71" t="s">
        <v>52</v>
      </c>
      <c r="J20" s="71">
        <v>53352</v>
      </c>
      <c r="K20" s="73">
        <v>2</v>
      </c>
      <c r="L20" s="73"/>
    </row>
    <row r="21" spans="1:12" x14ac:dyDescent="0.25">
      <c r="A21" s="71" t="s">
        <v>17</v>
      </c>
      <c r="B21" s="71" t="s">
        <v>313</v>
      </c>
      <c r="C21" s="71">
        <v>20097153</v>
      </c>
      <c r="D21" s="72" t="s">
        <v>415</v>
      </c>
      <c r="E21" t="s">
        <v>33</v>
      </c>
      <c r="F21" s="71" t="s">
        <v>251</v>
      </c>
      <c r="G21" s="71">
        <v>575704</v>
      </c>
      <c r="H21" s="71">
        <v>754366</v>
      </c>
      <c r="I21" s="71" t="s">
        <v>251</v>
      </c>
      <c r="J21" s="71">
        <v>53352</v>
      </c>
      <c r="K21" s="73">
        <v>6.21</v>
      </c>
      <c r="L21" s="73"/>
    </row>
    <row r="22" spans="1:12" x14ac:dyDescent="0.25">
      <c r="A22" s="71" t="s">
        <v>17</v>
      </c>
      <c r="B22" s="71" t="s">
        <v>313</v>
      </c>
      <c r="C22" s="71">
        <v>20097413</v>
      </c>
      <c r="D22" s="72" t="s">
        <v>415</v>
      </c>
      <c r="E22" t="s">
        <v>33</v>
      </c>
      <c r="F22" s="71" t="s">
        <v>127</v>
      </c>
      <c r="G22" s="71">
        <v>575399</v>
      </c>
      <c r="H22" s="71">
        <v>698482</v>
      </c>
      <c r="I22" s="71" t="s">
        <v>127</v>
      </c>
      <c r="J22" s="71">
        <v>53372</v>
      </c>
      <c r="K22" s="73">
        <v>3</v>
      </c>
      <c r="L22" s="73"/>
    </row>
    <row r="23" spans="1:12" x14ac:dyDescent="0.25">
      <c r="A23" s="71" t="s">
        <v>17</v>
      </c>
      <c r="B23" s="71" t="s">
        <v>313</v>
      </c>
      <c r="C23" s="71">
        <v>20111563</v>
      </c>
      <c r="D23" s="72" t="s">
        <v>415</v>
      </c>
      <c r="E23" t="s">
        <v>33</v>
      </c>
      <c r="F23" s="71" t="s">
        <v>251</v>
      </c>
      <c r="G23" s="71">
        <v>575704</v>
      </c>
      <c r="H23" s="71">
        <v>754366</v>
      </c>
      <c r="I23" s="71" t="s">
        <v>251</v>
      </c>
      <c r="J23" s="71">
        <v>53352</v>
      </c>
      <c r="K23" s="73">
        <v>5.3</v>
      </c>
      <c r="L23" s="73"/>
    </row>
    <row r="24" spans="1:12" x14ac:dyDescent="0.25">
      <c r="A24" s="71" t="s">
        <v>17</v>
      </c>
      <c r="B24" s="71" t="s">
        <v>313</v>
      </c>
      <c r="C24" s="71">
        <v>20111583</v>
      </c>
      <c r="D24" s="72" t="s">
        <v>415</v>
      </c>
      <c r="E24" t="s">
        <v>33</v>
      </c>
      <c r="F24" s="71" t="s">
        <v>90</v>
      </c>
      <c r="G24" s="71">
        <v>572977</v>
      </c>
      <c r="H24" s="71">
        <v>755061</v>
      </c>
      <c r="I24" s="71" t="s">
        <v>91</v>
      </c>
      <c r="J24" s="71">
        <v>53002</v>
      </c>
      <c r="K24" s="73">
        <v>5.2</v>
      </c>
      <c r="L24" s="73"/>
    </row>
    <row r="25" spans="1:12" x14ac:dyDescent="0.25">
      <c r="A25" s="71" t="s">
        <v>17</v>
      </c>
      <c r="B25" s="71" t="s">
        <v>313</v>
      </c>
      <c r="C25" s="71">
        <v>20113403</v>
      </c>
      <c r="D25" s="72" t="s">
        <v>415</v>
      </c>
      <c r="E25" t="s">
        <v>33</v>
      </c>
      <c r="F25" s="71" t="s">
        <v>92</v>
      </c>
      <c r="G25" s="71">
        <v>575046</v>
      </c>
      <c r="H25" s="71">
        <v>648230</v>
      </c>
      <c r="I25" s="71" t="s">
        <v>92</v>
      </c>
      <c r="J25" s="71">
        <v>53352</v>
      </c>
      <c r="K25" s="73">
        <v>4.59</v>
      </c>
      <c r="L25" s="73"/>
    </row>
    <row r="26" spans="1:12" x14ac:dyDescent="0.25">
      <c r="A26" s="71" t="s">
        <v>17</v>
      </c>
      <c r="B26" s="71" t="s">
        <v>313</v>
      </c>
      <c r="C26" s="71">
        <v>20113753</v>
      </c>
      <c r="D26" s="72" t="s">
        <v>415</v>
      </c>
      <c r="E26" t="s">
        <v>33</v>
      </c>
      <c r="F26" s="71" t="s">
        <v>153</v>
      </c>
      <c r="G26" s="71">
        <v>555134</v>
      </c>
      <c r="H26" s="71">
        <v>703249</v>
      </c>
      <c r="I26" s="71" t="s">
        <v>155</v>
      </c>
      <c r="J26" s="71">
        <v>53003</v>
      </c>
      <c r="K26" s="73">
        <v>4.08</v>
      </c>
      <c r="L26" s="73"/>
    </row>
    <row r="27" spans="1:12" x14ac:dyDescent="0.25">
      <c r="A27" s="71" t="s">
        <v>17</v>
      </c>
      <c r="B27" s="71" t="s">
        <v>313</v>
      </c>
      <c r="C27" s="71">
        <v>20121903</v>
      </c>
      <c r="D27" s="72" t="s">
        <v>415</v>
      </c>
      <c r="E27" t="s">
        <v>33</v>
      </c>
      <c r="F27" s="71" t="s">
        <v>153</v>
      </c>
      <c r="G27" s="71">
        <v>555134</v>
      </c>
      <c r="H27" s="71">
        <v>717843</v>
      </c>
      <c r="I27" s="71" t="s">
        <v>157</v>
      </c>
      <c r="J27" s="71">
        <v>53003</v>
      </c>
      <c r="K27" s="73">
        <v>4.16</v>
      </c>
      <c r="L27" s="73"/>
    </row>
    <row r="28" spans="1:12" x14ac:dyDescent="0.25">
      <c r="A28" s="71" t="s">
        <v>17</v>
      </c>
      <c r="B28" s="71" t="s">
        <v>313</v>
      </c>
      <c r="C28" s="71">
        <v>20124513</v>
      </c>
      <c r="D28" s="72" t="s">
        <v>415</v>
      </c>
      <c r="E28" t="s">
        <v>33</v>
      </c>
      <c r="F28" s="71" t="s">
        <v>153</v>
      </c>
      <c r="G28" s="71">
        <v>555134</v>
      </c>
      <c r="H28" s="71">
        <v>717835</v>
      </c>
      <c r="I28" s="71" t="s">
        <v>166</v>
      </c>
      <c r="J28" s="71">
        <v>53003</v>
      </c>
      <c r="K28" s="73">
        <v>3</v>
      </c>
      <c r="L28" s="73"/>
    </row>
    <row r="29" spans="1:12" x14ac:dyDescent="0.25">
      <c r="A29" s="71" t="s">
        <v>17</v>
      </c>
      <c r="B29" s="71" t="s">
        <v>313</v>
      </c>
      <c r="C29" s="71">
        <v>20139043</v>
      </c>
      <c r="D29" s="72" t="s">
        <v>415</v>
      </c>
      <c r="E29" t="s">
        <v>33</v>
      </c>
      <c r="F29" s="71" t="s">
        <v>215</v>
      </c>
      <c r="G29" s="71">
        <v>572951</v>
      </c>
      <c r="H29" s="71">
        <v>724513</v>
      </c>
      <c r="I29" s="71" t="s">
        <v>215</v>
      </c>
      <c r="J29" s="71">
        <v>53345</v>
      </c>
      <c r="K29" s="73">
        <v>3.24</v>
      </c>
      <c r="L29" s="73"/>
    </row>
    <row r="30" spans="1:12" x14ac:dyDescent="0.25">
      <c r="A30" s="71" t="s">
        <v>17</v>
      </c>
      <c r="B30" s="71" t="s">
        <v>313</v>
      </c>
      <c r="C30" s="71">
        <v>20142433</v>
      </c>
      <c r="D30" s="72" t="s">
        <v>415</v>
      </c>
      <c r="E30" t="s">
        <v>33</v>
      </c>
      <c r="F30" s="71" t="s">
        <v>121</v>
      </c>
      <c r="G30" s="71">
        <v>575372</v>
      </c>
      <c r="H30" s="71">
        <v>694363</v>
      </c>
      <c r="I30" s="71" t="s">
        <v>123</v>
      </c>
      <c r="J30" s="71">
        <v>53002</v>
      </c>
      <c r="K30" s="73">
        <v>2.4300000000000002</v>
      </c>
      <c r="L30" s="73"/>
    </row>
    <row r="31" spans="1:12" x14ac:dyDescent="0.25">
      <c r="A31" s="71" t="s">
        <v>17</v>
      </c>
      <c r="B31" s="71" t="s">
        <v>313</v>
      </c>
      <c r="C31" s="71">
        <v>20142793</v>
      </c>
      <c r="D31" s="72" t="s">
        <v>415</v>
      </c>
      <c r="E31" t="s">
        <v>33</v>
      </c>
      <c r="F31" s="71" t="s">
        <v>153</v>
      </c>
      <c r="G31" s="71">
        <v>555134</v>
      </c>
      <c r="H31" s="71">
        <v>709328</v>
      </c>
      <c r="I31" s="71" t="s">
        <v>421</v>
      </c>
      <c r="J31" s="71">
        <v>53353</v>
      </c>
      <c r="K31" s="73">
        <v>3.64</v>
      </c>
      <c r="L31" s="73"/>
    </row>
    <row r="32" spans="1:12" x14ac:dyDescent="0.25">
      <c r="A32" s="71" t="s">
        <v>17</v>
      </c>
      <c r="B32" s="71" t="s">
        <v>313</v>
      </c>
      <c r="C32" s="71">
        <v>20156243</v>
      </c>
      <c r="D32" s="72" t="s">
        <v>415</v>
      </c>
      <c r="E32" t="s">
        <v>33</v>
      </c>
      <c r="F32" s="71" t="s">
        <v>257</v>
      </c>
      <c r="G32" s="71">
        <v>572985</v>
      </c>
      <c r="H32" s="71">
        <v>755087</v>
      </c>
      <c r="I32" s="71" t="s">
        <v>257</v>
      </c>
      <c r="J32" s="71">
        <v>53002</v>
      </c>
      <c r="K32" s="73">
        <v>2.7</v>
      </c>
      <c r="L32" s="73"/>
    </row>
    <row r="33" spans="1:12" x14ac:dyDescent="0.25">
      <c r="A33" s="71" t="s">
        <v>17</v>
      </c>
      <c r="B33" s="71" t="s">
        <v>313</v>
      </c>
      <c r="C33" s="71">
        <v>20178433</v>
      </c>
      <c r="D33" s="72" t="s">
        <v>415</v>
      </c>
      <c r="E33" t="s">
        <v>33</v>
      </c>
      <c r="F33" s="71" t="s">
        <v>253</v>
      </c>
      <c r="G33" s="71">
        <v>575712</v>
      </c>
      <c r="H33" s="71">
        <v>754412</v>
      </c>
      <c r="I33" s="71" t="s">
        <v>253</v>
      </c>
      <c r="J33" s="71">
        <v>53002</v>
      </c>
      <c r="K33" s="73">
        <v>4.32</v>
      </c>
      <c r="L33" s="73"/>
    </row>
    <row r="34" spans="1:12" x14ac:dyDescent="0.25">
      <c r="A34" s="71" t="s">
        <v>17</v>
      </c>
      <c r="B34" s="71" t="s">
        <v>313</v>
      </c>
      <c r="C34" s="71">
        <v>20180693</v>
      </c>
      <c r="D34" s="72" t="s">
        <v>415</v>
      </c>
      <c r="E34" t="s">
        <v>33</v>
      </c>
      <c r="F34" s="71" t="s">
        <v>244</v>
      </c>
      <c r="G34" s="71">
        <v>575682</v>
      </c>
      <c r="H34" s="71">
        <v>753076</v>
      </c>
      <c r="I34" s="71" t="s">
        <v>244</v>
      </c>
      <c r="J34" s="71">
        <v>53352</v>
      </c>
      <c r="K34" s="73">
        <v>3.38</v>
      </c>
      <c r="L34" s="73"/>
    </row>
    <row r="35" spans="1:12" x14ac:dyDescent="0.25">
      <c r="A35" s="71" t="s">
        <v>17</v>
      </c>
      <c r="B35" s="71" t="s">
        <v>313</v>
      </c>
      <c r="C35" s="71">
        <v>20180703</v>
      </c>
      <c r="D35" s="72" t="s">
        <v>415</v>
      </c>
      <c r="E35" t="s">
        <v>33</v>
      </c>
      <c r="F35" s="71" t="s">
        <v>244</v>
      </c>
      <c r="G35" s="71">
        <v>575682</v>
      </c>
      <c r="H35" s="71">
        <v>753076</v>
      </c>
      <c r="I35" s="71" t="s">
        <v>244</v>
      </c>
      <c r="J35" s="71">
        <v>53352</v>
      </c>
      <c r="K35" s="73">
        <v>4.16</v>
      </c>
      <c r="L35" s="73"/>
    </row>
    <row r="36" spans="1:12" x14ac:dyDescent="0.25">
      <c r="A36" s="71" t="s">
        <v>17</v>
      </c>
      <c r="B36" s="71" t="s">
        <v>313</v>
      </c>
      <c r="C36" s="71">
        <v>20187383</v>
      </c>
      <c r="D36" s="72" t="s">
        <v>415</v>
      </c>
      <c r="E36" t="s">
        <v>33</v>
      </c>
      <c r="F36" s="71" t="s">
        <v>250</v>
      </c>
      <c r="G36" s="71">
        <v>553719</v>
      </c>
      <c r="H36" s="71">
        <v>679097</v>
      </c>
      <c r="I36" s="71" t="s">
        <v>250</v>
      </c>
      <c r="J36" s="71">
        <v>53002</v>
      </c>
      <c r="K36" s="73">
        <v>3.64</v>
      </c>
      <c r="L36" s="73"/>
    </row>
    <row r="37" spans="1:12" x14ac:dyDescent="0.25">
      <c r="A37" s="71" t="s">
        <v>17</v>
      </c>
      <c r="B37" s="71" t="s">
        <v>313</v>
      </c>
      <c r="C37" s="71">
        <v>20209253</v>
      </c>
      <c r="D37" s="72" t="s">
        <v>415</v>
      </c>
      <c r="E37" t="s">
        <v>33</v>
      </c>
      <c r="F37" s="71" t="s">
        <v>67</v>
      </c>
      <c r="G37" s="71">
        <v>574864</v>
      </c>
      <c r="H37" s="71">
        <v>619582</v>
      </c>
      <c r="I37" s="71" t="s">
        <v>67</v>
      </c>
      <c r="J37" s="71">
        <v>53332</v>
      </c>
      <c r="K37" s="73">
        <v>3.12</v>
      </c>
      <c r="L37" s="73"/>
    </row>
    <row r="38" spans="1:12" x14ac:dyDescent="0.25">
      <c r="A38" s="71" t="s">
        <v>17</v>
      </c>
      <c r="B38" s="71" t="s">
        <v>313</v>
      </c>
      <c r="C38" s="71">
        <v>20238333</v>
      </c>
      <c r="D38" s="72" t="s">
        <v>415</v>
      </c>
      <c r="E38" t="s">
        <v>33</v>
      </c>
      <c r="F38" s="71" t="s">
        <v>153</v>
      </c>
      <c r="G38" s="71">
        <v>555134</v>
      </c>
      <c r="H38" s="71">
        <v>754170</v>
      </c>
      <c r="I38" s="71" t="s">
        <v>422</v>
      </c>
      <c r="J38" s="71">
        <v>53006</v>
      </c>
      <c r="K38" s="73">
        <v>4.16</v>
      </c>
      <c r="L38" s="73"/>
    </row>
    <row r="39" spans="1:12" x14ac:dyDescent="0.25">
      <c r="A39" s="71" t="s">
        <v>17</v>
      </c>
      <c r="B39" s="71" t="s">
        <v>313</v>
      </c>
      <c r="C39" s="71">
        <v>20292783</v>
      </c>
      <c r="D39" s="72" t="s">
        <v>415</v>
      </c>
      <c r="E39" t="s">
        <v>33</v>
      </c>
      <c r="F39" s="71" t="s">
        <v>153</v>
      </c>
      <c r="G39" s="71">
        <v>555134</v>
      </c>
      <c r="H39" s="71">
        <v>717657</v>
      </c>
      <c r="I39" s="71" t="s">
        <v>153</v>
      </c>
      <c r="J39" s="71">
        <v>53002</v>
      </c>
      <c r="K39" s="73">
        <v>5.4</v>
      </c>
      <c r="L39" s="73"/>
    </row>
    <row r="40" spans="1:12" x14ac:dyDescent="0.25">
      <c r="A40" s="71" t="s">
        <v>17</v>
      </c>
      <c r="B40" s="71" t="s">
        <v>313</v>
      </c>
      <c r="C40" s="71">
        <v>20294333</v>
      </c>
      <c r="D40" s="72" t="s">
        <v>415</v>
      </c>
      <c r="E40" t="s">
        <v>33</v>
      </c>
      <c r="F40" s="71" t="s">
        <v>67</v>
      </c>
      <c r="G40" s="71">
        <v>574864</v>
      </c>
      <c r="H40" s="71">
        <v>619582</v>
      </c>
      <c r="I40" s="71" t="s">
        <v>67</v>
      </c>
      <c r="J40" s="71">
        <v>53332</v>
      </c>
      <c r="K40" s="73">
        <v>4.125</v>
      </c>
      <c r="L40" s="73"/>
    </row>
    <row r="41" spans="1:12" x14ac:dyDescent="0.25">
      <c r="A41" s="71" t="s">
        <v>17</v>
      </c>
      <c r="B41" s="71" t="s">
        <v>313</v>
      </c>
      <c r="C41" s="71">
        <v>20297683</v>
      </c>
      <c r="D41" s="72" t="s">
        <v>415</v>
      </c>
      <c r="E41" t="s">
        <v>33</v>
      </c>
      <c r="F41" s="71" t="s">
        <v>153</v>
      </c>
      <c r="G41" s="71">
        <v>555134</v>
      </c>
      <c r="H41" s="71">
        <v>718068</v>
      </c>
      <c r="I41" s="71" t="s">
        <v>165</v>
      </c>
      <c r="J41" s="71">
        <v>53006</v>
      </c>
      <c r="K41" s="73">
        <v>3.3</v>
      </c>
      <c r="L41" s="73"/>
    </row>
    <row r="42" spans="1:12" x14ac:dyDescent="0.25">
      <c r="A42" s="71" t="s">
        <v>17</v>
      </c>
      <c r="B42" s="71" t="s">
        <v>313</v>
      </c>
      <c r="C42" s="71">
        <v>20302593</v>
      </c>
      <c r="D42" s="72" t="s">
        <v>415</v>
      </c>
      <c r="E42" t="s">
        <v>33</v>
      </c>
      <c r="F42" s="71" t="s">
        <v>153</v>
      </c>
      <c r="G42" s="71">
        <v>555134</v>
      </c>
      <c r="H42" s="71">
        <v>717843</v>
      </c>
      <c r="I42" s="71" t="s">
        <v>157</v>
      </c>
      <c r="J42" s="71">
        <v>53012</v>
      </c>
      <c r="K42" s="73">
        <v>5.53</v>
      </c>
      <c r="L42" s="73"/>
    </row>
    <row r="43" spans="1:12" x14ac:dyDescent="0.25">
      <c r="A43" s="71" t="s">
        <v>17</v>
      </c>
      <c r="B43" s="71" t="s">
        <v>313</v>
      </c>
      <c r="C43" s="71">
        <v>20313703</v>
      </c>
      <c r="D43" s="72" t="s">
        <v>415</v>
      </c>
      <c r="E43" t="s">
        <v>33</v>
      </c>
      <c r="F43" s="71" t="s">
        <v>108</v>
      </c>
      <c r="G43" s="71">
        <v>574767</v>
      </c>
      <c r="H43" s="71">
        <v>606171</v>
      </c>
      <c r="I43" s="71" t="s">
        <v>108</v>
      </c>
      <c r="J43" s="71">
        <v>53341</v>
      </c>
      <c r="K43" s="73">
        <v>4</v>
      </c>
      <c r="L43" s="73"/>
    </row>
    <row r="44" spans="1:12" x14ac:dyDescent="0.25">
      <c r="A44" s="71" t="s">
        <v>17</v>
      </c>
      <c r="B44" s="71" t="s">
        <v>313</v>
      </c>
      <c r="C44" s="71">
        <v>20344303</v>
      </c>
      <c r="D44" s="72" t="s">
        <v>415</v>
      </c>
      <c r="E44" t="s">
        <v>33</v>
      </c>
      <c r="F44" s="71" t="s">
        <v>250</v>
      </c>
      <c r="G44" s="71">
        <v>553719</v>
      </c>
      <c r="H44" s="71">
        <v>679097</v>
      </c>
      <c r="I44" s="71" t="s">
        <v>250</v>
      </c>
      <c r="J44" s="71">
        <v>53002</v>
      </c>
      <c r="K44" s="73">
        <v>2.6</v>
      </c>
      <c r="L44" s="73"/>
    </row>
    <row r="45" spans="1:12" x14ac:dyDescent="0.25">
      <c r="A45" s="71" t="s">
        <v>17</v>
      </c>
      <c r="B45" s="71" t="s">
        <v>313</v>
      </c>
      <c r="C45" s="71">
        <v>20360303</v>
      </c>
      <c r="D45" s="72" t="s">
        <v>415</v>
      </c>
      <c r="E45" t="s">
        <v>33</v>
      </c>
      <c r="F45" s="71" t="s">
        <v>69</v>
      </c>
      <c r="G45" s="71">
        <v>572896</v>
      </c>
      <c r="H45" s="71">
        <v>743844</v>
      </c>
      <c r="I45" s="71" t="s">
        <v>69</v>
      </c>
      <c r="J45" s="71">
        <v>53341</v>
      </c>
      <c r="K45" s="73">
        <v>3.3</v>
      </c>
      <c r="L45" s="73"/>
    </row>
    <row r="46" spans="1:12" x14ac:dyDescent="0.25">
      <c r="A46" s="71" t="s">
        <v>17</v>
      </c>
      <c r="B46" s="71" t="s">
        <v>313</v>
      </c>
      <c r="C46" s="71">
        <v>20417443</v>
      </c>
      <c r="D46" s="72" t="s">
        <v>415</v>
      </c>
      <c r="E46" t="s">
        <v>33</v>
      </c>
      <c r="F46" s="71" t="s">
        <v>250</v>
      </c>
      <c r="G46" s="71">
        <v>553719</v>
      </c>
      <c r="H46" s="71">
        <v>679097</v>
      </c>
      <c r="I46" s="71" t="s">
        <v>250</v>
      </c>
      <c r="J46" s="71">
        <v>53002</v>
      </c>
      <c r="K46" s="73">
        <v>4.87</v>
      </c>
      <c r="L46" s="73"/>
    </row>
    <row r="47" spans="1:12" x14ac:dyDescent="0.25">
      <c r="A47" s="71" t="s">
        <v>17</v>
      </c>
      <c r="B47" s="71" t="s">
        <v>313</v>
      </c>
      <c r="C47" s="71">
        <v>20483923</v>
      </c>
      <c r="D47" s="72" t="s">
        <v>415</v>
      </c>
      <c r="E47" t="s">
        <v>33</v>
      </c>
      <c r="F47" s="71" t="s">
        <v>255</v>
      </c>
      <c r="G47" s="71">
        <v>575739</v>
      </c>
      <c r="H47" s="71">
        <v>755079</v>
      </c>
      <c r="I47" s="71" t="s">
        <v>255</v>
      </c>
      <c r="J47" s="71">
        <v>53002</v>
      </c>
      <c r="K47" s="73">
        <v>4.4800000000000004</v>
      </c>
      <c r="L47" s="73"/>
    </row>
    <row r="48" spans="1:12" x14ac:dyDescent="0.25">
      <c r="A48" s="71" t="s">
        <v>17</v>
      </c>
      <c r="B48" s="71" t="s">
        <v>313</v>
      </c>
      <c r="C48" s="71">
        <v>20498023</v>
      </c>
      <c r="D48" s="72" t="s">
        <v>415</v>
      </c>
      <c r="E48" t="s">
        <v>33</v>
      </c>
      <c r="F48" s="71" t="s">
        <v>145</v>
      </c>
      <c r="G48" s="71">
        <v>575429</v>
      </c>
      <c r="H48" s="71">
        <v>755079</v>
      </c>
      <c r="I48" s="71" t="s">
        <v>255</v>
      </c>
      <c r="J48" s="71">
        <v>53345</v>
      </c>
      <c r="K48" s="73">
        <v>3.42</v>
      </c>
      <c r="L48" s="73"/>
    </row>
    <row r="49" spans="1:12" x14ac:dyDescent="0.25">
      <c r="A49" s="71" t="s">
        <v>17</v>
      </c>
      <c r="B49" s="71" t="s">
        <v>313</v>
      </c>
      <c r="C49" s="71">
        <v>20511303</v>
      </c>
      <c r="D49" s="72" t="s">
        <v>415</v>
      </c>
      <c r="E49" t="s">
        <v>33</v>
      </c>
      <c r="F49" s="71" t="s">
        <v>259</v>
      </c>
      <c r="G49" s="71">
        <v>572888</v>
      </c>
      <c r="H49" s="71">
        <v>773662</v>
      </c>
      <c r="I49" s="71" t="s">
        <v>259</v>
      </c>
      <c r="J49" s="71">
        <v>53304</v>
      </c>
      <c r="K49" s="73">
        <v>2.66</v>
      </c>
      <c r="L49" s="73"/>
    </row>
    <row r="50" spans="1:12" x14ac:dyDescent="0.25">
      <c r="A50" s="71" t="s">
        <v>17</v>
      </c>
      <c r="B50" s="71" t="s">
        <v>313</v>
      </c>
      <c r="C50" s="71">
        <v>20580193</v>
      </c>
      <c r="D50" s="72" t="s">
        <v>415</v>
      </c>
      <c r="E50" t="s">
        <v>33</v>
      </c>
      <c r="F50" s="71" t="s">
        <v>223</v>
      </c>
      <c r="G50" s="71">
        <v>575577</v>
      </c>
      <c r="H50" s="71">
        <v>606359</v>
      </c>
      <c r="I50" s="71" t="s">
        <v>224</v>
      </c>
      <c r="J50" s="71">
        <v>53304</v>
      </c>
      <c r="K50" s="73">
        <v>2.7</v>
      </c>
      <c r="L50" s="73"/>
    </row>
    <row r="51" spans="1:12" x14ac:dyDescent="0.25">
      <c r="A51" s="71" t="s">
        <v>17</v>
      </c>
      <c r="B51" s="71" t="s">
        <v>313</v>
      </c>
      <c r="C51" s="71">
        <v>20617103</v>
      </c>
      <c r="D51" s="72" t="s">
        <v>415</v>
      </c>
      <c r="E51" t="s">
        <v>33</v>
      </c>
      <c r="F51" s="71" t="s">
        <v>127</v>
      </c>
      <c r="G51" s="71">
        <v>575399</v>
      </c>
      <c r="H51" s="71">
        <v>698482</v>
      </c>
      <c r="I51" s="71" t="s">
        <v>128</v>
      </c>
      <c r="J51" s="71">
        <v>53372</v>
      </c>
      <c r="K51" s="73">
        <v>2.7</v>
      </c>
      <c r="L51" s="73"/>
    </row>
    <row r="52" spans="1:12" x14ac:dyDescent="0.25">
      <c r="A52" s="71" t="s">
        <v>17</v>
      </c>
      <c r="B52" s="71" t="s">
        <v>313</v>
      </c>
      <c r="C52" s="71">
        <v>20702343</v>
      </c>
      <c r="D52" s="72" t="s">
        <v>415</v>
      </c>
      <c r="E52" t="s">
        <v>33</v>
      </c>
      <c r="F52" s="71" t="s">
        <v>251</v>
      </c>
      <c r="G52" s="71">
        <v>575704</v>
      </c>
      <c r="H52" s="71">
        <v>754366</v>
      </c>
      <c r="I52" s="71" t="s">
        <v>251</v>
      </c>
      <c r="J52" s="71">
        <v>53352</v>
      </c>
      <c r="K52" s="73">
        <v>2.2999999999999998</v>
      </c>
      <c r="L52" s="73"/>
    </row>
    <row r="53" spans="1:12" x14ac:dyDescent="0.25">
      <c r="A53" s="71" t="s">
        <v>17</v>
      </c>
      <c r="B53" s="71" t="s">
        <v>313</v>
      </c>
      <c r="C53" s="71">
        <v>20761373</v>
      </c>
      <c r="D53" s="72" t="s">
        <v>415</v>
      </c>
      <c r="E53" t="s">
        <v>33</v>
      </c>
      <c r="F53" s="71" t="s">
        <v>153</v>
      </c>
      <c r="G53" s="71">
        <v>555134</v>
      </c>
      <c r="H53" s="71">
        <v>703249</v>
      </c>
      <c r="I53" s="71" t="s">
        <v>155</v>
      </c>
      <c r="J53" s="71">
        <v>53003</v>
      </c>
      <c r="K53" s="73">
        <v>3.6</v>
      </c>
      <c r="L53" s="73"/>
    </row>
    <row r="54" spans="1:12" x14ac:dyDescent="0.25">
      <c r="A54" s="71" t="s">
        <v>17</v>
      </c>
      <c r="B54" s="71" t="s">
        <v>313</v>
      </c>
      <c r="C54" s="71">
        <v>20772753</v>
      </c>
      <c r="D54" s="72" t="s">
        <v>415</v>
      </c>
      <c r="E54" t="s">
        <v>33</v>
      </c>
      <c r="F54" s="71" t="s">
        <v>121</v>
      </c>
      <c r="G54" s="71">
        <v>575372</v>
      </c>
      <c r="H54" s="71">
        <v>694371</v>
      </c>
      <c r="I54" s="71" t="s">
        <v>122</v>
      </c>
      <c r="J54" s="71">
        <v>53002</v>
      </c>
      <c r="K54" s="73">
        <v>2.7</v>
      </c>
      <c r="L54" s="73"/>
    </row>
    <row r="55" spans="1:12" x14ac:dyDescent="0.25">
      <c r="A55" s="71" t="s">
        <v>17</v>
      </c>
      <c r="B55" s="71" t="s">
        <v>313</v>
      </c>
      <c r="C55" s="71">
        <v>20071733</v>
      </c>
      <c r="D55" s="72" t="s">
        <v>416</v>
      </c>
      <c r="E55" t="s">
        <v>33</v>
      </c>
      <c r="F55" s="71" t="s">
        <v>251</v>
      </c>
      <c r="G55" s="71">
        <v>575704</v>
      </c>
      <c r="H55" s="71">
        <v>754340</v>
      </c>
      <c r="I55" s="71" t="s">
        <v>252</v>
      </c>
      <c r="J55" s="71">
        <v>53352</v>
      </c>
      <c r="K55" s="73">
        <v>3.12</v>
      </c>
      <c r="L55" s="73">
        <v>8.64</v>
      </c>
    </row>
    <row r="56" spans="1:12" x14ac:dyDescent="0.25">
      <c r="A56" s="71" t="s">
        <v>17</v>
      </c>
      <c r="B56" s="71" t="s">
        <v>313</v>
      </c>
      <c r="C56" s="71">
        <v>20102203</v>
      </c>
      <c r="D56" s="72" t="s">
        <v>416</v>
      </c>
      <c r="E56" t="s">
        <v>33</v>
      </c>
      <c r="F56" s="71" t="s">
        <v>121</v>
      </c>
      <c r="G56" s="71">
        <v>575372</v>
      </c>
      <c r="H56" s="71">
        <v>717657</v>
      </c>
      <c r="I56" s="71" t="s">
        <v>153</v>
      </c>
      <c r="J56" s="71">
        <v>53002</v>
      </c>
      <c r="K56" s="73">
        <v>2.38</v>
      </c>
      <c r="L56" s="73">
        <v>9.6</v>
      </c>
    </row>
    <row r="57" spans="1:12" x14ac:dyDescent="0.25">
      <c r="A57" s="71" t="s">
        <v>17</v>
      </c>
      <c r="B57" s="71" t="s">
        <v>313</v>
      </c>
      <c r="C57" s="71">
        <v>20149183</v>
      </c>
      <c r="D57" s="72" t="s">
        <v>416</v>
      </c>
      <c r="E57" t="s">
        <v>33</v>
      </c>
      <c r="F57" s="71" t="s">
        <v>153</v>
      </c>
      <c r="G57" s="71">
        <v>555134</v>
      </c>
      <c r="H57" s="71">
        <v>741205</v>
      </c>
      <c r="I57" s="71" t="s">
        <v>162</v>
      </c>
      <c r="J57" s="71">
        <v>53351</v>
      </c>
      <c r="K57" s="73">
        <v>2.5</v>
      </c>
      <c r="L57" s="73">
        <v>4.8</v>
      </c>
    </row>
    <row r="58" spans="1:12" x14ac:dyDescent="0.25">
      <c r="A58" s="71" t="s">
        <v>17</v>
      </c>
      <c r="B58" s="71" t="s">
        <v>313</v>
      </c>
      <c r="C58" s="71">
        <v>20243403</v>
      </c>
      <c r="D58" s="72" t="s">
        <v>416</v>
      </c>
      <c r="E58" t="s">
        <v>33</v>
      </c>
      <c r="F58" s="71" t="s">
        <v>153</v>
      </c>
      <c r="G58" s="71">
        <v>555134</v>
      </c>
      <c r="H58" s="71">
        <v>717657</v>
      </c>
      <c r="I58" s="71" t="s">
        <v>153</v>
      </c>
      <c r="J58" s="71">
        <v>53002</v>
      </c>
      <c r="K58" s="73">
        <v>2.6</v>
      </c>
      <c r="L58" s="73">
        <v>4.5</v>
      </c>
    </row>
    <row r="59" spans="1:12" x14ac:dyDescent="0.25">
      <c r="A59" s="71" t="s">
        <v>17</v>
      </c>
      <c r="B59" s="71" t="s">
        <v>313</v>
      </c>
      <c r="C59" s="71">
        <v>20254463</v>
      </c>
      <c r="D59" s="72" t="s">
        <v>416</v>
      </c>
      <c r="E59" t="s">
        <v>33</v>
      </c>
      <c r="F59" s="71" t="s">
        <v>62</v>
      </c>
      <c r="G59" s="71">
        <v>574856</v>
      </c>
      <c r="H59" s="71">
        <v>619558</v>
      </c>
      <c r="I59" s="71" t="s">
        <v>62</v>
      </c>
      <c r="J59" s="71">
        <v>53345</v>
      </c>
      <c r="K59" s="73">
        <v>2.52</v>
      </c>
      <c r="L59" s="73">
        <v>4.8</v>
      </c>
    </row>
    <row r="60" spans="1:12" x14ac:dyDescent="0.25">
      <c r="A60" s="71" t="s">
        <v>17</v>
      </c>
      <c r="B60" s="71" t="s">
        <v>313</v>
      </c>
      <c r="C60" s="71">
        <v>20283353</v>
      </c>
      <c r="D60" s="72" t="s">
        <v>416</v>
      </c>
      <c r="E60" t="s">
        <v>33</v>
      </c>
      <c r="F60" s="71" t="s">
        <v>153</v>
      </c>
      <c r="G60" s="71">
        <v>555134</v>
      </c>
      <c r="H60" s="71">
        <v>717657</v>
      </c>
      <c r="I60" s="71" t="s">
        <v>153</v>
      </c>
      <c r="J60" s="71">
        <v>53003</v>
      </c>
      <c r="K60" s="73">
        <v>1.92</v>
      </c>
      <c r="L60" s="73">
        <v>2.4</v>
      </c>
    </row>
    <row r="61" spans="1:12" x14ac:dyDescent="0.25">
      <c r="A61" s="71" t="s">
        <v>17</v>
      </c>
      <c r="B61" s="71" t="s">
        <v>313</v>
      </c>
      <c r="C61" s="71">
        <v>20316823</v>
      </c>
      <c r="D61" s="72" t="s">
        <v>416</v>
      </c>
      <c r="E61" t="s">
        <v>33</v>
      </c>
      <c r="F61" s="71" t="s">
        <v>153</v>
      </c>
      <c r="G61" s="71">
        <v>555134</v>
      </c>
      <c r="H61" s="71">
        <v>754170</v>
      </c>
      <c r="I61" s="71" t="s">
        <v>160</v>
      </c>
      <c r="J61" s="71">
        <v>53006</v>
      </c>
      <c r="K61" s="73">
        <v>1.8</v>
      </c>
      <c r="L61" s="73">
        <v>2.4</v>
      </c>
    </row>
    <row r="62" spans="1:12" x14ac:dyDescent="0.25">
      <c r="A62" s="71" t="s">
        <v>17</v>
      </c>
      <c r="B62" s="71" t="s">
        <v>313</v>
      </c>
      <c r="C62" s="71">
        <v>20406683</v>
      </c>
      <c r="D62" s="72" t="s">
        <v>416</v>
      </c>
      <c r="E62" t="s">
        <v>33</v>
      </c>
      <c r="F62" s="71" t="s">
        <v>153</v>
      </c>
      <c r="G62" s="71">
        <v>555134</v>
      </c>
      <c r="H62" s="71">
        <v>717843</v>
      </c>
      <c r="I62" s="71" t="s">
        <v>157</v>
      </c>
      <c r="J62" s="71">
        <v>53003</v>
      </c>
      <c r="K62" s="73">
        <v>2.48</v>
      </c>
      <c r="L62" s="73">
        <v>4.5</v>
      </c>
    </row>
    <row r="63" spans="1:12" x14ac:dyDescent="0.25">
      <c r="A63" s="71" t="s">
        <v>17</v>
      </c>
      <c r="B63" s="71" t="s">
        <v>313</v>
      </c>
      <c r="C63" s="71">
        <v>20412253</v>
      </c>
      <c r="D63" s="72" t="s">
        <v>416</v>
      </c>
      <c r="E63" t="s">
        <v>33</v>
      </c>
      <c r="F63" s="71" t="s">
        <v>153</v>
      </c>
      <c r="G63" s="71">
        <v>555134</v>
      </c>
      <c r="H63" s="71">
        <v>717657</v>
      </c>
      <c r="I63" s="71" t="s">
        <v>153</v>
      </c>
      <c r="J63" s="71">
        <v>53003</v>
      </c>
      <c r="K63" s="73">
        <v>1.89</v>
      </c>
      <c r="L63" s="73">
        <v>2.4</v>
      </c>
    </row>
    <row r="64" spans="1:12" x14ac:dyDescent="0.25">
      <c r="A64" s="71" t="s">
        <v>17</v>
      </c>
      <c r="B64" s="71" t="s">
        <v>313</v>
      </c>
      <c r="C64" s="71">
        <v>20415243</v>
      </c>
      <c r="D64" s="72" t="s">
        <v>416</v>
      </c>
      <c r="E64" t="s">
        <v>33</v>
      </c>
      <c r="F64" s="71" t="s">
        <v>101</v>
      </c>
      <c r="G64" s="71">
        <v>575151</v>
      </c>
      <c r="H64" s="71">
        <v>664260</v>
      </c>
      <c r="I64" s="71" t="s">
        <v>101</v>
      </c>
      <c r="J64" s="71">
        <v>53341</v>
      </c>
      <c r="K64" s="73">
        <v>2.88</v>
      </c>
      <c r="L64" s="73">
        <v>4.8</v>
      </c>
    </row>
    <row r="65" spans="1:12" x14ac:dyDescent="0.25">
      <c r="A65" s="71" t="s">
        <v>17</v>
      </c>
      <c r="B65" s="71" t="s">
        <v>313</v>
      </c>
      <c r="C65" s="71">
        <v>20535293</v>
      </c>
      <c r="D65" s="72" t="s">
        <v>416</v>
      </c>
      <c r="E65" t="s">
        <v>33</v>
      </c>
      <c r="F65" s="71" t="s">
        <v>121</v>
      </c>
      <c r="G65" s="71">
        <v>575372</v>
      </c>
      <c r="H65" s="71">
        <v>694371</v>
      </c>
      <c r="I65" s="71" t="s">
        <v>122</v>
      </c>
      <c r="J65" s="71">
        <v>53002</v>
      </c>
      <c r="K65" s="73">
        <v>2.2799999999999998</v>
      </c>
      <c r="L65" s="73">
        <v>3.55</v>
      </c>
    </row>
    <row r="66" spans="1:12" x14ac:dyDescent="0.25">
      <c r="A66" s="71" t="s">
        <v>17</v>
      </c>
      <c r="B66" s="71" t="s">
        <v>313</v>
      </c>
      <c r="C66" s="71">
        <v>20684583</v>
      </c>
      <c r="D66" s="72" t="s">
        <v>416</v>
      </c>
      <c r="E66" t="s">
        <v>33</v>
      </c>
      <c r="F66" s="71" t="s">
        <v>254</v>
      </c>
      <c r="G66" s="71">
        <v>575721</v>
      </c>
      <c r="H66" s="71">
        <v>754781</v>
      </c>
      <c r="I66" s="71" t="s">
        <v>254</v>
      </c>
      <c r="J66" s="71">
        <v>53344</v>
      </c>
      <c r="K66" s="73">
        <v>2.46</v>
      </c>
      <c r="L66" s="73">
        <v>3.55</v>
      </c>
    </row>
    <row r="67" spans="1:12" x14ac:dyDescent="0.25">
      <c r="A67" s="71" t="s">
        <v>17</v>
      </c>
      <c r="B67" s="71" t="s">
        <v>313</v>
      </c>
      <c r="C67" s="71">
        <v>20115813</v>
      </c>
      <c r="D67" s="72" t="s">
        <v>417</v>
      </c>
      <c r="E67" t="s">
        <v>33</v>
      </c>
      <c r="F67" s="71" t="s">
        <v>153</v>
      </c>
      <c r="G67" s="71">
        <v>555134</v>
      </c>
      <c r="H67" s="71">
        <v>741205</v>
      </c>
      <c r="I67" s="71" t="s">
        <v>162</v>
      </c>
      <c r="J67" s="71">
        <v>53351</v>
      </c>
      <c r="K67" s="73">
        <v>3.5</v>
      </c>
      <c r="L67" s="73">
        <v>4.5</v>
      </c>
    </row>
    <row r="68" spans="1:12" x14ac:dyDescent="0.25">
      <c r="A68" s="71" t="s">
        <v>17</v>
      </c>
      <c r="B68" s="71" t="s">
        <v>313</v>
      </c>
      <c r="C68" s="71">
        <v>20150663</v>
      </c>
      <c r="D68" s="72" t="s">
        <v>417</v>
      </c>
      <c r="E68" t="s">
        <v>33</v>
      </c>
      <c r="F68" s="71" t="s">
        <v>153</v>
      </c>
      <c r="G68" s="71">
        <v>555134</v>
      </c>
      <c r="H68" s="71">
        <v>679071</v>
      </c>
      <c r="I68" s="71" t="s">
        <v>173</v>
      </c>
      <c r="J68" s="71">
        <v>53002</v>
      </c>
      <c r="K68" s="73">
        <v>3.12</v>
      </c>
      <c r="L68" s="73">
        <v>4</v>
      </c>
    </row>
    <row r="69" spans="1:12" x14ac:dyDescent="0.25">
      <c r="A69" s="71" t="s">
        <v>17</v>
      </c>
      <c r="B69" s="71" t="s">
        <v>313</v>
      </c>
      <c r="C69" s="71">
        <v>20155463</v>
      </c>
      <c r="D69" s="72" t="s">
        <v>417</v>
      </c>
      <c r="E69" t="s">
        <v>33</v>
      </c>
      <c r="F69" s="71" t="s">
        <v>153</v>
      </c>
      <c r="G69" s="71">
        <v>555134</v>
      </c>
      <c r="H69" s="71">
        <v>703249</v>
      </c>
      <c r="I69" s="71" t="s">
        <v>155</v>
      </c>
      <c r="J69" s="71">
        <v>53003</v>
      </c>
      <c r="K69" s="73">
        <v>3.18</v>
      </c>
      <c r="L69" s="73">
        <v>6</v>
      </c>
    </row>
    <row r="70" spans="1:12" x14ac:dyDescent="0.25">
      <c r="A70" s="71" t="s">
        <v>17</v>
      </c>
      <c r="B70" s="71" t="s">
        <v>313</v>
      </c>
      <c r="C70" s="71">
        <v>20166463</v>
      </c>
      <c r="D70" s="72" t="s">
        <v>417</v>
      </c>
      <c r="E70" t="s">
        <v>33</v>
      </c>
      <c r="F70" s="71" t="s">
        <v>258</v>
      </c>
      <c r="G70" s="71">
        <v>575887</v>
      </c>
      <c r="H70" s="71">
        <v>773301</v>
      </c>
      <c r="I70" s="71" t="s">
        <v>258</v>
      </c>
      <c r="J70" s="71">
        <v>53002</v>
      </c>
      <c r="K70" s="73">
        <v>3.64</v>
      </c>
      <c r="L70" s="73">
        <v>7.2</v>
      </c>
    </row>
    <row r="71" spans="1:12" x14ac:dyDescent="0.25">
      <c r="A71" s="71" t="s">
        <v>17</v>
      </c>
      <c r="B71" s="71" t="s">
        <v>313</v>
      </c>
      <c r="C71" s="71">
        <v>20170813</v>
      </c>
      <c r="D71" s="72" t="s">
        <v>417</v>
      </c>
      <c r="E71" t="s">
        <v>33</v>
      </c>
      <c r="F71" s="71" t="s">
        <v>153</v>
      </c>
      <c r="G71" s="71">
        <v>555134</v>
      </c>
      <c r="H71" s="71">
        <v>632252</v>
      </c>
      <c r="I71" s="71" t="s">
        <v>156</v>
      </c>
      <c r="J71" s="71">
        <v>53333</v>
      </c>
      <c r="K71" s="73">
        <v>3.24</v>
      </c>
      <c r="L71" s="73">
        <v>6</v>
      </c>
    </row>
    <row r="72" spans="1:12" x14ac:dyDescent="0.25">
      <c r="A72" s="71" t="s">
        <v>17</v>
      </c>
      <c r="B72" s="71" t="s">
        <v>313</v>
      </c>
      <c r="C72" s="71">
        <v>20187923</v>
      </c>
      <c r="D72" s="72" t="s">
        <v>417</v>
      </c>
      <c r="E72" t="s">
        <v>33</v>
      </c>
      <c r="F72" s="71" t="s">
        <v>244</v>
      </c>
      <c r="G72" s="71">
        <v>575682</v>
      </c>
      <c r="H72" s="71">
        <v>753076</v>
      </c>
      <c r="I72" s="71" t="s">
        <v>244</v>
      </c>
      <c r="J72" s="71">
        <v>53352</v>
      </c>
      <c r="K72" s="73">
        <v>3.64</v>
      </c>
      <c r="L72" s="73">
        <v>7.2</v>
      </c>
    </row>
    <row r="73" spans="1:12" x14ac:dyDescent="0.25">
      <c r="A73" s="71" t="s">
        <v>17</v>
      </c>
      <c r="B73" s="71" t="s">
        <v>313</v>
      </c>
      <c r="C73" s="71">
        <v>20201283</v>
      </c>
      <c r="D73" s="72" t="s">
        <v>417</v>
      </c>
      <c r="E73" t="s">
        <v>33</v>
      </c>
      <c r="F73" s="71" t="s">
        <v>118</v>
      </c>
      <c r="G73" s="71">
        <v>575305</v>
      </c>
      <c r="H73" s="71">
        <v>682918</v>
      </c>
      <c r="I73" s="71" t="s">
        <v>118</v>
      </c>
      <c r="J73" s="71">
        <v>53345</v>
      </c>
      <c r="K73" s="73">
        <v>4.68</v>
      </c>
      <c r="L73" s="73">
        <v>6</v>
      </c>
    </row>
    <row r="74" spans="1:12" x14ac:dyDescent="0.25">
      <c r="A74" s="71" t="s">
        <v>17</v>
      </c>
      <c r="B74" s="71" t="s">
        <v>313</v>
      </c>
      <c r="C74" s="71">
        <v>20205963</v>
      </c>
      <c r="D74" s="72" t="s">
        <v>417</v>
      </c>
      <c r="E74" t="s">
        <v>33</v>
      </c>
      <c r="F74" s="71" t="s">
        <v>92</v>
      </c>
      <c r="G74" s="71">
        <v>575046</v>
      </c>
      <c r="H74" s="71">
        <v>648230</v>
      </c>
      <c r="I74" s="71" t="s">
        <v>92</v>
      </c>
      <c r="J74" s="71">
        <v>53352</v>
      </c>
      <c r="K74" s="73">
        <v>3.64</v>
      </c>
      <c r="L74" s="73">
        <v>12</v>
      </c>
    </row>
    <row r="75" spans="1:12" x14ac:dyDescent="0.25">
      <c r="A75" s="71" t="s">
        <v>17</v>
      </c>
      <c r="B75" s="71" t="s">
        <v>313</v>
      </c>
      <c r="C75" s="71">
        <v>20228993</v>
      </c>
      <c r="D75" s="72" t="s">
        <v>417</v>
      </c>
      <c r="E75" t="s">
        <v>33</v>
      </c>
      <c r="F75" s="71" t="s">
        <v>153</v>
      </c>
      <c r="G75" s="71">
        <v>555134</v>
      </c>
      <c r="H75" s="71">
        <v>718033</v>
      </c>
      <c r="I75" s="71" t="s">
        <v>159</v>
      </c>
      <c r="J75" s="71">
        <v>53006</v>
      </c>
      <c r="K75" s="73">
        <v>3.24</v>
      </c>
      <c r="L75" s="73">
        <v>4.8</v>
      </c>
    </row>
    <row r="76" spans="1:12" x14ac:dyDescent="0.25">
      <c r="A76" s="71" t="s">
        <v>17</v>
      </c>
      <c r="B76" s="71" t="s">
        <v>313</v>
      </c>
      <c r="C76" s="71">
        <v>20238343</v>
      </c>
      <c r="D76" s="72" t="s">
        <v>417</v>
      </c>
      <c r="E76" t="s">
        <v>33</v>
      </c>
      <c r="F76" s="71" t="s">
        <v>244</v>
      </c>
      <c r="G76" s="71">
        <v>575682</v>
      </c>
      <c r="H76" s="71">
        <v>753068</v>
      </c>
      <c r="I76" s="71" t="s">
        <v>246</v>
      </c>
      <c r="J76" s="71">
        <v>53345</v>
      </c>
      <c r="K76" s="73">
        <v>4.16</v>
      </c>
      <c r="L76" s="73">
        <v>14.4</v>
      </c>
    </row>
    <row r="77" spans="1:12" x14ac:dyDescent="0.25">
      <c r="A77" s="71" t="s">
        <v>17</v>
      </c>
      <c r="B77" s="71" t="s">
        <v>313</v>
      </c>
      <c r="C77" s="71">
        <v>20261503</v>
      </c>
      <c r="D77" s="72" t="s">
        <v>417</v>
      </c>
      <c r="E77" t="s">
        <v>33</v>
      </c>
      <c r="F77" s="71" t="s">
        <v>69</v>
      </c>
      <c r="G77" s="71">
        <v>572896</v>
      </c>
      <c r="H77" s="71">
        <v>743844</v>
      </c>
      <c r="I77" s="71" t="s">
        <v>69</v>
      </c>
      <c r="J77" s="71">
        <v>53341</v>
      </c>
      <c r="K77" s="73">
        <v>4.16</v>
      </c>
      <c r="L77" s="73">
        <v>6</v>
      </c>
    </row>
    <row r="78" spans="1:12" x14ac:dyDescent="0.25">
      <c r="A78" s="71" t="s">
        <v>17</v>
      </c>
      <c r="B78" s="71" t="s">
        <v>313</v>
      </c>
      <c r="C78" s="71">
        <v>20278403</v>
      </c>
      <c r="D78" s="72" t="s">
        <v>417</v>
      </c>
      <c r="E78" t="s">
        <v>33</v>
      </c>
      <c r="F78" s="71" t="s">
        <v>62</v>
      </c>
      <c r="G78" s="71">
        <v>574856</v>
      </c>
      <c r="H78" s="71">
        <v>619558</v>
      </c>
      <c r="I78" s="71" t="s">
        <v>62</v>
      </c>
      <c r="J78" s="71">
        <v>53345</v>
      </c>
      <c r="K78" s="73">
        <v>3.58</v>
      </c>
      <c r="L78" s="73">
        <v>4.8</v>
      </c>
    </row>
    <row r="79" spans="1:12" x14ac:dyDescent="0.25">
      <c r="A79" s="71" t="s">
        <v>17</v>
      </c>
      <c r="B79" s="71" t="s">
        <v>313</v>
      </c>
      <c r="C79" s="71">
        <v>20297403</v>
      </c>
      <c r="D79" s="72" t="s">
        <v>417</v>
      </c>
      <c r="E79" t="s">
        <v>33</v>
      </c>
      <c r="F79" s="71" t="s">
        <v>62</v>
      </c>
      <c r="G79" s="71">
        <v>574856</v>
      </c>
      <c r="H79" s="71">
        <v>619558</v>
      </c>
      <c r="I79" s="71" t="s">
        <v>62</v>
      </c>
      <c r="J79" s="71">
        <v>53345</v>
      </c>
      <c r="K79" s="73">
        <v>3.85</v>
      </c>
      <c r="L79" s="73">
        <v>7.2</v>
      </c>
    </row>
    <row r="80" spans="1:12" x14ac:dyDescent="0.25">
      <c r="A80" s="71" t="s">
        <v>17</v>
      </c>
      <c r="B80" s="71" t="s">
        <v>313</v>
      </c>
      <c r="C80" s="71">
        <v>20299803</v>
      </c>
      <c r="D80" s="72" t="s">
        <v>417</v>
      </c>
      <c r="E80" t="s">
        <v>33</v>
      </c>
      <c r="F80" s="71" t="s">
        <v>153</v>
      </c>
      <c r="G80" s="71">
        <v>555134</v>
      </c>
      <c r="H80" s="71">
        <v>717851</v>
      </c>
      <c r="I80" s="71" t="s">
        <v>243</v>
      </c>
      <c r="J80" s="71">
        <v>53002</v>
      </c>
      <c r="K80" s="73">
        <v>3.58</v>
      </c>
      <c r="L80" s="73">
        <v>6.6</v>
      </c>
    </row>
    <row r="81" spans="1:12" x14ac:dyDescent="0.25">
      <c r="A81" s="71" t="s">
        <v>17</v>
      </c>
      <c r="B81" s="71" t="s">
        <v>313</v>
      </c>
      <c r="C81" s="71">
        <v>20315263</v>
      </c>
      <c r="D81" s="72" t="s">
        <v>417</v>
      </c>
      <c r="E81" t="s">
        <v>33</v>
      </c>
      <c r="F81" s="71" t="s">
        <v>153</v>
      </c>
      <c r="G81" s="71">
        <v>555134</v>
      </c>
      <c r="H81" s="71">
        <v>718068</v>
      </c>
      <c r="I81" s="71" t="s">
        <v>165</v>
      </c>
      <c r="J81" s="71">
        <v>53006</v>
      </c>
      <c r="K81" s="73">
        <v>3.6</v>
      </c>
      <c r="L81" s="73">
        <v>4.8</v>
      </c>
    </row>
    <row r="82" spans="1:12" x14ac:dyDescent="0.25">
      <c r="A82" s="71" t="s">
        <v>17</v>
      </c>
      <c r="B82" s="71" t="s">
        <v>313</v>
      </c>
      <c r="C82" s="71">
        <v>20332373</v>
      </c>
      <c r="D82" s="72" t="s">
        <v>417</v>
      </c>
      <c r="E82" t="s">
        <v>33</v>
      </c>
      <c r="F82" s="71" t="s">
        <v>244</v>
      </c>
      <c r="G82" s="71">
        <v>575682</v>
      </c>
      <c r="H82" s="71">
        <v>753076</v>
      </c>
      <c r="I82" s="71" t="s">
        <v>244</v>
      </c>
      <c r="J82" s="71">
        <v>53352</v>
      </c>
      <c r="K82" s="73">
        <v>3.57</v>
      </c>
      <c r="L82" s="73">
        <v>4.8</v>
      </c>
    </row>
    <row r="83" spans="1:12" x14ac:dyDescent="0.25">
      <c r="A83" s="71" t="s">
        <v>17</v>
      </c>
      <c r="B83" s="71" t="s">
        <v>313</v>
      </c>
      <c r="C83" s="71">
        <v>20345053</v>
      </c>
      <c r="D83" s="72" t="s">
        <v>417</v>
      </c>
      <c r="E83" t="s">
        <v>33</v>
      </c>
      <c r="F83" s="71" t="s">
        <v>244</v>
      </c>
      <c r="G83" s="71">
        <v>575682</v>
      </c>
      <c r="H83" s="71">
        <v>753076</v>
      </c>
      <c r="I83" s="71" t="s">
        <v>244</v>
      </c>
      <c r="J83" s="71">
        <v>53345</v>
      </c>
      <c r="K83" s="73">
        <v>3.58</v>
      </c>
      <c r="L83" s="73">
        <v>6.91</v>
      </c>
    </row>
    <row r="84" spans="1:12" x14ac:dyDescent="0.25">
      <c r="A84" s="71" t="s">
        <v>17</v>
      </c>
      <c r="B84" s="71" t="s">
        <v>313</v>
      </c>
      <c r="C84" s="71">
        <v>20355483</v>
      </c>
      <c r="D84" s="72" t="s">
        <v>417</v>
      </c>
      <c r="E84" t="s">
        <v>33</v>
      </c>
      <c r="F84" s="71" t="s">
        <v>90</v>
      </c>
      <c r="G84" s="71">
        <v>572977</v>
      </c>
      <c r="H84" s="71">
        <v>755061</v>
      </c>
      <c r="I84" s="71" t="s">
        <v>91</v>
      </c>
      <c r="J84" s="71">
        <v>53002</v>
      </c>
      <c r="K84" s="73">
        <v>3.64</v>
      </c>
      <c r="L84" s="73">
        <v>7.2</v>
      </c>
    </row>
    <row r="85" spans="1:12" x14ac:dyDescent="0.25">
      <c r="A85" s="71" t="s">
        <v>17</v>
      </c>
      <c r="B85" s="71" t="s">
        <v>313</v>
      </c>
      <c r="C85" s="71">
        <v>20365063</v>
      </c>
      <c r="D85" s="72" t="s">
        <v>417</v>
      </c>
      <c r="E85" t="s">
        <v>33</v>
      </c>
      <c r="F85" s="71" t="s">
        <v>244</v>
      </c>
      <c r="G85" s="71">
        <v>575682</v>
      </c>
      <c r="H85" s="71">
        <v>753076</v>
      </c>
      <c r="I85" s="71" t="s">
        <v>244</v>
      </c>
      <c r="J85" s="71">
        <v>53352</v>
      </c>
      <c r="K85" s="73">
        <v>3.57</v>
      </c>
      <c r="L85" s="73">
        <v>4.8</v>
      </c>
    </row>
    <row r="86" spans="1:12" x14ac:dyDescent="0.25">
      <c r="A86" s="71" t="s">
        <v>17</v>
      </c>
      <c r="B86" s="71" t="s">
        <v>313</v>
      </c>
      <c r="C86" s="71">
        <v>20379843</v>
      </c>
      <c r="D86" s="72" t="s">
        <v>417</v>
      </c>
      <c r="E86" t="s">
        <v>33</v>
      </c>
      <c r="F86" s="71" t="s">
        <v>153</v>
      </c>
      <c r="G86" s="71">
        <v>555134</v>
      </c>
      <c r="H86" s="71">
        <v>741205</v>
      </c>
      <c r="I86" s="71" t="s">
        <v>162</v>
      </c>
      <c r="J86" s="71">
        <v>53353</v>
      </c>
      <c r="K86" s="73">
        <v>4.95</v>
      </c>
      <c r="L86" s="73">
        <v>9.6</v>
      </c>
    </row>
    <row r="87" spans="1:12" x14ac:dyDescent="0.25">
      <c r="A87" s="71" t="s">
        <v>17</v>
      </c>
      <c r="B87" s="71" t="s">
        <v>313</v>
      </c>
      <c r="C87" s="71">
        <v>20384353</v>
      </c>
      <c r="D87" s="72" t="s">
        <v>417</v>
      </c>
      <c r="E87" t="s">
        <v>33</v>
      </c>
      <c r="F87" s="71" t="s">
        <v>153</v>
      </c>
      <c r="G87" s="71">
        <v>555134</v>
      </c>
      <c r="H87" s="71">
        <v>709328</v>
      </c>
      <c r="I87" s="71" t="s">
        <v>170</v>
      </c>
      <c r="J87" s="71">
        <v>53353</v>
      </c>
      <c r="K87" s="73">
        <v>3.57</v>
      </c>
      <c r="L87" s="73">
        <v>4.8</v>
      </c>
    </row>
    <row r="88" spans="1:12" x14ac:dyDescent="0.25">
      <c r="A88" s="71" t="s">
        <v>17</v>
      </c>
      <c r="B88" s="71" t="s">
        <v>313</v>
      </c>
      <c r="C88" s="71">
        <v>20386543</v>
      </c>
      <c r="D88" s="72" t="s">
        <v>417</v>
      </c>
      <c r="E88" t="s">
        <v>33</v>
      </c>
      <c r="F88" s="71" t="s">
        <v>153</v>
      </c>
      <c r="G88" s="71">
        <v>555134</v>
      </c>
      <c r="H88" s="71">
        <v>619965</v>
      </c>
      <c r="I88" s="71" t="s">
        <v>164</v>
      </c>
      <c r="J88" s="71">
        <v>53301</v>
      </c>
      <c r="K88" s="73">
        <v>3.5750000000000002</v>
      </c>
      <c r="L88" s="73">
        <v>4.8</v>
      </c>
    </row>
    <row r="89" spans="1:12" x14ac:dyDescent="0.25">
      <c r="A89" s="71" t="s">
        <v>17</v>
      </c>
      <c r="B89" s="71" t="s">
        <v>313</v>
      </c>
      <c r="C89" s="71">
        <v>20402733</v>
      </c>
      <c r="D89" s="72" t="s">
        <v>417</v>
      </c>
      <c r="E89" t="s">
        <v>33</v>
      </c>
      <c r="F89" s="71" t="s">
        <v>153</v>
      </c>
      <c r="G89" s="71">
        <v>555134</v>
      </c>
      <c r="H89" s="71">
        <v>718068</v>
      </c>
      <c r="I89" s="71" t="s">
        <v>165</v>
      </c>
      <c r="J89" s="71">
        <v>53006</v>
      </c>
      <c r="K89" s="73">
        <v>3.48</v>
      </c>
      <c r="L89" s="73">
        <v>6.6</v>
      </c>
    </row>
    <row r="90" spans="1:12" x14ac:dyDescent="0.25">
      <c r="A90" s="71" t="s">
        <v>17</v>
      </c>
      <c r="B90" s="71" t="s">
        <v>313</v>
      </c>
      <c r="C90" s="71">
        <v>20403903</v>
      </c>
      <c r="D90" s="72" t="s">
        <v>417</v>
      </c>
      <c r="E90" t="s">
        <v>33</v>
      </c>
      <c r="F90" s="71" t="s">
        <v>153</v>
      </c>
      <c r="G90" s="71">
        <v>555134</v>
      </c>
      <c r="H90" s="71">
        <v>755061</v>
      </c>
      <c r="I90" s="71" t="s">
        <v>91</v>
      </c>
      <c r="J90" s="71">
        <v>53002</v>
      </c>
      <c r="K90" s="73">
        <v>3.57</v>
      </c>
      <c r="L90" s="73">
        <v>4.8</v>
      </c>
    </row>
    <row r="91" spans="1:12" x14ac:dyDescent="0.25">
      <c r="A91" s="71" t="s">
        <v>17</v>
      </c>
      <c r="B91" s="71" t="s">
        <v>313</v>
      </c>
      <c r="C91" s="71">
        <v>20405813</v>
      </c>
      <c r="D91" s="72" t="s">
        <v>417</v>
      </c>
      <c r="E91" t="s">
        <v>33</v>
      </c>
      <c r="F91" s="71" t="s">
        <v>153</v>
      </c>
      <c r="G91" s="71">
        <v>555134</v>
      </c>
      <c r="H91" s="71">
        <v>741205</v>
      </c>
      <c r="I91" s="71" t="s">
        <v>162</v>
      </c>
      <c r="J91" s="71">
        <v>53351</v>
      </c>
      <c r="K91" s="73">
        <v>3.6</v>
      </c>
      <c r="L91" s="73">
        <v>7.2</v>
      </c>
    </row>
    <row r="92" spans="1:12" x14ac:dyDescent="0.25">
      <c r="A92" s="71" t="s">
        <v>17</v>
      </c>
      <c r="B92" s="71" t="s">
        <v>313</v>
      </c>
      <c r="C92" s="71">
        <v>20410283</v>
      </c>
      <c r="D92" s="72" t="s">
        <v>417</v>
      </c>
      <c r="E92" t="s">
        <v>33</v>
      </c>
      <c r="F92" s="71" t="s">
        <v>244</v>
      </c>
      <c r="G92" s="71">
        <v>575682</v>
      </c>
      <c r="H92" s="71">
        <v>753076</v>
      </c>
      <c r="I92" s="71" t="s">
        <v>244</v>
      </c>
      <c r="J92" s="71">
        <v>53352</v>
      </c>
      <c r="K92" s="73">
        <v>3.48</v>
      </c>
      <c r="L92" s="73">
        <v>6.6</v>
      </c>
    </row>
    <row r="93" spans="1:12" x14ac:dyDescent="0.25">
      <c r="A93" s="71" t="s">
        <v>17</v>
      </c>
      <c r="B93" s="71" t="s">
        <v>313</v>
      </c>
      <c r="C93" s="71">
        <v>20412133</v>
      </c>
      <c r="D93" s="72" t="s">
        <v>417</v>
      </c>
      <c r="E93" t="s">
        <v>33</v>
      </c>
      <c r="F93" s="71" t="s">
        <v>69</v>
      </c>
      <c r="G93" s="71">
        <v>572896</v>
      </c>
      <c r="H93" s="71">
        <v>743844</v>
      </c>
      <c r="I93" s="71" t="s">
        <v>69</v>
      </c>
      <c r="J93" s="71">
        <v>53341</v>
      </c>
      <c r="K93" s="73">
        <v>3.48</v>
      </c>
      <c r="L93" s="73">
        <v>7.2</v>
      </c>
    </row>
    <row r="94" spans="1:12" x14ac:dyDescent="0.25">
      <c r="A94" s="71" t="s">
        <v>17</v>
      </c>
      <c r="B94" s="71" t="s">
        <v>313</v>
      </c>
      <c r="C94" s="71">
        <v>20428483</v>
      </c>
      <c r="D94" s="72" t="s">
        <v>417</v>
      </c>
      <c r="E94" t="s">
        <v>33</v>
      </c>
      <c r="F94" s="71" t="s">
        <v>153</v>
      </c>
      <c r="G94" s="71">
        <v>555134</v>
      </c>
      <c r="H94" s="71">
        <v>717843</v>
      </c>
      <c r="I94" s="71" t="s">
        <v>157</v>
      </c>
      <c r="J94" s="71">
        <v>53012</v>
      </c>
      <c r="K94" s="73">
        <v>3.48</v>
      </c>
      <c r="L94" s="73">
        <v>7.2</v>
      </c>
    </row>
    <row r="95" spans="1:12" x14ac:dyDescent="0.25">
      <c r="A95" s="71" t="s">
        <v>17</v>
      </c>
      <c r="B95" s="71" t="s">
        <v>313</v>
      </c>
      <c r="C95" s="71">
        <v>20462103</v>
      </c>
      <c r="D95" s="72" t="s">
        <v>417</v>
      </c>
      <c r="E95" t="s">
        <v>33</v>
      </c>
      <c r="F95" s="71" t="s">
        <v>153</v>
      </c>
      <c r="G95" s="71">
        <v>555134</v>
      </c>
      <c r="H95" s="71">
        <v>717657</v>
      </c>
      <c r="I95" s="71" t="s">
        <v>153</v>
      </c>
      <c r="J95" s="71">
        <v>53002</v>
      </c>
      <c r="K95" s="73">
        <v>3.44</v>
      </c>
      <c r="L95" s="73">
        <v>4.8</v>
      </c>
    </row>
    <row r="96" spans="1:12" x14ac:dyDescent="0.25">
      <c r="A96" s="71" t="s">
        <v>17</v>
      </c>
      <c r="B96" s="71" t="s">
        <v>313</v>
      </c>
      <c r="C96" s="71">
        <v>20542813</v>
      </c>
      <c r="D96" s="72" t="s">
        <v>417</v>
      </c>
      <c r="E96" t="s">
        <v>33</v>
      </c>
      <c r="F96" s="71" t="s">
        <v>226</v>
      </c>
      <c r="G96" s="71">
        <v>575593</v>
      </c>
      <c r="H96" s="71">
        <v>743852</v>
      </c>
      <c r="I96" s="71" t="s">
        <v>226</v>
      </c>
      <c r="J96" s="71">
        <v>53354</v>
      </c>
      <c r="K96" s="73">
        <v>3.65</v>
      </c>
      <c r="L96" s="73">
        <v>4.8</v>
      </c>
    </row>
    <row r="97" spans="1:12" x14ac:dyDescent="0.25">
      <c r="A97" s="71" t="s">
        <v>17</v>
      </c>
      <c r="B97" s="71" t="s">
        <v>313</v>
      </c>
      <c r="C97" s="71">
        <v>20556883</v>
      </c>
      <c r="D97" s="72" t="s">
        <v>417</v>
      </c>
      <c r="E97" t="s">
        <v>33</v>
      </c>
      <c r="F97" s="71" t="s">
        <v>90</v>
      </c>
      <c r="G97" s="71">
        <v>572977</v>
      </c>
      <c r="H97" s="71">
        <v>755061</v>
      </c>
      <c r="I97" s="71" t="s">
        <v>91</v>
      </c>
      <c r="J97" s="71">
        <v>53002</v>
      </c>
      <c r="K97" s="73">
        <v>3.65</v>
      </c>
      <c r="L97" s="73">
        <v>4.8</v>
      </c>
    </row>
    <row r="98" spans="1:12" x14ac:dyDescent="0.25">
      <c r="A98" s="71" t="s">
        <v>17</v>
      </c>
      <c r="B98" s="71" t="s">
        <v>313</v>
      </c>
      <c r="C98" s="71">
        <v>20581033</v>
      </c>
      <c r="D98" s="72" t="s">
        <v>417</v>
      </c>
      <c r="E98" t="s">
        <v>33</v>
      </c>
      <c r="F98" s="71" t="s">
        <v>250</v>
      </c>
      <c r="G98" s="71">
        <v>553719</v>
      </c>
      <c r="H98" s="71">
        <v>679097</v>
      </c>
      <c r="I98" s="71" t="s">
        <v>250</v>
      </c>
      <c r="J98" s="71">
        <v>53002</v>
      </c>
      <c r="K98" s="73">
        <v>3.7</v>
      </c>
      <c r="L98" s="73">
        <v>5.3</v>
      </c>
    </row>
    <row r="99" spans="1:12" x14ac:dyDescent="0.25">
      <c r="A99" s="71" t="s">
        <v>17</v>
      </c>
      <c r="B99" s="71" t="s">
        <v>313</v>
      </c>
      <c r="C99" s="71">
        <v>20611553</v>
      </c>
      <c r="D99" s="72" t="s">
        <v>417</v>
      </c>
      <c r="E99" t="s">
        <v>33</v>
      </c>
      <c r="F99" s="71" t="s">
        <v>260</v>
      </c>
      <c r="G99" s="71">
        <v>575984</v>
      </c>
      <c r="H99" s="71">
        <v>783692</v>
      </c>
      <c r="I99" s="71" t="s">
        <v>260</v>
      </c>
      <c r="J99" s="71">
        <v>53341</v>
      </c>
      <c r="K99" s="73">
        <v>3.52</v>
      </c>
      <c r="L99" s="73">
        <v>4.8</v>
      </c>
    </row>
    <row r="100" spans="1:12" x14ac:dyDescent="0.25">
      <c r="A100" s="71" t="s">
        <v>17</v>
      </c>
      <c r="B100" s="71" t="s">
        <v>313</v>
      </c>
      <c r="C100" s="71">
        <v>20624753</v>
      </c>
      <c r="D100" s="72" t="s">
        <v>417</v>
      </c>
      <c r="E100" t="s">
        <v>33</v>
      </c>
      <c r="F100" s="71" t="s">
        <v>153</v>
      </c>
      <c r="G100" s="71">
        <v>555134</v>
      </c>
      <c r="H100" s="71">
        <v>741205</v>
      </c>
      <c r="I100" s="71" t="s">
        <v>162</v>
      </c>
      <c r="J100" s="71">
        <v>53351</v>
      </c>
      <c r="K100" s="73">
        <v>3.64</v>
      </c>
      <c r="L100" s="73">
        <v>7.2</v>
      </c>
    </row>
    <row r="101" spans="1:12" x14ac:dyDescent="0.25">
      <c r="A101" s="71" t="s">
        <v>17</v>
      </c>
      <c r="B101" s="71" t="s">
        <v>313</v>
      </c>
      <c r="C101" s="71">
        <v>20631753</v>
      </c>
      <c r="D101" s="72" t="s">
        <v>417</v>
      </c>
      <c r="E101" t="s">
        <v>33</v>
      </c>
      <c r="F101" s="71" t="s">
        <v>153</v>
      </c>
      <c r="G101" s="71">
        <v>555134</v>
      </c>
      <c r="H101" s="71">
        <v>717835</v>
      </c>
      <c r="I101" s="71" t="s">
        <v>166</v>
      </c>
      <c r="J101" s="71">
        <v>53003</v>
      </c>
      <c r="K101" s="73">
        <v>3.3</v>
      </c>
      <c r="L101" s="73">
        <v>7.2</v>
      </c>
    </row>
    <row r="102" spans="1:12" x14ac:dyDescent="0.25">
      <c r="A102" s="71" t="s">
        <v>17</v>
      </c>
      <c r="B102" s="71" t="s">
        <v>313</v>
      </c>
      <c r="C102" s="71">
        <v>20680083</v>
      </c>
      <c r="D102" s="72" t="s">
        <v>417</v>
      </c>
      <c r="E102" t="s">
        <v>33</v>
      </c>
      <c r="F102" s="71" t="s">
        <v>108</v>
      </c>
      <c r="G102" s="71">
        <v>574767</v>
      </c>
      <c r="H102" s="71">
        <v>606171</v>
      </c>
      <c r="I102" s="71" t="s">
        <v>108</v>
      </c>
      <c r="J102" s="71">
        <v>53341</v>
      </c>
      <c r="K102" s="73">
        <v>3.3</v>
      </c>
      <c r="L102" s="73">
        <v>7.2</v>
      </c>
    </row>
    <row r="103" spans="1:12" x14ac:dyDescent="0.25">
      <c r="A103" s="71" t="s">
        <v>17</v>
      </c>
      <c r="B103" s="71" t="s">
        <v>313</v>
      </c>
      <c r="C103" s="71">
        <v>20681813</v>
      </c>
      <c r="D103" s="72" t="s">
        <v>417</v>
      </c>
      <c r="E103" t="s">
        <v>33</v>
      </c>
      <c r="F103" s="71" t="s">
        <v>250</v>
      </c>
      <c r="G103" s="71">
        <v>553719</v>
      </c>
      <c r="H103" s="71">
        <v>679097</v>
      </c>
      <c r="I103" s="71" t="s">
        <v>250</v>
      </c>
      <c r="J103" s="71">
        <v>53002</v>
      </c>
      <c r="K103" s="73">
        <v>3.15</v>
      </c>
      <c r="L103" s="73">
        <v>7.2</v>
      </c>
    </row>
    <row r="104" spans="1:12" x14ac:dyDescent="0.25">
      <c r="A104" s="71" t="s">
        <v>17</v>
      </c>
      <c r="B104" s="71" t="s">
        <v>313</v>
      </c>
      <c r="C104" s="71">
        <v>20689213</v>
      </c>
      <c r="D104" s="72" t="s">
        <v>417</v>
      </c>
      <c r="E104" t="s">
        <v>33</v>
      </c>
      <c r="F104" s="71" t="s">
        <v>153</v>
      </c>
      <c r="G104" s="71">
        <v>555134</v>
      </c>
      <c r="H104" s="71">
        <v>717657</v>
      </c>
      <c r="I104" s="71" t="s">
        <v>153</v>
      </c>
      <c r="J104" s="71">
        <v>53003</v>
      </c>
      <c r="K104" s="73">
        <v>3.45</v>
      </c>
      <c r="L104" s="73">
        <v>7.1</v>
      </c>
    </row>
    <row r="105" spans="1:12" x14ac:dyDescent="0.25">
      <c r="A105" s="71" t="s">
        <v>17</v>
      </c>
      <c r="B105" s="71" t="s">
        <v>313</v>
      </c>
      <c r="C105" s="71">
        <v>20168883</v>
      </c>
      <c r="D105" s="72" t="s">
        <v>418</v>
      </c>
      <c r="E105" t="s">
        <v>33</v>
      </c>
      <c r="F105" s="71" t="s">
        <v>153</v>
      </c>
      <c r="G105" s="71">
        <v>555134</v>
      </c>
      <c r="H105" s="71">
        <v>754170</v>
      </c>
      <c r="I105" s="71" t="s">
        <v>160</v>
      </c>
      <c r="J105" s="71">
        <v>53006</v>
      </c>
      <c r="K105" s="73">
        <v>6.1</v>
      </c>
      <c r="L105" s="73">
        <v>12</v>
      </c>
    </row>
    <row r="106" spans="1:12" x14ac:dyDescent="0.25">
      <c r="A106" s="71" t="s">
        <v>17</v>
      </c>
      <c r="B106" s="71" t="s">
        <v>313</v>
      </c>
      <c r="C106" s="71">
        <v>20168913</v>
      </c>
      <c r="D106" s="72" t="s">
        <v>418</v>
      </c>
      <c r="E106" t="s">
        <v>33</v>
      </c>
      <c r="F106" s="71" t="s">
        <v>153</v>
      </c>
      <c r="G106" s="71">
        <v>555134</v>
      </c>
      <c r="H106" s="71">
        <v>793388</v>
      </c>
      <c r="I106" s="71" t="s">
        <v>77</v>
      </c>
      <c r="J106" s="71">
        <v>53002</v>
      </c>
      <c r="K106" s="73">
        <v>5.3</v>
      </c>
      <c r="L106" s="73">
        <v>9.6</v>
      </c>
    </row>
    <row r="107" spans="1:12" x14ac:dyDescent="0.25">
      <c r="A107" s="71" t="s">
        <v>17</v>
      </c>
      <c r="B107" s="71" t="s">
        <v>313</v>
      </c>
      <c r="C107" s="71">
        <v>20170793</v>
      </c>
      <c r="D107" s="72" t="s">
        <v>418</v>
      </c>
      <c r="E107" t="s">
        <v>33</v>
      </c>
      <c r="F107" s="71" t="s">
        <v>262</v>
      </c>
      <c r="G107" s="71">
        <v>576051</v>
      </c>
      <c r="H107" s="71">
        <v>797332</v>
      </c>
      <c r="I107" s="71" t="s">
        <v>262</v>
      </c>
      <c r="J107" s="71">
        <v>53342</v>
      </c>
      <c r="K107" s="73">
        <v>6.5</v>
      </c>
      <c r="L107" s="73">
        <v>11.6</v>
      </c>
    </row>
    <row r="108" spans="1:12" x14ac:dyDescent="0.25">
      <c r="A108" s="71" t="s">
        <v>17</v>
      </c>
      <c r="B108" s="71" t="s">
        <v>313</v>
      </c>
      <c r="C108" s="71">
        <v>20182463</v>
      </c>
      <c r="D108" s="72" t="s">
        <v>418</v>
      </c>
      <c r="E108" t="s">
        <v>33</v>
      </c>
      <c r="F108" s="71" t="s">
        <v>121</v>
      </c>
      <c r="G108" s="71">
        <v>575372</v>
      </c>
      <c r="H108" s="71">
        <v>694371</v>
      </c>
      <c r="I108" s="71" t="s">
        <v>122</v>
      </c>
      <c r="J108" s="71">
        <v>53002</v>
      </c>
      <c r="K108" s="73">
        <v>6.48</v>
      </c>
      <c r="L108" s="73">
        <v>9.8000000000000007</v>
      </c>
    </row>
    <row r="109" spans="1:12" x14ac:dyDescent="0.25">
      <c r="A109" s="71" t="s">
        <v>17</v>
      </c>
      <c r="B109" s="71" t="s">
        <v>313</v>
      </c>
      <c r="C109" s="71">
        <v>20194613</v>
      </c>
      <c r="D109" s="72" t="s">
        <v>418</v>
      </c>
      <c r="E109" t="s">
        <v>33</v>
      </c>
      <c r="F109" s="71" t="s">
        <v>62</v>
      </c>
      <c r="G109" s="71">
        <v>574856</v>
      </c>
      <c r="H109" s="71">
        <v>619558</v>
      </c>
      <c r="I109" s="71" t="s">
        <v>62</v>
      </c>
      <c r="J109" s="71">
        <v>53345</v>
      </c>
      <c r="K109" s="73">
        <v>4.68</v>
      </c>
      <c r="L109" s="73">
        <v>6.5</v>
      </c>
    </row>
    <row r="110" spans="1:12" x14ac:dyDescent="0.25">
      <c r="A110" s="71" t="s">
        <v>17</v>
      </c>
      <c r="B110" s="71" t="s">
        <v>313</v>
      </c>
      <c r="C110" s="71">
        <v>20209223</v>
      </c>
      <c r="D110" s="72" t="s">
        <v>418</v>
      </c>
      <c r="E110" t="s">
        <v>33</v>
      </c>
      <c r="F110" s="71" t="s">
        <v>153</v>
      </c>
      <c r="G110" s="71">
        <v>555134</v>
      </c>
      <c r="H110" s="71">
        <v>717657</v>
      </c>
      <c r="I110" s="71" t="s">
        <v>153</v>
      </c>
      <c r="J110" s="71">
        <v>53003</v>
      </c>
      <c r="K110" s="73">
        <v>6</v>
      </c>
      <c r="L110" s="73">
        <v>7.5</v>
      </c>
    </row>
    <row r="111" spans="1:12" x14ac:dyDescent="0.25">
      <c r="A111" s="71" t="s">
        <v>17</v>
      </c>
      <c r="B111" s="71" t="s">
        <v>313</v>
      </c>
      <c r="C111" s="71">
        <v>20219073</v>
      </c>
      <c r="D111" s="72" t="s">
        <v>418</v>
      </c>
      <c r="E111" t="s">
        <v>33</v>
      </c>
      <c r="F111" s="71" t="s">
        <v>145</v>
      </c>
      <c r="G111" s="71">
        <v>575429</v>
      </c>
      <c r="H111" s="71">
        <v>724947</v>
      </c>
      <c r="I111" s="71" t="s">
        <v>147</v>
      </c>
      <c r="J111" s="71">
        <v>53345</v>
      </c>
      <c r="K111" s="73">
        <v>5.4</v>
      </c>
      <c r="L111" s="73">
        <v>11.52</v>
      </c>
    </row>
    <row r="112" spans="1:12" x14ac:dyDescent="0.25">
      <c r="A112" s="71" t="s">
        <v>17</v>
      </c>
      <c r="B112" s="71" t="s">
        <v>313</v>
      </c>
      <c r="C112" s="71">
        <v>20243773</v>
      </c>
      <c r="D112" s="72" t="s">
        <v>418</v>
      </c>
      <c r="E112" t="s">
        <v>33</v>
      </c>
      <c r="F112" s="71" t="s">
        <v>153</v>
      </c>
      <c r="G112" s="71">
        <v>555134</v>
      </c>
      <c r="H112" s="71">
        <v>703249</v>
      </c>
      <c r="I112" s="71" t="s">
        <v>155</v>
      </c>
      <c r="J112" s="71">
        <v>53003</v>
      </c>
      <c r="K112" s="73">
        <v>5.22</v>
      </c>
      <c r="L112" s="73">
        <v>7.2</v>
      </c>
    </row>
    <row r="113" spans="1:12" x14ac:dyDescent="0.25">
      <c r="A113" s="71" t="s">
        <v>17</v>
      </c>
      <c r="B113" s="71" t="s">
        <v>313</v>
      </c>
      <c r="C113" s="71">
        <v>20245453</v>
      </c>
      <c r="D113" s="72" t="s">
        <v>418</v>
      </c>
      <c r="E113" t="s">
        <v>33</v>
      </c>
      <c r="F113" s="71" t="s">
        <v>151</v>
      </c>
      <c r="G113" s="71">
        <v>575437</v>
      </c>
      <c r="H113" s="71">
        <v>716324</v>
      </c>
      <c r="I113" s="71" t="s">
        <v>151</v>
      </c>
      <c r="J113" s="71">
        <v>53002</v>
      </c>
      <c r="K113" s="73">
        <v>6</v>
      </c>
      <c r="L113" s="73">
        <v>9.6</v>
      </c>
    </row>
    <row r="114" spans="1:12" x14ac:dyDescent="0.25">
      <c r="A114" s="71" t="s">
        <v>17</v>
      </c>
      <c r="B114" s="71" t="s">
        <v>313</v>
      </c>
      <c r="C114" s="71">
        <v>20246363</v>
      </c>
      <c r="D114" s="72" t="s">
        <v>418</v>
      </c>
      <c r="E114" t="s">
        <v>33</v>
      </c>
      <c r="F114" s="71" t="s">
        <v>153</v>
      </c>
      <c r="G114" s="71">
        <v>555134</v>
      </c>
      <c r="H114" s="71">
        <v>741205</v>
      </c>
      <c r="I114" s="71" t="s">
        <v>162</v>
      </c>
      <c r="J114" s="71">
        <v>53351</v>
      </c>
      <c r="K114" s="73">
        <v>7.41</v>
      </c>
      <c r="L114" s="73">
        <v>9.6</v>
      </c>
    </row>
    <row r="115" spans="1:12" x14ac:dyDescent="0.25">
      <c r="A115" s="71" t="s">
        <v>17</v>
      </c>
      <c r="B115" s="71" t="s">
        <v>313</v>
      </c>
      <c r="C115" s="71">
        <v>20250963</v>
      </c>
      <c r="D115" s="72" t="s">
        <v>418</v>
      </c>
      <c r="E115" t="s">
        <v>33</v>
      </c>
      <c r="F115" s="71" t="s">
        <v>75</v>
      </c>
      <c r="G115" s="71">
        <v>574899</v>
      </c>
      <c r="H115" s="71">
        <v>624799</v>
      </c>
      <c r="I115" s="71" t="s">
        <v>75</v>
      </c>
      <c r="J115" s="71">
        <v>53303</v>
      </c>
      <c r="K115" s="73">
        <v>5.5</v>
      </c>
      <c r="L115" s="73">
        <v>9.6</v>
      </c>
    </row>
    <row r="116" spans="1:12" x14ac:dyDescent="0.25">
      <c r="A116" s="71" t="s">
        <v>17</v>
      </c>
      <c r="B116" s="71" t="s">
        <v>313</v>
      </c>
      <c r="C116" s="71">
        <v>20269973</v>
      </c>
      <c r="D116" s="72" t="s">
        <v>418</v>
      </c>
      <c r="E116" t="s">
        <v>33</v>
      </c>
      <c r="F116" s="71" t="s">
        <v>127</v>
      </c>
      <c r="G116" s="71">
        <v>575399</v>
      </c>
      <c r="H116" s="71">
        <v>698482</v>
      </c>
      <c r="I116" s="71" t="s">
        <v>128</v>
      </c>
      <c r="J116" s="71">
        <v>53372</v>
      </c>
      <c r="K116" s="73">
        <v>4.2</v>
      </c>
      <c r="L116" s="73">
        <v>7.2</v>
      </c>
    </row>
    <row r="117" spans="1:12" x14ac:dyDescent="0.25">
      <c r="A117" s="71" t="s">
        <v>17</v>
      </c>
      <c r="B117" s="71" t="s">
        <v>313</v>
      </c>
      <c r="C117" s="71">
        <v>20285973</v>
      </c>
      <c r="D117" s="72" t="s">
        <v>418</v>
      </c>
      <c r="E117" t="s">
        <v>33</v>
      </c>
      <c r="F117" s="71" t="s">
        <v>153</v>
      </c>
      <c r="G117" s="71">
        <v>555134</v>
      </c>
      <c r="H117" s="71">
        <v>709328</v>
      </c>
      <c r="I117" s="71" t="s">
        <v>170</v>
      </c>
      <c r="J117" s="71">
        <v>53353</v>
      </c>
      <c r="K117" s="73">
        <v>4.93</v>
      </c>
      <c r="L117" s="73">
        <v>9.6</v>
      </c>
    </row>
    <row r="118" spans="1:12" x14ac:dyDescent="0.25">
      <c r="A118" s="71" t="s">
        <v>17</v>
      </c>
      <c r="B118" s="71" t="s">
        <v>313</v>
      </c>
      <c r="C118" s="71">
        <v>20286263</v>
      </c>
      <c r="D118" s="72" t="s">
        <v>418</v>
      </c>
      <c r="E118" t="s">
        <v>33</v>
      </c>
      <c r="F118" s="71" t="s">
        <v>257</v>
      </c>
      <c r="G118" s="71">
        <v>572985</v>
      </c>
      <c r="H118" s="71">
        <v>755087</v>
      </c>
      <c r="I118" s="71" t="s">
        <v>257</v>
      </c>
      <c r="J118" s="71">
        <v>53002</v>
      </c>
      <c r="K118" s="73">
        <v>4.76</v>
      </c>
      <c r="L118" s="73">
        <v>11.52</v>
      </c>
    </row>
    <row r="119" spans="1:12" x14ac:dyDescent="0.25">
      <c r="A119" s="71" t="s">
        <v>17</v>
      </c>
      <c r="B119" s="71" t="s">
        <v>313</v>
      </c>
      <c r="C119" s="71">
        <v>20313543</v>
      </c>
      <c r="D119" s="72" t="s">
        <v>418</v>
      </c>
      <c r="E119" t="s">
        <v>33</v>
      </c>
      <c r="F119" s="71" t="s">
        <v>90</v>
      </c>
      <c r="G119" s="71">
        <v>572977</v>
      </c>
      <c r="H119" s="71">
        <v>755061</v>
      </c>
      <c r="I119" s="71" t="s">
        <v>91</v>
      </c>
      <c r="J119" s="71">
        <v>53002</v>
      </c>
      <c r="K119" s="73">
        <v>4.4800000000000004</v>
      </c>
      <c r="L119" s="73">
        <v>9.6</v>
      </c>
    </row>
    <row r="120" spans="1:12" x14ac:dyDescent="0.25">
      <c r="A120" s="71" t="s">
        <v>17</v>
      </c>
      <c r="B120" s="71" t="s">
        <v>313</v>
      </c>
      <c r="C120" s="71">
        <v>20314073</v>
      </c>
      <c r="D120" s="72" t="s">
        <v>418</v>
      </c>
      <c r="E120" t="s">
        <v>33</v>
      </c>
      <c r="F120" s="71" t="s">
        <v>153</v>
      </c>
      <c r="G120" s="71">
        <v>555134</v>
      </c>
      <c r="H120" s="71">
        <v>717657</v>
      </c>
      <c r="I120" s="71" t="s">
        <v>153</v>
      </c>
      <c r="J120" s="71">
        <v>53002</v>
      </c>
      <c r="K120" s="73">
        <v>6.21</v>
      </c>
      <c r="L120" s="73">
        <v>12</v>
      </c>
    </row>
    <row r="121" spans="1:12" x14ac:dyDescent="0.25">
      <c r="A121" s="71" t="s">
        <v>17</v>
      </c>
      <c r="B121" s="71" t="s">
        <v>313</v>
      </c>
      <c r="C121" s="71">
        <v>20317823</v>
      </c>
      <c r="D121" s="72" t="s">
        <v>418</v>
      </c>
      <c r="E121" t="s">
        <v>33</v>
      </c>
      <c r="F121" s="71" t="s">
        <v>153</v>
      </c>
      <c r="G121" s="71">
        <v>555134</v>
      </c>
      <c r="H121" s="71">
        <v>718033</v>
      </c>
      <c r="I121" s="71" t="s">
        <v>159</v>
      </c>
      <c r="J121" s="71">
        <v>53006</v>
      </c>
      <c r="K121" s="73">
        <v>4.5</v>
      </c>
      <c r="L121" s="73">
        <v>5.76</v>
      </c>
    </row>
    <row r="122" spans="1:12" x14ac:dyDescent="0.25">
      <c r="A122" s="71" t="s">
        <v>17</v>
      </c>
      <c r="B122" s="71" t="s">
        <v>313</v>
      </c>
      <c r="C122" s="71">
        <v>20326763</v>
      </c>
      <c r="D122" s="72" t="s">
        <v>418</v>
      </c>
      <c r="E122" t="s">
        <v>33</v>
      </c>
      <c r="F122" s="71" t="s">
        <v>121</v>
      </c>
      <c r="G122" s="71">
        <v>575372</v>
      </c>
      <c r="H122" s="71">
        <v>694371</v>
      </c>
      <c r="I122" s="71" t="s">
        <v>122</v>
      </c>
      <c r="J122" s="71">
        <v>53002</v>
      </c>
      <c r="K122" s="73">
        <v>4.5</v>
      </c>
      <c r="L122" s="73">
        <v>5.7</v>
      </c>
    </row>
    <row r="123" spans="1:12" x14ac:dyDescent="0.25">
      <c r="A123" s="71" t="s">
        <v>17</v>
      </c>
      <c r="B123" s="71" t="s">
        <v>313</v>
      </c>
      <c r="C123" s="71">
        <v>20332703</v>
      </c>
      <c r="D123" s="72" t="s">
        <v>418</v>
      </c>
      <c r="E123" t="s">
        <v>33</v>
      </c>
      <c r="F123" s="71" t="s">
        <v>153</v>
      </c>
      <c r="G123" s="71">
        <v>555134</v>
      </c>
      <c r="H123" s="71">
        <v>741205</v>
      </c>
      <c r="I123" s="71" t="s">
        <v>162</v>
      </c>
      <c r="J123" s="71">
        <v>53351</v>
      </c>
      <c r="K123" s="73">
        <v>4.8</v>
      </c>
      <c r="L123" s="73">
        <v>9.6</v>
      </c>
    </row>
    <row r="124" spans="1:12" x14ac:dyDescent="0.25">
      <c r="A124" s="71" t="s">
        <v>17</v>
      </c>
      <c r="B124" s="71" t="s">
        <v>313</v>
      </c>
      <c r="C124" s="71">
        <v>20335893</v>
      </c>
      <c r="D124" s="72" t="s">
        <v>418</v>
      </c>
      <c r="E124" t="s">
        <v>33</v>
      </c>
      <c r="F124" s="71" t="s">
        <v>243</v>
      </c>
      <c r="G124" s="71">
        <v>574198</v>
      </c>
      <c r="H124" s="71">
        <v>717851</v>
      </c>
      <c r="I124" s="71" t="s">
        <v>243</v>
      </c>
      <c r="J124" s="71">
        <v>53002</v>
      </c>
      <c r="K124" s="73">
        <v>5.44</v>
      </c>
      <c r="L124" s="73">
        <v>9.6</v>
      </c>
    </row>
    <row r="125" spans="1:12" x14ac:dyDescent="0.25">
      <c r="A125" s="71" t="s">
        <v>17</v>
      </c>
      <c r="B125" s="71" t="s">
        <v>313</v>
      </c>
      <c r="C125" s="71">
        <v>20341683</v>
      </c>
      <c r="D125" s="72" t="s">
        <v>418</v>
      </c>
      <c r="E125" t="s">
        <v>33</v>
      </c>
      <c r="F125" s="71" t="s">
        <v>217</v>
      </c>
      <c r="G125" s="71">
        <v>575534</v>
      </c>
      <c r="H125" s="71">
        <v>737194</v>
      </c>
      <c r="I125" s="71" t="s">
        <v>217</v>
      </c>
      <c r="J125" s="71">
        <v>53352</v>
      </c>
      <c r="K125" s="73">
        <v>4.55</v>
      </c>
      <c r="L125" s="73">
        <v>5.7</v>
      </c>
    </row>
    <row r="126" spans="1:12" x14ac:dyDescent="0.25">
      <c r="A126" s="71" t="s">
        <v>17</v>
      </c>
      <c r="B126" s="71" t="s">
        <v>313</v>
      </c>
      <c r="C126" s="71">
        <v>20346153</v>
      </c>
      <c r="D126" s="72" t="s">
        <v>418</v>
      </c>
      <c r="E126" t="s">
        <v>33</v>
      </c>
      <c r="F126" s="71" t="s">
        <v>261</v>
      </c>
      <c r="G126" s="71">
        <v>575992</v>
      </c>
      <c r="H126" s="71">
        <v>784796</v>
      </c>
      <c r="I126" s="71" t="s">
        <v>261</v>
      </c>
      <c r="J126" s="71">
        <v>53341</v>
      </c>
      <c r="K126" s="73">
        <v>6.08</v>
      </c>
      <c r="L126" s="73">
        <v>9.6</v>
      </c>
    </row>
    <row r="127" spans="1:12" x14ac:dyDescent="0.25">
      <c r="A127" s="71" t="s">
        <v>17</v>
      </c>
      <c r="B127" s="71" t="s">
        <v>313</v>
      </c>
      <c r="C127" s="71">
        <v>20346423</v>
      </c>
      <c r="D127" s="72" t="s">
        <v>418</v>
      </c>
      <c r="E127" t="s">
        <v>33</v>
      </c>
      <c r="F127" s="71" t="s">
        <v>108</v>
      </c>
      <c r="G127" s="71">
        <v>574767</v>
      </c>
      <c r="H127" s="71">
        <v>784796</v>
      </c>
      <c r="I127" s="71" t="s">
        <v>261</v>
      </c>
      <c r="J127" s="71">
        <v>53341</v>
      </c>
      <c r="K127" s="73">
        <v>4.96</v>
      </c>
      <c r="L127" s="73">
        <v>9</v>
      </c>
    </row>
    <row r="128" spans="1:12" x14ac:dyDescent="0.25">
      <c r="A128" s="71" t="s">
        <v>17</v>
      </c>
      <c r="B128" s="71" t="s">
        <v>313</v>
      </c>
      <c r="C128" s="71">
        <v>20348853</v>
      </c>
      <c r="D128" s="72" t="s">
        <v>418</v>
      </c>
      <c r="E128" t="s">
        <v>33</v>
      </c>
      <c r="F128" s="71" t="s">
        <v>255</v>
      </c>
      <c r="G128" s="71">
        <v>575739</v>
      </c>
      <c r="H128" s="71">
        <v>755079</v>
      </c>
      <c r="I128" s="71" t="s">
        <v>255</v>
      </c>
      <c r="J128" s="71">
        <v>53002</v>
      </c>
      <c r="K128" s="73">
        <v>4.4800000000000004</v>
      </c>
      <c r="L128" s="73">
        <v>7.2</v>
      </c>
    </row>
    <row r="129" spans="1:12" x14ac:dyDescent="0.25">
      <c r="A129" s="71" t="s">
        <v>17</v>
      </c>
      <c r="B129" s="71" t="s">
        <v>313</v>
      </c>
      <c r="C129" s="71">
        <v>20352093</v>
      </c>
      <c r="D129" s="72" t="s">
        <v>418</v>
      </c>
      <c r="E129" t="s">
        <v>33</v>
      </c>
      <c r="F129" s="71" t="s">
        <v>153</v>
      </c>
      <c r="G129" s="71">
        <v>555134</v>
      </c>
      <c r="H129" s="71">
        <v>717657</v>
      </c>
      <c r="I129" s="71" t="s">
        <v>153</v>
      </c>
      <c r="J129" s="71">
        <v>53003</v>
      </c>
      <c r="K129" s="73">
        <v>4.76</v>
      </c>
      <c r="L129" s="73">
        <v>9.6</v>
      </c>
    </row>
    <row r="130" spans="1:12" x14ac:dyDescent="0.25">
      <c r="A130" s="71" t="s">
        <v>17</v>
      </c>
      <c r="B130" s="71" t="s">
        <v>313</v>
      </c>
      <c r="C130" s="71">
        <v>20352113</v>
      </c>
      <c r="D130" s="72" t="s">
        <v>418</v>
      </c>
      <c r="E130" t="s">
        <v>33</v>
      </c>
      <c r="F130" s="71" t="s">
        <v>121</v>
      </c>
      <c r="G130" s="71">
        <v>575372</v>
      </c>
      <c r="H130" s="71">
        <v>694371</v>
      </c>
      <c r="I130" s="71" t="s">
        <v>122</v>
      </c>
      <c r="J130" s="71">
        <v>53002</v>
      </c>
      <c r="K130" s="73">
        <v>7.56</v>
      </c>
      <c r="L130" s="73">
        <v>14.4</v>
      </c>
    </row>
    <row r="131" spans="1:12" x14ac:dyDescent="0.25">
      <c r="A131" s="71" t="s">
        <v>17</v>
      </c>
      <c r="B131" s="71" t="s">
        <v>313</v>
      </c>
      <c r="C131" s="71">
        <v>20356253</v>
      </c>
      <c r="D131" s="72" t="s">
        <v>418</v>
      </c>
      <c r="E131" t="s">
        <v>33</v>
      </c>
      <c r="F131" s="71" t="s">
        <v>75</v>
      </c>
      <c r="G131" s="71">
        <v>574899</v>
      </c>
      <c r="H131" s="71">
        <v>793388</v>
      </c>
      <c r="I131" s="71" t="s">
        <v>77</v>
      </c>
      <c r="J131" s="71">
        <v>53002</v>
      </c>
      <c r="K131" s="73">
        <v>4.88</v>
      </c>
      <c r="L131" s="73">
        <v>7.2</v>
      </c>
    </row>
    <row r="132" spans="1:12" x14ac:dyDescent="0.25">
      <c r="A132" s="71" t="s">
        <v>17</v>
      </c>
      <c r="B132" s="71" t="s">
        <v>313</v>
      </c>
      <c r="C132" s="71">
        <v>20359943</v>
      </c>
      <c r="D132" s="72" t="s">
        <v>418</v>
      </c>
      <c r="E132" t="s">
        <v>33</v>
      </c>
      <c r="F132" s="71" t="s">
        <v>153</v>
      </c>
      <c r="G132" s="71">
        <v>555134</v>
      </c>
      <c r="H132" s="71">
        <v>717657</v>
      </c>
      <c r="I132" s="71" t="s">
        <v>153</v>
      </c>
      <c r="J132" s="71">
        <v>53003</v>
      </c>
      <c r="K132" s="73">
        <v>4.4800000000000004</v>
      </c>
      <c r="L132" s="73">
        <v>9.6</v>
      </c>
    </row>
    <row r="133" spans="1:12" x14ac:dyDescent="0.25">
      <c r="A133" s="71" t="s">
        <v>17</v>
      </c>
      <c r="B133" s="71" t="s">
        <v>313</v>
      </c>
      <c r="C133" s="71">
        <v>20360123</v>
      </c>
      <c r="D133" s="72" t="s">
        <v>418</v>
      </c>
      <c r="E133" t="s">
        <v>33</v>
      </c>
      <c r="F133" s="71" t="s">
        <v>103</v>
      </c>
      <c r="G133" s="71">
        <v>575232</v>
      </c>
      <c r="H133" s="71">
        <v>670570</v>
      </c>
      <c r="I133" s="71" t="s">
        <v>103</v>
      </c>
      <c r="J133" s="71">
        <v>53002</v>
      </c>
      <c r="K133" s="73">
        <v>4.4800000000000004</v>
      </c>
      <c r="L133" s="73">
        <v>7.2</v>
      </c>
    </row>
    <row r="134" spans="1:12" x14ac:dyDescent="0.25">
      <c r="A134" s="71" t="s">
        <v>17</v>
      </c>
      <c r="B134" s="71" t="s">
        <v>313</v>
      </c>
      <c r="C134" s="71">
        <v>20361133</v>
      </c>
      <c r="D134" s="72" t="s">
        <v>418</v>
      </c>
      <c r="E134" t="s">
        <v>33</v>
      </c>
      <c r="F134" s="71" t="s">
        <v>250</v>
      </c>
      <c r="G134" s="71">
        <v>553719</v>
      </c>
      <c r="H134" s="71">
        <v>679097</v>
      </c>
      <c r="I134" s="71" t="s">
        <v>250</v>
      </c>
      <c r="J134" s="71"/>
      <c r="K134" s="73">
        <v>4.5</v>
      </c>
      <c r="L134" s="73">
        <v>5.7</v>
      </c>
    </row>
    <row r="135" spans="1:12" x14ac:dyDescent="0.25">
      <c r="A135" s="71" t="s">
        <v>17</v>
      </c>
      <c r="B135" s="71" t="s">
        <v>313</v>
      </c>
      <c r="C135" s="71">
        <v>20361913</v>
      </c>
      <c r="D135" s="72" t="s">
        <v>418</v>
      </c>
      <c r="E135" t="s">
        <v>33</v>
      </c>
      <c r="F135" s="71" t="s">
        <v>243</v>
      </c>
      <c r="G135" s="71">
        <v>574198</v>
      </c>
      <c r="H135" s="71">
        <v>717851</v>
      </c>
      <c r="I135" s="71" t="s">
        <v>243</v>
      </c>
      <c r="J135" s="71">
        <v>53002</v>
      </c>
      <c r="K135" s="73">
        <v>6.08</v>
      </c>
      <c r="L135" s="73">
        <v>9.6</v>
      </c>
    </row>
    <row r="136" spans="1:12" x14ac:dyDescent="0.25">
      <c r="A136" s="71" t="s">
        <v>17</v>
      </c>
      <c r="B136" s="71" t="s">
        <v>313</v>
      </c>
      <c r="C136" s="71">
        <v>20363113</v>
      </c>
      <c r="D136" s="72" t="s">
        <v>418</v>
      </c>
      <c r="E136" t="s">
        <v>33</v>
      </c>
      <c r="F136" s="71" t="s">
        <v>153</v>
      </c>
      <c r="G136" s="71">
        <v>555134</v>
      </c>
      <c r="H136" s="71">
        <v>717657</v>
      </c>
      <c r="I136" s="71" t="s">
        <v>153</v>
      </c>
      <c r="J136" s="71">
        <v>53002</v>
      </c>
      <c r="K136" s="73">
        <v>4.5599999999999996</v>
      </c>
      <c r="L136" s="73">
        <v>7.5</v>
      </c>
    </row>
    <row r="137" spans="1:12" x14ac:dyDescent="0.25">
      <c r="A137" s="71" t="s">
        <v>17</v>
      </c>
      <c r="B137" s="71" t="s">
        <v>313</v>
      </c>
      <c r="C137" s="71">
        <v>20372423</v>
      </c>
      <c r="D137" s="72" t="s">
        <v>418</v>
      </c>
      <c r="E137" t="s">
        <v>33</v>
      </c>
      <c r="F137" s="71" t="s">
        <v>153</v>
      </c>
      <c r="G137" s="71">
        <v>555134</v>
      </c>
      <c r="H137" s="71">
        <v>717657</v>
      </c>
      <c r="I137" s="71" t="s">
        <v>153</v>
      </c>
      <c r="J137" s="71">
        <v>53003</v>
      </c>
      <c r="K137" s="73">
        <v>4.95</v>
      </c>
      <c r="L137" s="73">
        <v>7.2</v>
      </c>
    </row>
    <row r="138" spans="1:12" x14ac:dyDescent="0.25">
      <c r="A138" s="71" t="s">
        <v>17</v>
      </c>
      <c r="B138" s="71" t="s">
        <v>313</v>
      </c>
      <c r="C138" s="71">
        <v>20378293</v>
      </c>
      <c r="D138" s="72" t="s">
        <v>418</v>
      </c>
      <c r="E138" t="s">
        <v>33</v>
      </c>
      <c r="F138" s="71" t="s">
        <v>145</v>
      </c>
      <c r="G138" s="71">
        <v>575429</v>
      </c>
      <c r="H138" s="71">
        <v>724947</v>
      </c>
      <c r="I138" s="71" t="s">
        <v>147</v>
      </c>
      <c r="J138" s="71">
        <v>53345</v>
      </c>
      <c r="K138" s="73">
        <v>4.55</v>
      </c>
      <c r="L138" s="73">
        <v>5.7</v>
      </c>
    </row>
    <row r="139" spans="1:12" x14ac:dyDescent="0.25">
      <c r="A139" s="71" t="s">
        <v>17</v>
      </c>
      <c r="B139" s="71" t="s">
        <v>313</v>
      </c>
      <c r="C139" s="71">
        <v>20378923</v>
      </c>
      <c r="D139" s="72" t="s">
        <v>418</v>
      </c>
      <c r="E139" t="s">
        <v>33</v>
      </c>
      <c r="F139" s="71" t="s">
        <v>223</v>
      </c>
      <c r="G139" s="71">
        <v>575577</v>
      </c>
      <c r="H139" s="71">
        <v>741078</v>
      </c>
      <c r="I139" s="71" t="s">
        <v>223</v>
      </c>
      <c r="J139" s="71">
        <v>53304</v>
      </c>
      <c r="K139" s="73">
        <v>4.8</v>
      </c>
      <c r="L139" s="73">
        <v>19.2</v>
      </c>
    </row>
    <row r="140" spans="1:12" x14ac:dyDescent="0.25">
      <c r="A140" s="71" t="s">
        <v>17</v>
      </c>
      <c r="B140" s="71" t="s">
        <v>313</v>
      </c>
      <c r="C140" s="71">
        <v>20379453</v>
      </c>
      <c r="D140" s="72" t="s">
        <v>418</v>
      </c>
      <c r="E140" t="s">
        <v>33</v>
      </c>
      <c r="F140" s="71" t="s">
        <v>153</v>
      </c>
      <c r="G140" s="71">
        <v>555134</v>
      </c>
      <c r="H140" s="71">
        <v>754170</v>
      </c>
      <c r="I140" s="71" t="s">
        <v>412</v>
      </c>
      <c r="J140" s="71">
        <v>53006</v>
      </c>
      <c r="K140" s="73">
        <v>4.5</v>
      </c>
      <c r="L140" s="73">
        <v>5.76</v>
      </c>
    </row>
    <row r="141" spans="1:12" x14ac:dyDescent="0.25">
      <c r="A141" s="71" t="s">
        <v>17</v>
      </c>
      <c r="B141" s="71" t="s">
        <v>313</v>
      </c>
      <c r="C141" s="71">
        <v>20382963</v>
      </c>
      <c r="D141" s="72" t="s">
        <v>418</v>
      </c>
      <c r="E141" t="s">
        <v>33</v>
      </c>
      <c r="F141" s="71" t="s">
        <v>153</v>
      </c>
      <c r="G141" s="71">
        <v>555134</v>
      </c>
      <c r="H141" s="71">
        <v>679071</v>
      </c>
      <c r="I141" s="71" t="s">
        <v>173</v>
      </c>
      <c r="J141" s="71">
        <v>53002</v>
      </c>
      <c r="K141" s="73">
        <v>4.5599999999999996</v>
      </c>
      <c r="L141" s="73">
        <v>5.7</v>
      </c>
    </row>
    <row r="142" spans="1:12" x14ac:dyDescent="0.25">
      <c r="A142" s="71" t="s">
        <v>17</v>
      </c>
      <c r="B142" s="71" t="s">
        <v>313</v>
      </c>
      <c r="C142" s="71">
        <v>20388003</v>
      </c>
      <c r="D142" s="72" t="s">
        <v>418</v>
      </c>
      <c r="E142" t="s">
        <v>33</v>
      </c>
      <c r="F142" s="71" t="s">
        <v>262</v>
      </c>
      <c r="G142" s="71">
        <v>576051</v>
      </c>
      <c r="H142" s="71">
        <v>797308</v>
      </c>
      <c r="I142" s="71" t="s">
        <v>263</v>
      </c>
      <c r="J142" s="71">
        <v>53341</v>
      </c>
      <c r="K142" s="73">
        <v>7.92</v>
      </c>
      <c r="L142" s="73">
        <v>10.8</v>
      </c>
    </row>
    <row r="143" spans="1:12" x14ac:dyDescent="0.25">
      <c r="A143" s="71" t="s">
        <v>17</v>
      </c>
      <c r="B143" s="71" t="s">
        <v>313</v>
      </c>
      <c r="C143" s="71">
        <v>20399863</v>
      </c>
      <c r="D143" s="72" t="s">
        <v>418</v>
      </c>
      <c r="E143" t="s">
        <v>33</v>
      </c>
      <c r="F143" s="71" t="s">
        <v>145</v>
      </c>
      <c r="G143" s="71">
        <v>575429</v>
      </c>
      <c r="H143" s="71">
        <v>711551</v>
      </c>
      <c r="I143" s="71" t="s">
        <v>145</v>
      </c>
      <c r="J143" s="71">
        <v>53345</v>
      </c>
      <c r="K143" s="73">
        <v>4.4800000000000004</v>
      </c>
      <c r="L143" s="73">
        <v>9.6</v>
      </c>
    </row>
    <row r="144" spans="1:12" x14ac:dyDescent="0.25">
      <c r="A144" s="71" t="s">
        <v>17</v>
      </c>
      <c r="B144" s="71" t="s">
        <v>313</v>
      </c>
      <c r="C144" s="71">
        <v>20406893</v>
      </c>
      <c r="D144" s="72" t="s">
        <v>418</v>
      </c>
      <c r="E144" t="s">
        <v>33</v>
      </c>
      <c r="F144" s="71" t="s">
        <v>153</v>
      </c>
      <c r="G144" s="71">
        <v>555134</v>
      </c>
      <c r="H144" s="71">
        <v>717657</v>
      </c>
      <c r="I144" s="71" t="s">
        <v>153</v>
      </c>
      <c r="J144" s="71">
        <v>53002</v>
      </c>
      <c r="K144" s="73">
        <v>5.22</v>
      </c>
      <c r="L144" s="73">
        <v>9.6</v>
      </c>
    </row>
    <row r="145" spans="1:12" x14ac:dyDescent="0.25">
      <c r="A145" s="71" t="s">
        <v>17</v>
      </c>
      <c r="B145" s="71" t="s">
        <v>313</v>
      </c>
      <c r="C145" s="71">
        <v>20409043</v>
      </c>
      <c r="D145" s="72" t="s">
        <v>418</v>
      </c>
      <c r="E145" t="s">
        <v>33</v>
      </c>
      <c r="F145" s="71" t="s">
        <v>243</v>
      </c>
      <c r="G145" s="71">
        <v>574198</v>
      </c>
      <c r="H145" s="71">
        <v>717851</v>
      </c>
      <c r="I145" s="71" t="s">
        <v>243</v>
      </c>
      <c r="J145" s="71">
        <v>53002</v>
      </c>
      <c r="K145" s="73">
        <v>9.9</v>
      </c>
      <c r="L145" s="73">
        <v>20</v>
      </c>
    </row>
    <row r="146" spans="1:12" x14ac:dyDescent="0.25">
      <c r="A146" s="71" t="s">
        <v>17</v>
      </c>
      <c r="B146" s="71" t="s">
        <v>313</v>
      </c>
      <c r="C146" s="71">
        <v>20410583</v>
      </c>
      <c r="D146" s="72" t="s">
        <v>418</v>
      </c>
      <c r="E146" t="s">
        <v>33</v>
      </c>
      <c r="F146" s="71" t="s">
        <v>153</v>
      </c>
      <c r="G146" s="71">
        <v>555134</v>
      </c>
      <c r="H146" s="71">
        <v>793388</v>
      </c>
      <c r="I146" s="71" t="s">
        <v>77</v>
      </c>
      <c r="J146" s="71">
        <v>53002</v>
      </c>
      <c r="K146" s="73">
        <v>5.94</v>
      </c>
      <c r="L146" s="73">
        <v>9.6</v>
      </c>
    </row>
    <row r="147" spans="1:12" x14ac:dyDescent="0.25">
      <c r="A147" s="71" t="s">
        <v>17</v>
      </c>
      <c r="B147" s="71" t="s">
        <v>313</v>
      </c>
      <c r="C147" s="71">
        <v>20414703</v>
      </c>
      <c r="D147" s="72" t="s">
        <v>418</v>
      </c>
      <c r="E147" t="s">
        <v>33</v>
      </c>
      <c r="F147" s="71" t="s">
        <v>153</v>
      </c>
      <c r="G147" s="71">
        <v>555134</v>
      </c>
      <c r="H147" s="71">
        <v>741205</v>
      </c>
      <c r="I147" s="71" t="s">
        <v>162</v>
      </c>
      <c r="J147" s="71">
        <v>53351</v>
      </c>
      <c r="K147" s="73">
        <v>5.25</v>
      </c>
      <c r="L147" s="73">
        <v>10.8</v>
      </c>
    </row>
    <row r="148" spans="1:12" x14ac:dyDescent="0.25">
      <c r="A148" s="71" t="s">
        <v>17</v>
      </c>
      <c r="B148" s="71" t="s">
        <v>313</v>
      </c>
      <c r="C148" s="71">
        <v>20417513</v>
      </c>
      <c r="D148" s="72" t="s">
        <v>418</v>
      </c>
      <c r="E148" t="s">
        <v>33</v>
      </c>
      <c r="F148" s="71" t="s">
        <v>153</v>
      </c>
      <c r="G148" s="71">
        <v>555134</v>
      </c>
      <c r="H148" s="71">
        <v>718033</v>
      </c>
      <c r="I148" s="71" t="s">
        <v>159</v>
      </c>
      <c r="J148" s="71">
        <v>53006</v>
      </c>
      <c r="K148" s="73">
        <v>4.74</v>
      </c>
      <c r="L148" s="73">
        <v>9.6</v>
      </c>
    </row>
    <row r="149" spans="1:12" x14ac:dyDescent="0.25">
      <c r="A149" s="71" t="s">
        <v>17</v>
      </c>
      <c r="B149" s="71" t="s">
        <v>313</v>
      </c>
      <c r="C149" s="71">
        <v>20418093</v>
      </c>
      <c r="D149" s="72" t="s">
        <v>418</v>
      </c>
      <c r="E149" t="s">
        <v>33</v>
      </c>
      <c r="F149" s="71" t="s">
        <v>153</v>
      </c>
      <c r="G149" s="71">
        <v>555134</v>
      </c>
      <c r="H149" s="71">
        <v>717843</v>
      </c>
      <c r="I149" s="71" t="s">
        <v>157</v>
      </c>
      <c r="J149" s="71">
        <v>53003</v>
      </c>
      <c r="K149" s="73">
        <v>5.22</v>
      </c>
      <c r="L149" s="73">
        <v>9.6</v>
      </c>
    </row>
    <row r="150" spans="1:12" x14ac:dyDescent="0.25">
      <c r="A150" s="71" t="s">
        <v>17</v>
      </c>
      <c r="B150" s="71" t="s">
        <v>313</v>
      </c>
      <c r="C150" s="71">
        <v>20419623</v>
      </c>
      <c r="D150" s="72" t="s">
        <v>418</v>
      </c>
      <c r="E150" t="s">
        <v>33</v>
      </c>
      <c r="F150" s="71" t="s">
        <v>103</v>
      </c>
      <c r="G150" s="71">
        <v>575232</v>
      </c>
      <c r="H150" s="71">
        <v>670570</v>
      </c>
      <c r="I150" s="71" t="s">
        <v>103</v>
      </c>
      <c r="J150" s="71">
        <v>53002</v>
      </c>
      <c r="K150" s="73">
        <v>4.4800000000000004</v>
      </c>
      <c r="L150" s="73">
        <v>9.6</v>
      </c>
    </row>
    <row r="151" spans="1:12" x14ac:dyDescent="0.25">
      <c r="A151" s="71" t="s">
        <v>17</v>
      </c>
      <c r="B151" s="71" t="s">
        <v>313</v>
      </c>
      <c r="C151" s="71">
        <v>20423323</v>
      </c>
      <c r="D151" s="72" t="s">
        <v>418</v>
      </c>
      <c r="E151" t="s">
        <v>33</v>
      </c>
      <c r="F151" s="71" t="s">
        <v>153</v>
      </c>
      <c r="G151" s="71">
        <v>555134</v>
      </c>
      <c r="H151" s="71">
        <v>718033</v>
      </c>
      <c r="I151" s="71" t="s">
        <v>159</v>
      </c>
      <c r="J151" s="71">
        <v>53006</v>
      </c>
      <c r="K151" s="73">
        <v>6.72</v>
      </c>
      <c r="L151" s="73">
        <v>9.6</v>
      </c>
    </row>
    <row r="152" spans="1:12" x14ac:dyDescent="0.25">
      <c r="A152" s="71" t="s">
        <v>17</v>
      </c>
      <c r="B152" s="71" t="s">
        <v>313</v>
      </c>
      <c r="C152" s="71">
        <v>20427373</v>
      </c>
      <c r="D152" s="72" t="s">
        <v>418</v>
      </c>
      <c r="E152" t="s">
        <v>33</v>
      </c>
      <c r="F152" s="71" t="s">
        <v>262</v>
      </c>
      <c r="G152" s="71">
        <v>576051</v>
      </c>
      <c r="H152" s="71">
        <v>797332</v>
      </c>
      <c r="I152" s="71" t="s">
        <v>262</v>
      </c>
      <c r="J152" s="71">
        <v>53342</v>
      </c>
      <c r="K152" s="73">
        <v>5.4</v>
      </c>
      <c r="L152" s="73">
        <v>6.8</v>
      </c>
    </row>
    <row r="153" spans="1:12" x14ac:dyDescent="0.25">
      <c r="A153" s="71" t="s">
        <v>17</v>
      </c>
      <c r="B153" s="71" t="s">
        <v>313</v>
      </c>
      <c r="C153" s="71">
        <v>20436993</v>
      </c>
      <c r="D153" s="72" t="s">
        <v>418</v>
      </c>
      <c r="E153" t="s">
        <v>33</v>
      </c>
      <c r="F153" s="71" t="s">
        <v>151</v>
      </c>
      <c r="G153" s="71">
        <v>575437</v>
      </c>
      <c r="H153" s="71">
        <v>716324</v>
      </c>
      <c r="I153" s="71" t="s">
        <v>151</v>
      </c>
      <c r="J153" s="71">
        <v>53002</v>
      </c>
      <c r="K153" s="73">
        <v>4.5</v>
      </c>
      <c r="L153" s="73">
        <v>7.6</v>
      </c>
    </row>
    <row r="154" spans="1:12" x14ac:dyDescent="0.25">
      <c r="A154" s="71" t="s">
        <v>17</v>
      </c>
      <c r="B154" s="71" t="s">
        <v>313</v>
      </c>
      <c r="C154" s="71">
        <v>20441343</v>
      </c>
      <c r="D154" s="72" t="s">
        <v>418</v>
      </c>
      <c r="E154" t="s">
        <v>33</v>
      </c>
      <c r="F154" s="71" t="s">
        <v>153</v>
      </c>
      <c r="G154" s="71">
        <v>555134</v>
      </c>
      <c r="H154" s="71">
        <v>703249</v>
      </c>
      <c r="I154" s="71" t="s">
        <v>155</v>
      </c>
      <c r="J154" s="71">
        <v>53003</v>
      </c>
      <c r="K154" s="73">
        <v>4.4800000000000004</v>
      </c>
      <c r="L154" s="73">
        <v>9.6</v>
      </c>
    </row>
    <row r="155" spans="1:12" x14ac:dyDescent="0.25">
      <c r="A155" s="71" t="s">
        <v>17</v>
      </c>
      <c r="B155" s="71" t="s">
        <v>313</v>
      </c>
      <c r="C155" s="71">
        <v>20449183</v>
      </c>
      <c r="D155" s="72" t="s">
        <v>418</v>
      </c>
      <c r="E155" t="s">
        <v>33</v>
      </c>
      <c r="F155" s="71" t="s">
        <v>103</v>
      </c>
      <c r="G155" s="71">
        <v>575232</v>
      </c>
      <c r="H155" s="71">
        <v>670570</v>
      </c>
      <c r="I155" s="71" t="s">
        <v>103</v>
      </c>
      <c r="J155" s="71">
        <v>53002</v>
      </c>
      <c r="K155" s="73">
        <v>5.04</v>
      </c>
      <c r="L155" s="73">
        <v>7.2</v>
      </c>
    </row>
    <row r="156" spans="1:12" x14ac:dyDescent="0.25">
      <c r="A156" s="71" t="s">
        <v>17</v>
      </c>
      <c r="B156" s="71" t="s">
        <v>313</v>
      </c>
      <c r="C156" s="71">
        <v>20451233</v>
      </c>
      <c r="D156" s="72" t="s">
        <v>418</v>
      </c>
      <c r="E156" t="s">
        <v>33</v>
      </c>
      <c r="F156" s="71" t="s">
        <v>153</v>
      </c>
      <c r="G156" s="71">
        <v>555134</v>
      </c>
      <c r="H156" s="71">
        <v>619990</v>
      </c>
      <c r="I156" s="71" t="s">
        <v>167</v>
      </c>
      <c r="J156" s="71">
        <v>53002</v>
      </c>
      <c r="K156" s="73">
        <v>9.8000000000000007</v>
      </c>
      <c r="L156" s="73">
        <v>14.4</v>
      </c>
    </row>
    <row r="157" spans="1:12" x14ac:dyDescent="0.25">
      <c r="A157" s="71" t="s">
        <v>17</v>
      </c>
      <c r="B157" s="71" t="s">
        <v>313</v>
      </c>
      <c r="C157" s="71">
        <v>20451323</v>
      </c>
      <c r="D157" s="72" t="s">
        <v>418</v>
      </c>
      <c r="E157" t="s">
        <v>33</v>
      </c>
      <c r="F157" s="71" t="s">
        <v>106</v>
      </c>
      <c r="G157" s="71">
        <v>573515</v>
      </c>
      <c r="H157" s="71">
        <v>737178</v>
      </c>
      <c r="I157" s="71" t="s">
        <v>106</v>
      </c>
      <c r="J157" s="71">
        <v>53304</v>
      </c>
      <c r="K157" s="73">
        <v>4.5599999999999996</v>
      </c>
      <c r="L157" s="73">
        <v>5.7</v>
      </c>
    </row>
    <row r="158" spans="1:12" x14ac:dyDescent="0.25">
      <c r="A158" s="71" t="s">
        <v>17</v>
      </c>
      <c r="B158" s="71" t="s">
        <v>313</v>
      </c>
      <c r="C158" s="71">
        <v>20453613</v>
      </c>
      <c r="D158" s="72" t="s">
        <v>418</v>
      </c>
      <c r="E158" t="s">
        <v>33</v>
      </c>
      <c r="F158" s="71" t="s">
        <v>151</v>
      </c>
      <c r="G158" s="71">
        <v>575437</v>
      </c>
      <c r="H158" s="71">
        <v>716324</v>
      </c>
      <c r="I158" s="71" t="s">
        <v>151</v>
      </c>
      <c r="J158" s="71">
        <v>53002</v>
      </c>
      <c r="K158" s="73">
        <v>5.76</v>
      </c>
      <c r="L158" s="73">
        <v>12</v>
      </c>
    </row>
    <row r="159" spans="1:12" x14ac:dyDescent="0.25">
      <c r="A159" s="71" t="s">
        <v>17</v>
      </c>
      <c r="B159" s="71" t="s">
        <v>313</v>
      </c>
      <c r="C159" s="71">
        <v>20455393</v>
      </c>
      <c r="D159" s="72" t="s">
        <v>418</v>
      </c>
      <c r="E159" t="s">
        <v>33</v>
      </c>
      <c r="F159" s="71" t="s">
        <v>153</v>
      </c>
      <c r="G159" s="71">
        <v>555134</v>
      </c>
      <c r="H159" s="71">
        <v>717843</v>
      </c>
      <c r="I159" s="71" t="s">
        <v>157</v>
      </c>
      <c r="J159" s="71">
        <v>53003</v>
      </c>
      <c r="K159" s="73">
        <v>4.62</v>
      </c>
      <c r="L159" s="73">
        <v>11.6</v>
      </c>
    </row>
    <row r="160" spans="1:12" x14ac:dyDescent="0.25">
      <c r="A160" s="71" t="s">
        <v>17</v>
      </c>
      <c r="B160" s="71" t="s">
        <v>313</v>
      </c>
      <c r="C160" s="71">
        <v>20457173</v>
      </c>
      <c r="D160" s="72" t="s">
        <v>418</v>
      </c>
      <c r="E160" t="s">
        <v>33</v>
      </c>
      <c r="F160" s="71" t="s">
        <v>244</v>
      </c>
      <c r="G160" s="71">
        <v>575682</v>
      </c>
      <c r="H160" s="71">
        <v>753076</v>
      </c>
      <c r="I160" s="71" t="s">
        <v>244</v>
      </c>
      <c r="J160" s="71">
        <v>53352</v>
      </c>
      <c r="K160" s="73">
        <v>5.39</v>
      </c>
      <c r="L160" s="73">
        <v>9.6</v>
      </c>
    </row>
    <row r="161" spans="1:12" x14ac:dyDescent="0.25">
      <c r="A161" s="71" t="s">
        <v>17</v>
      </c>
      <c r="B161" s="71" t="s">
        <v>313</v>
      </c>
      <c r="C161" s="71">
        <v>20458103</v>
      </c>
      <c r="D161" s="72" t="s">
        <v>418</v>
      </c>
      <c r="E161" t="s">
        <v>33</v>
      </c>
      <c r="F161" s="71" t="s">
        <v>153</v>
      </c>
      <c r="G161" s="71">
        <v>555134</v>
      </c>
      <c r="H161" s="71">
        <v>717657</v>
      </c>
      <c r="I161" s="71" t="s">
        <v>153</v>
      </c>
      <c r="J161" s="71">
        <v>53002</v>
      </c>
      <c r="K161" s="73">
        <v>6.13</v>
      </c>
      <c r="L161" s="73">
        <v>7.7</v>
      </c>
    </row>
    <row r="162" spans="1:12" x14ac:dyDescent="0.25">
      <c r="A162" s="71" t="s">
        <v>17</v>
      </c>
      <c r="B162" s="71" t="s">
        <v>313</v>
      </c>
      <c r="C162" s="71">
        <v>20462713</v>
      </c>
      <c r="D162" s="72" t="s">
        <v>418</v>
      </c>
      <c r="E162" t="s">
        <v>33</v>
      </c>
      <c r="F162" s="71" t="s">
        <v>244</v>
      </c>
      <c r="G162" s="71">
        <v>575682</v>
      </c>
      <c r="H162" s="71">
        <v>753076</v>
      </c>
      <c r="I162" s="71" t="s">
        <v>244</v>
      </c>
      <c r="J162" s="71">
        <v>53352</v>
      </c>
      <c r="K162" s="73">
        <v>5.1100000000000003</v>
      </c>
      <c r="L162" s="73">
        <v>9.6</v>
      </c>
    </row>
    <row r="163" spans="1:12" x14ac:dyDescent="0.25">
      <c r="A163" s="71" t="s">
        <v>17</v>
      </c>
      <c r="B163" s="71" t="s">
        <v>313</v>
      </c>
      <c r="C163" s="71">
        <v>20471883</v>
      </c>
      <c r="D163" s="72" t="s">
        <v>418</v>
      </c>
      <c r="E163" t="s">
        <v>33</v>
      </c>
      <c r="F163" s="71" t="s">
        <v>153</v>
      </c>
      <c r="G163" s="71">
        <v>555134</v>
      </c>
      <c r="H163" s="71">
        <v>619990</v>
      </c>
      <c r="I163" s="71" t="s">
        <v>167</v>
      </c>
      <c r="J163" s="71">
        <v>53002</v>
      </c>
      <c r="K163" s="73">
        <v>5.1100000000000003</v>
      </c>
      <c r="L163" s="73">
        <v>9.6</v>
      </c>
    </row>
    <row r="164" spans="1:12" x14ac:dyDescent="0.25">
      <c r="A164" s="71" t="s">
        <v>17</v>
      </c>
      <c r="B164" s="71" t="s">
        <v>313</v>
      </c>
      <c r="C164" s="71">
        <v>20479333</v>
      </c>
      <c r="D164" s="72" t="s">
        <v>418</v>
      </c>
      <c r="E164" t="s">
        <v>33</v>
      </c>
      <c r="F164" s="71" t="s">
        <v>244</v>
      </c>
      <c r="G164" s="71">
        <v>575682</v>
      </c>
      <c r="H164" s="71">
        <v>753076</v>
      </c>
      <c r="I164" s="71" t="s">
        <v>244</v>
      </c>
      <c r="J164" s="71">
        <v>53352</v>
      </c>
      <c r="K164" s="73">
        <v>5.1100000000000003</v>
      </c>
      <c r="L164" s="73">
        <v>9.6</v>
      </c>
    </row>
    <row r="165" spans="1:12" x14ac:dyDescent="0.25">
      <c r="A165" s="71" t="s">
        <v>17</v>
      </c>
      <c r="B165" s="71" t="s">
        <v>313</v>
      </c>
      <c r="C165" s="71">
        <v>20487503</v>
      </c>
      <c r="D165" s="72" t="s">
        <v>418</v>
      </c>
      <c r="E165" t="s">
        <v>33</v>
      </c>
      <c r="F165" s="71" t="s">
        <v>62</v>
      </c>
      <c r="G165" s="71">
        <v>574856</v>
      </c>
      <c r="H165" s="71">
        <v>619558</v>
      </c>
      <c r="I165" s="71" t="s">
        <v>62</v>
      </c>
      <c r="J165" s="71">
        <v>53345</v>
      </c>
      <c r="K165" s="73">
        <v>6.4</v>
      </c>
      <c r="L165" s="73">
        <v>11.6</v>
      </c>
    </row>
    <row r="166" spans="1:12" x14ac:dyDescent="0.25">
      <c r="A166" s="71" t="s">
        <v>17</v>
      </c>
      <c r="B166" s="71" t="s">
        <v>313</v>
      </c>
      <c r="C166" s="71">
        <v>20493053</v>
      </c>
      <c r="D166" s="72" t="s">
        <v>418</v>
      </c>
      <c r="E166" t="s">
        <v>33</v>
      </c>
      <c r="F166" s="71" t="s">
        <v>153</v>
      </c>
      <c r="G166" s="71">
        <v>555134</v>
      </c>
      <c r="H166" s="71">
        <v>632252</v>
      </c>
      <c r="I166" s="71" t="s">
        <v>156</v>
      </c>
      <c r="J166" s="71">
        <v>53333</v>
      </c>
      <c r="K166" s="73">
        <v>5.94</v>
      </c>
      <c r="L166" s="73">
        <v>9.6</v>
      </c>
    </row>
    <row r="167" spans="1:12" x14ac:dyDescent="0.25">
      <c r="A167" s="71" t="s">
        <v>17</v>
      </c>
      <c r="B167" s="71" t="s">
        <v>313</v>
      </c>
      <c r="C167" s="71">
        <v>20514563</v>
      </c>
      <c r="D167" s="72" t="s">
        <v>418</v>
      </c>
      <c r="E167" t="s">
        <v>33</v>
      </c>
      <c r="F167" s="71" t="s">
        <v>90</v>
      </c>
      <c r="G167" s="71">
        <v>572977</v>
      </c>
      <c r="H167" s="71">
        <v>755061</v>
      </c>
      <c r="I167" s="71" t="s">
        <v>91</v>
      </c>
      <c r="J167" s="71">
        <v>53002</v>
      </c>
      <c r="K167" s="73">
        <v>5.1100000000000003</v>
      </c>
      <c r="L167" s="73">
        <v>7.1</v>
      </c>
    </row>
    <row r="168" spans="1:12" x14ac:dyDescent="0.25">
      <c r="A168" s="71" t="s">
        <v>17</v>
      </c>
      <c r="B168" s="71" t="s">
        <v>313</v>
      </c>
      <c r="C168" s="71">
        <v>20514843</v>
      </c>
      <c r="D168" s="72" t="s">
        <v>418</v>
      </c>
      <c r="E168" t="s">
        <v>33</v>
      </c>
      <c r="F168" s="71" t="s">
        <v>216</v>
      </c>
      <c r="G168" s="71">
        <v>572853</v>
      </c>
      <c r="H168" s="71">
        <v>664286</v>
      </c>
      <c r="I168" s="71" t="s">
        <v>216</v>
      </c>
      <c r="J168" s="71">
        <v>53341</v>
      </c>
      <c r="K168" s="73">
        <v>5.04</v>
      </c>
      <c r="L168" s="73">
        <v>7.2</v>
      </c>
    </row>
    <row r="169" spans="1:12" x14ac:dyDescent="0.25">
      <c r="A169" s="71" t="s">
        <v>17</v>
      </c>
      <c r="B169" s="71" t="s">
        <v>313</v>
      </c>
      <c r="C169" s="71">
        <v>20516423</v>
      </c>
      <c r="D169" s="72" t="s">
        <v>418</v>
      </c>
      <c r="E169" t="s">
        <v>33</v>
      </c>
      <c r="F169" s="71" t="s">
        <v>250</v>
      </c>
      <c r="G169" s="71">
        <v>553719</v>
      </c>
      <c r="H169" s="71">
        <v>679097</v>
      </c>
      <c r="I169" s="71" t="s">
        <v>250</v>
      </c>
      <c r="J169" s="71">
        <v>53002</v>
      </c>
      <c r="K169" s="73">
        <v>5.6</v>
      </c>
      <c r="L169" s="73">
        <v>9</v>
      </c>
    </row>
    <row r="170" spans="1:12" x14ac:dyDescent="0.25">
      <c r="A170" s="71" t="s">
        <v>17</v>
      </c>
      <c r="B170" s="71" t="s">
        <v>313</v>
      </c>
      <c r="C170" s="71">
        <v>20516533</v>
      </c>
      <c r="D170" s="72" t="s">
        <v>418</v>
      </c>
      <c r="E170" t="s">
        <v>33</v>
      </c>
      <c r="F170" s="71" t="s">
        <v>153</v>
      </c>
      <c r="G170" s="71">
        <v>555134</v>
      </c>
      <c r="H170" s="71">
        <v>717835</v>
      </c>
      <c r="I170" s="71" t="s">
        <v>166</v>
      </c>
      <c r="J170" s="71">
        <v>53003</v>
      </c>
      <c r="K170" s="73">
        <v>4.76</v>
      </c>
      <c r="L170" s="73">
        <v>9.6</v>
      </c>
    </row>
    <row r="171" spans="1:12" x14ac:dyDescent="0.25">
      <c r="A171" s="71" t="s">
        <v>17</v>
      </c>
      <c r="B171" s="71" t="s">
        <v>313</v>
      </c>
      <c r="C171" s="71">
        <v>20516733</v>
      </c>
      <c r="D171" s="72" t="s">
        <v>418</v>
      </c>
      <c r="E171" t="s">
        <v>33</v>
      </c>
      <c r="F171" s="71" t="s">
        <v>153</v>
      </c>
      <c r="G171" s="71">
        <v>555134</v>
      </c>
      <c r="H171" s="71">
        <v>741205</v>
      </c>
      <c r="I171" s="71" t="s">
        <v>162</v>
      </c>
      <c r="J171" s="71">
        <v>53351</v>
      </c>
      <c r="K171" s="73">
        <v>4.6399999999999997</v>
      </c>
      <c r="L171" s="73">
        <v>9.6</v>
      </c>
    </row>
    <row r="172" spans="1:12" x14ac:dyDescent="0.25">
      <c r="A172" s="71" t="s">
        <v>17</v>
      </c>
      <c r="B172" s="71" t="s">
        <v>313</v>
      </c>
      <c r="C172" s="71">
        <v>20519843</v>
      </c>
      <c r="D172" s="72" t="s">
        <v>418</v>
      </c>
      <c r="E172" t="s">
        <v>33</v>
      </c>
      <c r="F172" s="71" t="s">
        <v>153</v>
      </c>
      <c r="G172" s="71">
        <v>555134</v>
      </c>
      <c r="H172" s="71">
        <v>718084</v>
      </c>
      <c r="I172" s="71" t="s">
        <v>158</v>
      </c>
      <c r="J172" s="71">
        <v>53002</v>
      </c>
      <c r="K172" s="73">
        <v>7.2</v>
      </c>
      <c r="L172" s="73">
        <v>14.4</v>
      </c>
    </row>
    <row r="173" spans="1:12" x14ac:dyDescent="0.25">
      <c r="A173" s="71" t="s">
        <v>17</v>
      </c>
      <c r="B173" s="71" t="s">
        <v>313</v>
      </c>
      <c r="C173" s="71">
        <v>20523183</v>
      </c>
      <c r="D173" s="72" t="s">
        <v>418</v>
      </c>
      <c r="E173" t="s">
        <v>33</v>
      </c>
      <c r="F173" s="71" t="s">
        <v>107</v>
      </c>
      <c r="G173" s="71">
        <v>572845</v>
      </c>
      <c r="H173" s="71">
        <v>679101</v>
      </c>
      <c r="I173" s="71" t="s">
        <v>107</v>
      </c>
      <c r="J173" s="71">
        <v>53002</v>
      </c>
      <c r="K173" s="73">
        <v>5.04</v>
      </c>
      <c r="L173" s="73">
        <v>9.6</v>
      </c>
    </row>
    <row r="174" spans="1:12" x14ac:dyDescent="0.25">
      <c r="A174" s="71" t="s">
        <v>17</v>
      </c>
      <c r="B174" s="71" t="s">
        <v>313</v>
      </c>
      <c r="C174" s="71">
        <v>20525943</v>
      </c>
      <c r="D174" s="72" t="s">
        <v>418</v>
      </c>
      <c r="E174" t="s">
        <v>33</v>
      </c>
      <c r="F174" s="71" t="s">
        <v>251</v>
      </c>
      <c r="G174" s="71">
        <v>575704</v>
      </c>
      <c r="H174" s="71">
        <v>754366</v>
      </c>
      <c r="I174" s="71" t="s">
        <v>251</v>
      </c>
      <c r="J174" s="71">
        <v>53352</v>
      </c>
      <c r="K174" s="73">
        <v>7.04</v>
      </c>
      <c r="L174" s="73">
        <v>9</v>
      </c>
    </row>
    <row r="175" spans="1:12" x14ac:dyDescent="0.25">
      <c r="A175" s="71" t="s">
        <v>17</v>
      </c>
      <c r="B175" s="71" t="s">
        <v>313</v>
      </c>
      <c r="C175" s="71">
        <v>20526013</v>
      </c>
      <c r="D175" s="72" t="s">
        <v>418</v>
      </c>
      <c r="E175" t="s">
        <v>33</v>
      </c>
      <c r="F175" s="71" t="s">
        <v>219</v>
      </c>
      <c r="G175" s="71">
        <v>575551</v>
      </c>
      <c r="H175" s="71">
        <v>740446</v>
      </c>
      <c r="I175" s="71" t="s">
        <v>219</v>
      </c>
      <c r="J175" s="71">
        <v>53343</v>
      </c>
      <c r="K175" s="73">
        <v>6</v>
      </c>
      <c r="L175" s="73">
        <v>10</v>
      </c>
    </row>
    <row r="176" spans="1:12" x14ac:dyDescent="0.25">
      <c r="A176" s="71" t="s">
        <v>17</v>
      </c>
      <c r="B176" s="71" t="s">
        <v>313</v>
      </c>
      <c r="C176" s="71">
        <v>20526193</v>
      </c>
      <c r="D176" s="72" t="s">
        <v>418</v>
      </c>
      <c r="E176" t="s">
        <v>33</v>
      </c>
      <c r="F176" s="71" t="s">
        <v>108</v>
      </c>
      <c r="G176" s="71">
        <v>574767</v>
      </c>
      <c r="H176" s="71">
        <v>606171</v>
      </c>
      <c r="I176" s="71" t="s">
        <v>108</v>
      </c>
      <c r="J176" s="71">
        <v>53341</v>
      </c>
      <c r="K176" s="73">
        <v>5.04</v>
      </c>
      <c r="L176" s="73">
        <v>9.6</v>
      </c>
    </row>
    <row r="177" spans="1:12" x14ac:dyDescent="0.25">
      <c r="A177" s="71" t="s">
        <v>17</v>
      </c>
      <c r="B177" s="71" t="s">
        <v>313</v>
      </c>
      <c r="C177" s="71">
        <v>20529293</v>
      </c>
      <c r="D177" s="72" t="s">
        <v>418</v>
      </c>
      <c r="E177" t="s">
        <v>33</v>
      </c>
      <c r="F177" s="71" t="s">
        <v>75</v>
      </c>
      <c r="G177" s="71">
        <v>574899</v>
      </c>
      <c r="H177" s="71">
        <v>793388</v>
      </c>
      <c r="I177" s="71" t="s">
        <v>77</v>
      </c>
      <c r="J177" s="71">
        <v>53002</v>
      </c>
      <c r="K177" s="73">
        <v>5.32</v>
      </c>
      <c r="L177" s="73">
        <v>7.1</v>
      </c>
    </row>
    <row r="178" spans="1:12" x14ac:dyDescent="0.25">
      <c r="A178" s="71" t="s">
        <v>17</v>
      </c>
      <c r="B178" s="71" t="s">
        <v>313</v>
      </c>
      <c r="C178" s="71">
        <v>20530823</v>
      </c>
      <c r="D178" s="72" t="s">
        <v>418</v>
      </c>
      <c r="E178" t="s">
        <v>33</v>
      </c>
      <c r="F178" s="71" t="s">
        <v>153</v>
      </c>
      <c r="G178" s="71">
        <v>555134</v>
      </c>
      <c r="H178" s="71">
        <v>717835</v>
      </c>
      <c r="I178" s="71" t="s">
        <v>166</v>
      </c>
      <c r="J178" s="71">
        <v>53003</v>
      </c>
      <c r="K178" s="73">
        <v>4.2</v>
      </c>
      <c r="L178" s="73">
        <v>9.6</v>
      </c>
    </row>
    <row r="179" spans="1:12" x14ac:dyDescent="0.25">
      <c r="A179" s="71" t="s">
        <v>17</v>
      </c>
      <c r="B179" s="71" t="s">
        <v>313</v>
      </c>
      <c r="C179" s="71">
        <v>20531643</v>
      </c>
      <c r="D179" s="72" t="s">
        <v>418</v>
      </c>
      <c r="E179" t="s">
        <v>33</v>
      </c>
      <c r="F179" s="71" t="s">
        <v>153</v>
      </c>
      <c r="G179" s="71">
        <v>555134</v>
      </c>
      <c r="H179" s="71">
        <v>648230</v>
      </c>
      <c r="I179" s="71" t="s">
        <v>92</v>
      </c>
      <c r="J179" s="71">
        <v>53009</v>
      </c>
      <c r="K179" s="73">
        <v>8.6999999999999993</v>
      </c>
      <c r="L179" s="73">
        <v>12</v>
      </c>
    </row>
    <row r="180" spans="1:12" x14ac:dyDescent="0.25">
      <c r="A180" s="71" t="s">
        <v>17</v>
      </c>
      <c r="B180" s="71" t="s">
        <v>313</v>
      </c>
      <c r="C180" s="71">
        <v>20532603</v>
      </c>
      <c r="D180" s="72" t="s">
        <v>418</v>
      </c>
      <c r="E180" t="s">
        <v>33</v>
      </c>
      <c r="F180" s="71" t="s">
        <v>153</v>
      </c>
      <c r="G180" s="71">
        <v>555134</v>
      </c>
      <c r="H180" s="71">
        <v>717835</v>
      </c>
      <c r="I180" s="71" t="s">
        <v>166</v>
      </c>
      <c r="J180" s="71">
        <v>53003</v>
      </c>
      <c r="K180" s="73">
        <v>4.5599999999999996</v>
      </c>
      <c r="L180" s="73">
        <v>5.76</v>
      </c>
    </row>
    <row r="181" spans="1:12" x14ac:dyDescent="0.25">
      <c r="A181" s="71" t="s">
        <v>17</v>
      </c>
      <c r="B181" s="71" t="s">
        <v>313</v>
      </c>
      <c r="C181" s="71">
        <v>20534903</v>
      </c>
      <c r="D181" s="72" t="s">
        <v>418</v>
      </c>
      <c r="E181" t="s">
        <v>33</v>
      </c>
      <c r="F181" s="71" t="s">
        <v>153</v>
      </c>
      <c r="G181" s="71">
        <v>555134</v>
      </c>
      <c r="H181" s="71">
        <v>717657</v>
      </c>
      <c r="I181" s="71" t="s">
        <v>153</v>
      </c>
      <c r="J181" s="71">
        <v>53002</v>
      </c>
      <c r="K181" s="73">
        <v>9.1199999999999992</v>
      </c>
      <c r="L181" s="73">
        <v>12</v>
      </c>
    </row>
    <row r="182" spans="1:12" x14ac:dyDescent="0.25">
      <c r="A182" s="71" t="s">
        <v>17</v>
      </c>
      <c r="B182" s="71" t="s">
        <v>313</v>
      </c>
      <c r="C182" s="71">
        <v>20540873</v>
      </c>
      <c r="D182" s="72" t="s">
        <v>418</v>
      </c>
      <c r="E182" t="s">
        <v>33</v>
      </c>
      <c r="F182" s="71" t="s">
        <v>255</v>
      </c>
      <c r="G182" s="71">
        <v>575739</v>
      </c>
      <c r="H182" s="71">
        <v>755079</v>
      </c>
      <c r="I182" s="71" t="s">
        <v>255</v>
      </c>
      <c r="J182" s="71">
        <v>53002</v>
      </c>
      <c r="K182" s="73">
        <v>4.5599999999999996</v>
      </c>
      <c r="L182" s="73">
        <v>7.1</v>
      </c>
    </row>
    <row r="183" spans="1:12" x14ac:dyDescent="0.25">
      <c r="A183" s="71" t="s">
        <v>17</v>
      </c>
      <c r="B183" s="71" t="s">
        <v>313</v>
      </c>
      <c r="C183" s="71">
        <v>20546553</v>
      </c>
      <c r="D183" s="72" t="s">
        <v>418</v>
      </c>
      <c r="E183" t="s">
        <v>33</v>
      </c>
      <c r="F183" s="71" t="s">
        <v>256</v>
      </c>
      <c r="G183" s="71">
        <v>572934</v>
      </c>
      <c r="H183" s="71">
        <v>755371</v>
      </c>
      <c r="I183" s="71" t="s">
        <v>256</v>
      </c>
      <c r="J183" s="71">
        <v>53345</v>
      </c>
      <c r="K183" s="73">
        <v>5.25</v>
      </c>
      <c r="L183" s="73">
        <v>7.2</v>
      </c>
    </row>
    <row r="184" spans="1:12" x14ac:dyDescent="0.25">
      <c r="A184" s="71" t="s">
        <v>17</v>
      </c>
      <c r="B184" s="71" t="s">
        <v>313</v>
      </c>
      <c r="C184" s="71">
        <v>20546773</v>
      </c>
      <c r="D184" s="72" t="s">
        <v>418</v>
      </c>
      <c r="E184" t="s">
        <v>33</v>
      </c>
      <c r="F184" s="71" t="s">
        <v>127</v>
      </c>
      <c r="G184" s="71">
        <v>575399</v>
      </c>
      <c r="H184" s="71">
        <v>771732</v>
      </c>
      <c r="I184" s="71" t="s">
        <v>133</v>
      </c>
      <c r="J184" s="71">
        <v>53401</v>
      </c>
      <c r="K184" s="73">
        <v>4.2</v>
      </c>
      <c r="L184" s="73">
        <v>7.1</v>
      </c>
    </row>
    <row r="185" spans="1:12" x14ac:dyDescent="0.25">
      <c r="A185" s="71" t="s">
        <v>17</v>
      </c>
      <c r="B185" s="71" t="s">
        <v>313</v>
      </c>
      <c r="C185" s="71">
        <v>20550953</v>
      </c>
      <c r="D185" s="72" t="s">
        <v>418</v>
      </c>
      <c r="E185" t="s">
        <v>33</v>
      </c>
      <c r="F185" s="71" t="s">
        <v>108</v>
      </c>
      <c r="G185" s="71">
        <v>574767</v>
      </c>
      <c r="H185" s="71">
        <v>606171</v>
      </c>
      <c r="I185" s="71" t="s">
        <v>108</v>
      </c>
      <c r="J185" s="71">
        <v>53341</v>
      </c>
      <c r="K185" s="73">
        <v>7.1</v>
      </c>
      <c r="L185" s="73">
        <v>9.6</v>
      </c>
    </row>
    <row r="186" spans="1:12" x14ac:dyDescent="0.25">
      <c r="A186" s="71" t="s">
        <v>17</v>
      </c>
      <c r="B186" s="71" t="s">
        <v>313</v>
      </c>
      <c r="C186" s="71">
        <v>20554023</v>
      </c>
      <c r="D186" s="72" t="s">
        <v>418</v>
      </c>
      <c r="E186" t="s">
        <v>33</v>
      </c>
      <c r="F186" s="71" t="s">
        <v>153</v>
      </c>
      <c r="G186" s="71">
        <v>555134</v>
      </c>
      <c r="H186" s="71">
        <v>747386</v>
      </c>
      <c r="I186" s="71" t="s">
        <v>169</v>
      </c>
      <c r="J186" s="71">
        <v>53353</v>
      </c>
      <c r="K186" s="73">
        <v>5.04</v>
      </c>
      <c r="L186" s="73">
        <v>9.6</v>
      </c>
    </row>
    <row r="187" spans="1:12" x14ac:dyDescent="0.25">
      <c r="A187" s="71" t="s">
        <v>17</v>
      </c>
      <c r="B187" s="71" t="s">
        <v>313</v>
      </c>
      <c r="C187" s="71">
        <v>20555753</v>
      </c>
      <c r="D187" s="72" t="s">
        <v>418</v>
      </c>
      <c r="E187" t="s">
        <v>33</v>
      </c>
      <c r="F187" s="71" t="s">
        <v>257</v>
      </c>
      <c r="G187" s="71">
        <v>572985</v>
      </c>
      <c r="H187" s="71">
        <v>755087</v>
      </c>
      <c r="I187" s="71" t="s">
        <v>257</v>
      </c>
      <c r="J187" s="71">
        <v>53002</v>
      </c>
      <c r="K187" s="73">
        <v>6.48</v>
      </c>
      <c r="L187" s="73">
        <v>9.6</v>
      </c>
    </row>
    <row r="188" spans="1:12" x14ac:dyDescent="0.25">
      <c r="A188" s="71" t="s">
        <v>17</v>
      </c>
      <c r="B188" s="71" t="s">
        <v>313</v>
      </c>
      <c r="C188" s="71">
        <v>20558293</v>
      </c>
      <c r="D188" s="72" t="s">
        <v>418</v>
      </c>
      <c r="E188" t="s">
        <v>33</v>
      </c>
      <c r="F188" s="71" t="s">
        <v>144</v>
      </c>
      <c r="G188" s="71">
        <v>573078</v>
      </c>
      <c r="H188" s="71">
        <v>797316</v>
      </c>
      <c r="I188" s="71" t="s">
        <v>144</v>
      </c>
      <c r="J188" s="71">
        <v>53341</v>
      </c>
      <c r="K188" s="73">
        <v>4.5599999999999996</v>
      </c>
      <c r="L188" s="73">
        <v>7.1</v>
      </c>
    </row>
    <row r="189" spans="1:12" x14ac:dyDescent="0.25">
      <c r="A189" s="71" t="s">
        <v>17</v>
      </c>
      <c r="B189" s="71" t="s">
        <v>313</v>
      </c>
      <c r="C189" s="71">
        <v>20559303</v>
      </c>
      <c r="D189" s="72" t="s">
        <v>418</v>
      </c>
      <c r="E189" t="s">
        <v>33</v>
      </c>
      <c r="F189" s="71" t="s">
        <v>262</v>
      </c>
      <c r="G189" s="71">
        <v>576051</v>
      </c>
      <c r="H189" s="71">
        <v>797332</v>
      </c>
      <c r="I189" s="71" t="s">
        <v>262</v>
      </c>
      <c r="J189" s="71">
        <v>53342</v>
      </c>
      <c r="K189" s="73">
        <v>4.83</v>
      </c>
      <c r="L189" s="73">
        <v>7.1</v>
      </c>
    </row>
    <row r="190" spans="1:12" x14ac:dyDescent="0.25">
      <c r="A190" s="71" t="s">
        <v>17</v>
      </c>
      <c r="B190" s="71" t="s">
        <v>313</v>
      </c>
      <c r="C190" s="71">
        <v>20559593</v>
      </c>
      <c r="D190" s="72" t="s">
        <v>418</v>
      </c>
      <c r="E190" t="s">
        <v>33</v>
      </c>
      <c r="F190" s="71" t="s">
        <v>244</v>
      </c>
      <c r="G190" s="71">
        <v>575682</v>
      </c>
      <c r="H190" s="71">
        <v>753076</v>
      </c>
      <c r="I190" s="71" t="s">
        <v>244</v>
      </c>
      <c r="J190" s="71">
        <v>53352</v>
      </c>
      <c r="K190" s="73">
        <v>4.55</v>
      </c>
      <c r="L190" s="73">
        <v>5.76</v>
      </c>
    </row>
    <row r="191" spans="1:12" x14ac:dyDescent="0.25">
      <c r="A191" s="71" t="s">
        <v>17</v>
      </c>
      <c r="B191" s="71" t="s">
        <v>313</v>
      </c>
      <c r="C191" s="71">
        <v>20560003</v>
      </c>
      <c r="D191" s="72" t="s">
        <v>418</v>
      </c>
      <c r="E191" t="s">
        <v>33</v>
      </c>
      <c r="F191" s="71" t="s">
        <v>75</v>
      </c>
      <c r="G191" s="71">
        <v>574899</v>
      </c>
      <c r="H191" s="71">
        <v>624799</v>
      </c>
      <c r="I191" s="71" t="s">
        <v>75</v>
      </c>
      <c r="J191" s="71">
        <v>53303</v>
      </c>
      <c r="K191" s="73">
        <v>4.4800000000000004</v>
      </c>
      <c r="L191" s="73">
        <v>7.1</v>
      </c>
    </row>
    <row r="192" spans="1:12" x14ac:dyDescent="0.25">
      <c r="A192" s="71" t="s">
        <v>17</v>
      </c>
      <c r="B192" s="71" t="s">
        <v>313</v>
      </c>
      <c r="C192" s="71">
        <v>20567223</v>
      </c>
      <c r="D192" s="72" t="s">
        <v>418</v>
      </c>
      <c r="E192" t="s">
        <v>33</v>
      </c>
      <c r="F192" s="71" t="s">
        <v>254</v>
      </c>
      <c r="G192" s="71">
        <v>575721</v>
      </c>
      <c r="H192" s="71">
        <v>754781</v>
      </c>
      <c r="I192" s="71" t="s">
        <v>254</v>
      </c>
      <c r="J192" s="71">
        <v>53344</v>
      </c>
      <c r="K192" s="73">
        <v>5.6</v>
      </c>
      <c r="L192" s="73">
        <v>7.1</v>
      </c>
    </row>
    <row r="193" spans="1:12" x14ac:dyDescent="0.25">
      <c r="A193" s="71" t="s">
        <v>17</v>
      </c>
      <c r="B193" s="71" t="s">
        <v>313</v>
      </c>
      <c r="C193" s="71">
        <v>20567933</v>
      </c>
      <c r="D193" s="72" t="s">
        <v>418</v>
      </c>
      <c r="E193" t="s">
        <v>33</v>
      </c>
      <c r="F193" s="71" t="s">
        <v>244</v>
      </c>
      <c r="G193" s="71">
        <v>575682</v>
      </c>
      <c r="H193" s="71">
        <v>753076</v>
      </c>
      <c r="I193" s="71" t="s">
        <v>244</v>
      </c>
      <c r="J193" s="71">
        <v>53352</v>
      </c>
      <c r="K193" s="73">
        <v>4.9400000000000004</v>
      </c>
      <c r="L193" s="73">
        <v>9.6</v>
      </c>
    </row>
    <row r="194" spans="1:12" x14ac:dyDescent="0.25">
      <c r="A194" s="71" t="s">
        <v>17</v>
      </c>
      <c r="B194" s="71" t="s">
        <v>313</v>
      </c>
      <c r="C194" s="71">
        <v>20576203</v>
      </c>
      <c r="D194" s="72" t="s">
        <v>418</v>
      </c>
      <c r="E194" t="s">
        <v>33</v>
      </c>
      <c r="F194" s="71" t="s">
        <v>145</v>
      </c>
      <c r="G194" s="71">
        <v>575429</v>
      </c>
      <c r="H194" s="71">
        <v>711551</v>
      </c>
      <c r="I194" s="71" t="s">
        <v>145</v>
      </c>
      <c r="J194" s="71">
        <v>53345</v>
      </c>
      <c r="K194" s="73">
        <v>4.4400000000000004</v>
      </c>
      <c r="L194" s="73">
        <v>7.2</v>
      </c>
    </row>
    <row r="195" spans="1:12" x14ac:dyDescent="0.25">
      <c r="A195" s="71" t="s">
        <v>17</v>
      </c>
      <c r="B195" s="71" t="s">
        <v>313</v>
      </c>
      <c r="C195" s="71">
        <v>20578503</v>
      </c>
      <c r="D195" s="72" t="s">
        <v>418</v>
      </c>
      <c r="E195" t="s">
        <v>33</v>
      </c>
      <c r="F195" s="71" t="s">
        <v>153</v>
      </c>
      <c r="G195" s="71">
        <v>555134</v>
      </c>
      <c r="H195" s="71">
        <v>717657</v>
      </c>
      <c r="I195" s="71" t="s">
        <v>153</v>
      </c>
      <c r="J195" s="71">
        <v>53003</v>
      </c>
      <c r="K195" s="73">
        <v>5.18</v>
      </c>
      <c r="L195" s="73">
        <v>9.6</v>
      </c>
    </row>
    <row r="196" spans="1:12" x14ac:dyDescent="0.25">
      <c r="A196" s="71" t="s">
        <v>17</v>
      </c>
      <c r="B196" s="71" t="s">
        <v>313</v>
      </c>
      <c r="C196" s="71">
        <v>20578523</v>
      </c>
      <c r="D196" s="72" t="s">
        <v>418</v>
      </c>
      <c r="E196" t="s">
        <v>33</v>
      </c>
      <c r="F196" s="71" t="s">
        <v>92</v>
      </c>
      <c r="G196" s="71">
        <v>575046</v>
      </c>
      <c r="H196" s="71">
        <v>648230</v>
      </c>
      <c r="I196" s="71" t="s">
        <v>92</v>
      </c>
      <c r="J196" s="71">
        <v>53352</v>
      </c>
      <c r="K196" s="73">
        <v>4.83</v>
      </c>
      <c r="L196" s="73">
        <v>7.1</v>
      </c>
    </row>
    <row r="197" spans="1:12" x14ac:dyDescent="0.25">
      <c r="A197" s="71" t="s">
        <v>17</v>
      </c>
      <c r="B197" s="71" t="s">
        <v>313</v>
      </c>
      <c r="C197" s="71">
        <v>20578983</v>
      </c>
      <c r="D197" s="72" t="s">
        <v>418</v>
      </c>
      <c r="E197" t="s">
        <v>33</v>
      </c>
      <c r="F197" s="71" t="s">
        <v>153</v>
      </c>
      <c r="G197" s="71">
        <v>555134</v>
      </c>
      <c r="H197" s="71">
        <v>717657</v>
      </c>
      <c r="I197" s="71" t="s">
        <v>153</v>
      </c>
      <c r="J197" s="71">
        <v>53003</v>
      </c>
      <c r="K197" s="73">
        <v>5.1749999999999998</v>
      </c>
      <c r="L197" s="73">
        <v>7.1</v>
      </c>
    </row>
    <row r="198" spans="1:12" x14ac:dyDescent="0.25">
      <c r="A198" s="71" t="s">
        <v>17</v>
      </c>
      <c r="B198" s="71" t="s">
        <v>313</v>
      </c>
      <c r="C198" s="71">
        <v>20580913</v>
      </c>
      <c r="D198" s="72" t="s">
        <v>418</v>
      </c>
      <c r="E198" t="s">
        <v>33</v>
      </c>
      <c r="F198" s="71" t="s">
        <v>75</v>
      </c>
      <c r="G198" s="71">
        <v>574899</v>
      </c>
      <c r="H198" s="71">
        <v>624799</v>
      </c>
      <c r="I198" s="71" t="s">
        <v>75</v>
      </c>
      <c r="J198" s="71">
        <v>53303</v>
      </c>
      <c r="K198" s="73">
        <v>4.92</v>
      </c>
      <c r="L198" s="73">
        <v>10</v>
      </c>
    </row>
    <row r="199" spans="1:12" x14ac:dyDescent="0.25">
      <c r="A199" s="71" t="s">
        <v>17</v>
      </c>
      <c r="B199" s="71" t="s">
        <v>313</v>
      </c>
      <c r="C199" s="71">
        <v>20584273</v>
      </c>
      <c r="D199" s="72" t="s">
        <v>418</v>
      </c>
      <c r="E199" t="s">
        <v>33</v>
      </c>
      <c r="F199" s="71" t="s">
        <v>62</v>
      </c>
      <c r="G199" s="71">
        <v>574856</v>
      </c>
      <c r="H199" s="71">
        <v>619558</v>
      </c>
      <c r="I199" s="71" t="s">
        <v>62</v>
      </c>
      <c r="J199" s="71">
        <v>53345</v>
      </c>
      <c r="K199" s="73">
        <v>4.4800000000000004</v>
      </c>
      <c r="L199" s="73">
        <v>10.65</v>
      </c>
    </row>
    <row r="200" spans="1:12" x14ac:dyDescent="0.25">
      <c r="A200" s="71" t="s">
        <v>17</v>
      </c>
      <c r="B200" s="71" t="s">
        <v>313</v>
      </c>
      <c r="C200" s="71">
        <v>20584303</v>
      </c>
      <c r="D200" s="72" t="s">
        <v>418</v>
      </c>
      <c r="E200" t="s">
        <v>33</v>
      </c>
      <c r="F200" s="71" t="s">
        <v>153</v>
      </c>
      <c r="G200" s="71">
        <v>555134</v>
      </c>
      <c r="H200" s="71">
        <v>717657</v>
      </c>
      <c r="I200" s="71" t="s">
        <v>153</v>
      </c>
      <c r="J200" s="71">
        <v>53003</v>
      </c>
      <c r="K200" s="73">
        <v>8.14</v>
      </c>
      <c r="L200" s="73">
        <v>14.2</v>
      </c>
    </row>
    <row r="201" spans="1:12" x14ac:dyDescent="0.25">
      <c r="A201" s="71" t="s">
        <v>17</v>
      </c>
      <c r="B201" s="71" t="s">
        <v>313</v>
      </c>
      <c r="C201" s="71">
        <v>20584403</v>
      </c>
      <c r="D201" s="72" t="s">
        <v>418</v>
      </c>
      <c r="E201" t="s">
        <v>33</v>
      </c>
      <c r="F201" s="71" t="s">
        <v>255</v>
      </c>
      <c r="G201" s="71">
        <v>575739</v>
      </c>
      <c r="H201" s="71">
        <v>755079</v>
      </c>
      <c r="I201" s="71" t="s">
        <v>255</v>
      </c>
      <c r="J201" s="71">
        <v>53002</v>
      </c>
      <c r="K201" s="73">
        <v>4.76</v>
      </c>
      <c r="L201" s="73">
        <v>10.65</v>
      </c>
    </row>
    <row r="202" spans="1:12" x14ac:dyDescent="0.25">
      <c r="A202" s="71" t="s">
        <v>17</v>
      </c>
      <c r="B202" s="71" t="s">
        <v>313</v>
      </c>
      <c r="C202" s="71">
        <v>20586343</v>
      </c>
      <c r="D202" s="72" t="s">
        <v>418</v>
      </c>
      <c r="E202" t="s">
        <v>33</v>
      </c>
      <c r="F202" s="71" t="s">
        <v>153</v>
      </c>
      <c r="G202" s="71">
        <v>555134</v>
      </c>
      <c r="H202" s="71">
        <v>717843</v>
      </c>
      <c r="I202" s="71" t="s">
        <v>157</v>
      </c>
      <c r="J202" s="71">
        <v>53012</v>
      </c>
      <c r="K202" s="73">
        <v>5.12</v>
      </c>
      <c r="L202" s="73">
        <v>9.6</v>
      </c>
    </row>
    <row r="203" spans="1:12" x14ac:dyDescent="0.25">
      <c r="A203" s="71" t="s">
        <v>17</v>
      </c>
      <c r="B203" s="71" t="s">
        <v>313</v>
      </c>
      <c r="C203" s="71">
        <v>20586413</v>
      </c>
      <c r="D203" s="72" t="s">
        <v>418</v>
      </c>
      <c r="E203" t="s">
        <v>33</v>
      </c>
      <c r="F203" s="71" t="s">
        <v>244</v>
      </c>
      <c r="G203" s="71">
        <v>575682</v>
      </c>
      <c r="H203" s="71">
        <v>753076</v>
      </c>
      <c r="I203" s="71" t="s">
        <v>244</v>
      </c>
      <c r="J203" s="71">
        <v>53352</v>
      </c>
      <c r="K203" s="73">
        <v>3.64</v>
      </c>
      <c r="L203" s="73">
        <v>7.2</v>
      </c>
    </row>
    <row r="204" spans="1:12" x14ac:dyDescent="0.25">
      <c r="A204" s="71" t="s">
        <v>17</v>
      </c>
      <c r="B204" s="71" t="s">
        <v>313</v>
      </c>
      <c r="C204" s="71">
        <v>20588043</v>
      </c>
      <c r="D204" s="72" t="s">
        <v>418</v>
      </c>
      <c r="E204" t="s">
        <v>33</v>
      </c>
      <c r="F204" s="71" t="s">
        <v>153</v>
      </c>
      <c r="G204" s="71">
        <v>555134</v>
      </c>
      <c r="H204" s="71">
        <v>717657</v>
      </c>
      <c r="I204" s="71" t="s">
        <v>153</v>
      </c>
      <c r="J204" s="71">
        <v>53002</v>
      </c>
      <c r="K204" s="73">
        <v>4.83</v>
      </c>
      <c r="L204" s="73">
        <v>7.1</v>
      </c>
    </row>
    <row r="205" spans="1:12" x14ac:dyDescent="0.25">
      <c r="A205" s="71" t="s">
        <v>17</v>
      </c>
      <c r="B205" s="71" t="s">
        <v>313</v>
      </c>
      <c r="C205" s="71">
        <v>20589363</v>
      </c>
      <c r="D205" s="72" t="s">
        <v>418</v>
      </c>
      <c r="E205" t="s">
        <v>33</v>
      </c>
      <c r="F205" s="71" t="s">
        <v>98</v>
      </c>
      <c r="G205" s="71">
        <v>575143</v>
      </c>
      <c r="H205" s="71">
        <v>659371</v>
      </c>
      <c r="I205" s="71" t="s">
        <v>98</v>
      </c>
      <c r="J205" s="71">
        <v>53002</v>
      </c>
      <c r="K205" s="73">
        <v>5.1100000000000003</v>
      </c>
      <c r="L205" s="73">
        <v>10</v>
      </c>
    </row>
    <row r="206" spans="1:12" x14ac:dyDescent="0.25">
      <c r="A206" s="71" t="s">
        <v>17</v>
      </c>
      <c r="B206" s="71" t="s">
        <v>313</v>
      </c>
      <c r="C206" s="71">
        <v>20589683</v>
      </c>
      <c r="D206" s="72" t="s">
        <v>418</v>
      </c>
      <c r="E206" t="s">
        <v>33</v>
      </c>
      <c r="F206" s="71" t="s">
        <v>108</v>
      </c>
      <c r="G206" s="71">
        <v>574767</v>
      </c>
      <c r="H206" s="71">
        <v>606171</v>
      </c>
      <c r="I206" s="71" t="s">
        <v>108</v>
      </c>
      <c r="J206" s="71">
        <v>53341</v>
      </c>
      <c r="K206" s="73">
        <v>4.29</v>
      </c>
      <c r="L206" s="73">
        <v>9.6</v>
      </c>
    </row>
    <row r="207" spans="1:12" x14ac:dyDescent="0.25">
      <c r="A207" s="71" t="s">
        <v>17</v>
      </c>
      <c r="B207" s="71" t="s">
        <v>313</v>
      </c>
      <c r="C207" s="71">
        <v>20599333</v>
      </c>
      <c r="D207" s="72" t="s">
        <v>418</v>
      </c>
      <c r="E207" t="s">
        <v>33</v>
      </c>
      <c r="F207" s="71" t="s">
        <v>153</v>
      </c>
      <c r="G207" s="71">
        <v>555134</v>
      </c>
      <c r="H207" s="71">
        <v>754170</v>
      </c>
      <c r="I207" s="71" t="s">
        <v>160</v>
      </c>
      <c r="J207" s="71">
        <v>53006</v>
      </c>
      <c r="K207" s="73">
        <v>4.0999999999999996</v>
      </c>
      <c r="L207" s="73">
        <v>7.2</v>
      </c>
    </row>
    <row r="208" spans="1:12" x14ac:dyDescent="0.25">
      <c r="A208" s="71" t="s">
        <v>17</v>
      </c>
      <c r="B208" s="71" t="s">
        <v>313</v>
      </c>
      <c r="C208" s="71">
        <v>20599703</v>
      </c>
      <c r="D208" s="72" t="s">
        <v>418</v>
      </c>
      <c r="E208" t="s">
        <v>33</v>
      </c>
      <c r="F208" s="71" t="s">
        <v>108</v>
      </c>
      <c r="G208" s="71">
        <v>574767</v>
      </c>
      <c r="H208" s="71">
        <v>606171</v>
      </c>
      <c r="I208" s="71" t="s">
        <v>108</v>
      </c>
      <c r="J208" s="71">
        <v>53341</v>
      </c>
      <c r="K208" s="73">
        <v>7.38</v>
      </c>
      <c r="L208" s="73">
        <v>12.5</v>
      </c>
    </row>
    <row r="209" spans="1:12" x14ac:dyDescent="0.25">
      <c r="A209" s="71" t="s">
        <v>17</v>
      </c>
      <c r="B209" s="71" t="s">
        <v>313</v>
      </c>
      <c r="C209" s="71">
        <v>20603893</v>
      </c>
      <c r="D209" s="72" t="s">
        <v>418</v>
      </c>
      <c r="E209" t="s">
        <v>33</v>
      </c>
      <c r="F209" s="71" t="s">
        <v>153</v>
      </c>
      <c r="G209" s="71">
        <v>555134</v>
      </c>
      <c r="H209" s="71">
        <v>703249</v>
      </c>
      <c r="I209" s="71" t="s">
        <v>155</v>
      </c>
      <c r="J209" s="71">
        <v>53003</v>
      </c>
      <c r="K209" s="73">
        <v>6.66</v>
      </c>
      <c r="L209" s="73">
        <v>9.6</v>
      </c>
    </row>
    <row r="210" spans="1:12" x14ac:dyDescent="0.25">
      <c r="A210" s="71" t="s">
        <v>17</v>
      </c>
      <c r="B210" s="71" t="s">
        <v>313</v>
      </c>
      <c r="C210" s="71">
        <v>20603983</v>
      </c>
      <c r="D210" s="72" t="s">
        <v>418</v>
      </c>
      <c r="E210" t="s">
        <v>33</v>
      </c>
      <c r="F210" s="71" t="s">
        <v>153</v>
      </c>
      <c r="G210" s="71">
        <v>555134</v>
      </c>
      <c r="H210" s="71">
        <v>717657</v>
      </c>
      <c r="I210" s="71" t="s">
        <v>153</v>
      </c>
      <c r="J210" s="71">
        <v>53002</v>
      </c>
      <c r="K210" s="73">
        <v>5.46</v>
      </c>
      <c r="L210" s="73">
        <v>7.1</v>
      </c>
    </row>
    <row r="211" spans="1:12" x14ac:dyDescent="0.25">
      <c r="A211" s="71" t="s">
        <v>17</v>
      </c>
      <c r="B211" s="71" t="s">
        <v>313</v>
      </c>
      <c r="C211" s="71">
        <v>20606333</v>
      </c>
      <c r="D211" s="72" t="s">
        <v>418</v>
      </c>
      <c r="E211" t="s">
        <v>33</v>
      </c>
      <c r="F211" s="71" t="s">
        <v>101</v>
      </c>
      <c r="G211" s="71">
        <v>575151</v>
      </c>
      <c r="H211" s="71">
        <v>664260</v>
      </c>
      <c r="I211" s="71" t="s">
        <v>101</v>
      </c>
      <c r="J211" s="71">
        <v>53341</v>
      </c>
      <c r="K211" s="73">
        <v>5.6</v>
      </c>
      <c r="L211" s="73">
        <v>10.65</v>
      </c>
    </row>
    <row r="212" spans="1:12" x14ac:dyDescent="0.25">
      <c r="A212" s="71" t="s">
        <v>17</v>
      </c>
      <c r="B212" s="71" t="s">
        <v>313</v>
      </c>
      <c r="C212" s="71">
        <v>20606543</v>
      </c>
      <c r="D212" s="72" t="s">
        <v>418</v>
      </c>
      <c r="E212" t="s">
        <v>33</v>
      </c>
      <c r="F212" s="71" t="s">
        <v>121</v>
      </c>
      <c r="G212" s="71">
        <v>575372</v>
      </c>
      <c r="H212" s="71">
        <v>694371</v>
      </c>
      <c r="I212" s="71" t="s">
        <v>122</v>
      </c>
      <c r="J212" s="71">
        <v>53002</v>
      </c>
      <c r="K212" s="73">
        <v>5.61</v>
      </c>
      <c r="L212" s="73">
        <v>10.65</v>
      </c>
    </row>
    <row r="213" spans="1:12" x14ac:dyDescent="0.25">
      <c r="A213" s="71" t="s">
        <v>17</v>
      </c>
      <c r="B213" s="71" t="s">
        <v>313</v>
      </c>
      <c r="C213" s="71">
        <v>20607433</v>
      </c>
      <c r="D213" s="72" t="s">
        <v>418</v>
      </c>
      <c r="E213" t="s">
        <v>33</v>
      </c>
      <c r="F213" s="71" t="s">
        <v>255</v>
      </c>
      <c r="G213" s="71">
        <v>575739</v>
      </c>
      <c r="H213" s="71">
        <v>755079</v>
      </c>
      <c r="I213" s="71" t="s">
        <v>255</v>
      </c>
      <c r="J213" s="71">
        <v>53002</v>
      </c>
      <c r="K213" s="73">
        <v>3.64</v>
      </c>
      <c r="L213" s="73">
        <v>7.2</v>
      </c>
    </row>
    <row r="214" spans="1:12" x14ac:dyDescent="0.25">
      <c r="A214" s="71" t="s">
        <v>17</v>
      </c>
      <c r="B214" s="71" t="s">
        <v>313</v>
      </c>
      <c r="C214" s="71">
        <v>20607513</v>
      </c>
      <c r="D214" s="72" t="s">
        <v>418</v>
      </c>
      <c r="E214" t="s">
        <v>33</v>
      </c>
      <c r="F214" s="71" t="s">
        <v>153</v>
      </c>
      <c r="G214" s="71">
        <v>555134</v>
      </c>
      <c r="H214" s="71">
        <v>741205</v>
      </c>
      <c r="I214" s="71" t="s">
        <v>162</v>
      </c>
      <c r="J214" s="71">
        <v>53351</v>
      </c>
      <c r="K214" s="73">
        <v>5.94</v>
      </c>
      <c r="L214" s="73">
        <v>9.6</v>
      </c>
    </row>
    <row r="215" spans="1:12" x14ac:dyDescent="0.25">
      <c r="A215" s="71" t="s">
        <v>17</v>
      </c>
      <c r="B215" s="71" t="s">
        <v>313</v>
      </c>
      <c r="C215" s="71">
        <v>20611763</v>
      </c>
      <c r="D215" s="72" t="s">
        <v>418</v>
      </c>
      <c r="E215" t="s">
        <v>33</v>
      </c>
      <c r="F215" s="71" t="s">
        <v>251</v>
      </c>
      <c r="G215" s="71">
        <v>575704</v>
      </c>
      <c r="H215" s="71">
        <v>754366</v>
      </c>
      <c r="I215" s="71" t="s">
        <v>251</v>
      </c>
      <c r="J215" s="71">
        <v>53352</v>
      </c>
      <c r="K215" s="73">
        <v>4.68</v>
      </c>
      <c r="L215" s="73">
        <v>10.65</v>
      </c>
    </row>
    <row r="216" spans="1:12" x14ac:dyDescent="0.25">
      <c r="A216" s="71" t="s">
        <v>17</v>
      </c>
      <c r="B216" s="71" t="s">
        <v>313</v>
      </c>
      <c r="C216" s="71">
        <v>20614513</v>
      </c>
      <c r="D216" s="72" t="s">
        <v>418</v>
      </c>
      <c r="E216" t="s">
        <v>33</v>
      </c>
      <c r="F216" s="71" t="s">
        <v>254</v>
      </c>
      <c r="G216" s="71">
        <v>575721</v>
      </c>
      <c r="H216" s="71">
        <v>754781</v>
      </c>
      <c r="I216" s="71" t="s">
        <v>254</v>
      </c>
      <c r="J216" s="71">
        <v>53344</v>
      </c>
      <c r="K216" s="73">
        <v>4.92</v>
      </c>
      <c r="L216" s="73">
        <v>7.1</v>
      </c>
    </row>
    <row r="217" spans="1:12" x14ac:dyDescent="0.25">
      <c r="A217" s="71" t="s">
        <v>17</v>
      </c>
      <c r="B217" s="71" t="s">
        <v>313</v>
      </c>
      <c r="C217" s="71">
        <v>20616293</v>
      </c>
      <c r="D217" s="72" t="s">
        <v>418</v>
      </c>
      <c r="E217" t="s">
        <v>33</v>
      </c>
      <c r="F217" s="71" t="s">
        <v>244</v>
      </c>
      <c r="G217" s="71">
        <v>575682</v>
      </c>
      <c r="H217" s="71">
        <v>753076</v>
      </c>
      <c r="I217" s="71" t="s">
        <v>244</v>
      </c>
      <c r="J217" s="71">
        <v>53352</v>
      </c>
      <c r="K217" s="73">
        <v>5.4</v>
      </c>
      <c r="L217" s="73">
        <v>7.1</v>
      </c>
    </row>
    <row r="218" spans="1:12" x14ac:dyDescent="0.25">
      <c r="A218" s="71" t="s">
        <v>17</v>
      </c>
      <c r="B218" s="71" t="s">
        <v>313</v>
      </c>
      <c r="C218" s="71">
        <v>20618313</v>
      </c>
      <c r="D218" s="72" t="s">
        <v>418</v>
      </c>
      <c r="E218" t="s">
        <v>33</v>
      </c>
      <c r="F218" s="71" t="s">
        <v>153</v>
      </c>
      <c r="G218" s="71">
        <v>555134</v>
      </c>
      <c r="H218" s="71">
        <v>717657</v>
      </c>
      <c r="I218" s="71" t="s">
        <v>153</v>
      </c>
      <c r="J218" s="71">
        <v>53003</v>
      </c>
      <c r="K218" s="73">
        <v>5.18</v>
      </c>
      <c r="L218" s="73">
        <v>7.1</v>
      </c>
    </row>
    <row r="219" spans="1:12" x14ac:dyDescent="0.25">
      <c r="A219" s="71" t="s">
        <v>17</v>
      </c>
      <c r="B219" s="71" t="s">
        <v>313</v>
      </c>
      <c r="C219" s="71">
        <v>20619683</v>
      </c>
      <c r="D219" s="72" t="s">
        <v>418</v>
      </c>
      <c r="E219" t="s">
        <v>33</v>
      </c>
      <c r="F219" s="71" t="s">
        <v>121</v>
      </c>
      <c r="G219" s="71">
        <v>575372</v>
      </c>
      <c r="H219" s="71">
        <v>694363</v>
      </c>
      <c r="I219" s="71" t="s">
        <v>123</v>
      </c>
      <c r="J219" s="71">
        <v>53002</v>
      </c>
      <c r="K219" s="73">
        <v>4.29</v>
      </c>
      <c r="L219" s="73">
        <v>10.65</v>
      </c>
    </row>
    <row r="220" spans="1:12" x14ac:dyDescent="0.25">
      <c r="A220" s="71" t="s">
        <v>17</v>
      </c>
      <c r="B220" s="71" t="s">
        <v>313</v>
      </c>
      <c r="C220" s="71">
        <v>20619703</v>
      </c>
      <c r="D220" s="72" t="s">
        <v>418</v>
      </c>
      <c r="E220" t="s">
        <v>33</v>
      </c>
      <c r="F220" s="71" t="s">
        <v>251</v>
      </c>
      <c r="G220" s="71">
        <v>575704</v>
      </c>
      <c r="H220" s="71">
        <v>754340</v>
      </c>
      <c r="I220" s="71" t="s">
        <v>252</v>
      </c>
      <c r="J220" s="71">
        <v>53352</v>
      </c>
      <c r="K220" s="73">
        <v>4.92</v>
      </c>
      <c r="L220" s="73">
        <v>10</v>
      </c>
    </row>
    <row r="221" spans="1:12" x14ac:dyDescent="0.25">
      <c r="A221" s="71" t="s">
        <v>17</v>
      </c>
      <c r="B221" s="71" t="s">
        <v>313</v>
      </c>
      <c r="C221" s="71">
        <v>20620573</v>
      </c>
      <c r="D221" s="72" t="s">
        <v>418</v>
      </c>
      <c r="E221" t="s">
        <v>33</v>
      </c>
      <c r="F221" s="71" t="s">
        <v>153</v>
      </c>
      <c r="G221" s="71">
        <v>555134</v>
      </c>
      <c r="H221" s="71">
        <v>755087</v>
      </c>
      <c r="I221" s="71" t="s">
        <v>257</v>
      </c>
      <c r="J221" s="71">
        <v>53002</v>
      </c>
      <c r="K221" s="73">
        <v>4.92</v>
      </c>
      <c r="L221" s="73">
        <v>10</v>
      </c>
    </row>
    <row r="222" spans="1:12" x14ac:dyDescent="0.25">
      <c r="A222" s="71" t="s">
        <v>17</v>
      </c>
      <c r="B222" s="71" t="s">
        <v>313</v>
      </c>
      <c r="C222" s="71">
        <v>20621283</v>
      </c>
      <c r="D222" s="72" t="s">
        <v>418</v>
      </c>
      <c r="E222" t="s">
        <v>33</v>
      </c>
      <c r="F222" s="71" t="s">
        <v>153</v>
      </c>
      <c r="G222" s="71">
        <v>555134</v>
      </c>
      <c r="H222" s="71">
        <v>741205</v>
      </c>
      <c r="I222" s="71" t="s">
        <v>162</v>
      </c>
      <c r="J222" s="71">
        <v>53351</v>
      </c>
      <c r="K222" s="73">
        <v>4.4800000000000004</v>
      </c>
      <c r="L222" s="73">
        <v>10.65</v>
      </c>
    </row>
    <row r="223" spans="1:12" x14ac:dyDescent="0.25">
      <c r="A223" s="71" t="s">
        <v>17</v>
      </c>
      <c r="B223" s="71" t="s">
        <v>313</v>
      </c>
      <c r="C223" s="71">
        <v>20621353</v>
      </c>
      <c r="D223" s="72" t="s">
        <v>418</v>
      </c>
      <c r="E223" t="s">
        <v>33</v>
      </c>
      <c r="F223" s="71" t="s">
        <v>153</v>
      </c>
      <c r="G223" s="71">
        <v>555134</v>
      </c>
      <c r="H223" s="71">
        <v>717657</v>
      </c>
      <c r="I223" s="71" t="s">
        <v>153</v>
      </c>
      <c r="J223" s="71">
        <v>53003</v>
      </c>
      <c r="K223" s="73">
        <v>5.18</v>
      </c>
      <c r="L223" s="73">
        <v>7.1</v>
      </c>
    </row>
    <row r="224" spans="1:12" x14ac:dyDescent="0.25">
      <c r="A224" s="71" t="s">
        <v>17</v>
      </c>
      <c r="B224" s="71" t="s">
        <v>313</v>
      </c>
      <c r="C224" s="71">
        <v>20622983</v>
      </c>
      <c r="D224" s="72" t="s">
        <v>418</v>
      </c>
      <c r="E224" t="s">
        <v>33</v>
      </c>
      <c r="F224" s="71" t="s">
        <v>153</v>
      </c>
      <c r="G224" s="71">
        <v>555134</v>
      </c>
      <c r="H224" s="71">
        <v>718033</v>
      </c>
      <c r="I224" s="71" t="s">
        <v>159</v>
      </c>
      <c r="J224" s="71">
        <v>53006</v>
      </c>
      <c r="K224" s="73">
        <v>6.29</v>
      </c>
      <c r="L224" s="73">
        <v>10.65</v>
      </c>
    </row>
    <row r="225" spans="1:12" x14ac:dyDescent="0.25">
      <c r="A225" s="71" t="s">
        <v>17</v>
      </c>
      <c r="B225" s="71" t="s">
        <v>313</v>
      </c>
      <c r="C225" s="71">
        <v>20626353</v>
      </c>
      <c r="D225" s="72" t="s">
        <v>418</v>
      </c>
      <c r="E225" t="s">
        <v>33</v>
      </c>
      <c r="F225" s="71" t="s">
        <v>153</v>
      </c>
      <c r="G225" s="71">
        <v>555134</v>
      </c>
      <c r="H225" s="71">
        <v>717843</v>
      </c>
      <c r="I225" s="71" t="s">
        <v>157</v>
      </c>
      <c r="J225" s="71">
        <v>53012</v>
      </c>
      <c r="K225" s="73">
        <v>4.0999999999999996</v>
      </c>
      <c r="L225" s="73">
        <v>10</v>
      </c>
    </row>
    <row r="226" spans="1:12" x14ac:dyDescent="0.25">
      <c r="A226" s="71" t="s">
        <v>17</v>
      </c>
      <c r="B226" s="71" t="s">
        <v>313</v>
      </c>
      <c r="C226" s="71">
        <v>20628613</v>
      </c>
      <c r="D226" s="72" t="s">
        <v>418</v>
      </c>
      <c r="E226" t="s">
        <v>33</v>
      </c>
      <c r="F226" s="71" t="s">
        <v>153</v>
      </c>
      <c r="G226" s="71">
        <v>555134</v>
      </c>
      <c r="H226" s="71">
        <v>703249</v>
      </c>
      <c r="I226" s="71" t="s">
        <v>155</v>
      </c>
      <c r="J226" s="71">
        <v>53003</v>
      </c>
      <c r="K226" s="73">
        <v>5.46</v>
      </c>
      <c r="L226" s="73">
        <v>7.1</v>
      </c>
    </row>
    <row r="227" spans="1:12" x14ac:dyDescent="0.25">
      <c r="A227" s="71" t="s">
        <v>17</v>
      </c>
      <c r="B227" s="71" t="s">
        <v>313</v>
      </c>
      <c r="C227" s="71">
        <v>20629133</v>
      </c>
      <c r="D227" s="72" t="s">
        <v>418</v>
      </c>
      <c r="E227" t="s">
        <v>33</v>
      </c>
      <c r="F227" s="71" t="s">
        <v>244</v>
      </c>
      <c r="G227" s="71">
        <v>575682</v>
      </c>
      <c r="H227" s="71">
        <v>753076</v>
      </c>
      <c r="I227" s="71" t="s">
        <v>244</v>
      </c>
      <c r="J227" s="71">
        <v>53352</v>
      </c>
      <c r="K227" s="73">
        <v>4.4800000000000004</v>
      </c>
      <c r="L227" s="73">
        <v>10.65</v>
      </c>
    </row>
    <row r="228" spans="1:12" x14ac:dyDescent="0.25">
      <c r="A228" s="71" t="s">
        <v>17</v>
      </c>
      <c r="B228" s="71" t="s">
        <v>313</v>
      </c>
      <c r="C228" s="71">
        <v>20631193</v>
      </c>
      <c r="D228" s="72" t="s">
        <v>418</v>
      </c>
      <c r="E228" t="s">
        <v>33</v>
      </c>
      <c r="F228" s="71" t="s">
        <v>153</v>
      </c>
      <c r="G228" s="71">
        <v>555134</v>
      </c>
      <c r="H228" s="71">
        <v>741205</v>
      </c>
      <c r="I228" s="71" t="s">
        <v>162</v>
      </c>
      <c r="J228" s="71">
        <v>53351</v>
      </c>
      <c r="K228" s="73">
        <v>4.5</v>
      </c>
      <c r="L228" s="73">
        <v>7.1</v>
      </c>
    </row>
    <row r="229" spans="1:12" x14ac:dyDescent="0.25">
      <c r="A229" s="71" t="s">
        <v>17</v>
      </c>
      <c r="B229" s="71" t="s">
        <v>313</v>
      </c>
      <c r="C229" s="71">
        <v>20631203</v>
      </c>
      <c r="D229" s="72" t="s">
        <v>418</v>
      </c>
      <c r="E229" t="s">
        <v>33</v>
      </c>
      <c r="F229" s="71" t="s">
        <v>153</v>
      </c>
      <c r="G229" s="71">
        <v>555134</v>
      </c>
      <c r="H229" s="71">
        <v>741205</v>
      </c>
      <c r="I229" s="71" t="s">
        <v>162</v>
      </c>
      <c r="J229" s="71">
        <v>53351</v>
      </c>
      <c r="K229" s="73">
        <v>4.5</v>
      </c>
      <c r="L229" s="73">
        <v>5.75</v>
      </c>
    </row>
    <row r="230" spans="1:12" x14ac:dyDescent="0.25">
      <c r="A230" s="71" t="s">
        <v>17</v>
      </c>
      <c r="B230" s="71" t="s">
        <v>313</v>
      </c>
      <c r="C230" s="71">
        <v>20635803</v>
      </c>
      <c r="D230" s="72" t="s">
        <v>418</v>
      </c>
      <c r="E230" t="s">
        <v>33</v>
      </c>
      <c r="F230" s="71" t="s">
        <v>255</v>
      </c>
      <c r="G230" s="71">
        <v>575739</v>
      </c>
      <c r="H230" s="71">
        <v>755079</v>
      </c>
      <c r="I230" s="71" t="s">
        <v>255</v>
      </c>
      <c r="J230" s="71">
        <v>53002</v>
      </c>
      <c r="K230" s="73">
        <v>4.4800000000000004</v>
      </c>
      <c r="L230" s="73">
        <v>10.65</v>
      </c>
    </row>
    <row r="231" spans="1:12" x14ac:dyDescent="0.25">
      <c r="A231" s="71" t="s">
        <v>17</v>
      </c>
      <c r="B231" s="71" t="s">
        <v>313</v>
      </c>
      <c r="C231" s="71">
        <v>20637093</v>
      </c>
      <c r="D231" s="72" t="s">
        <v>418</v>
      </c>
      <c r="E231" t="s">
        <v>33</v>
      </c>
      <c r="F231" s="71" t="s">
        <v>153</v>
      </c>
      <c r="G231" s="71">
        <v>555134</v>
      </c>
      <c r="H231" s="71">
        <v>754412</v>
      </c>
      <c r="I231" s="71" t="s">
        <v>253</v>
      </c>
      <c r="J231" s="71">
        <v>53002</v>
      </c>
      <c r="K231" s="73">
        <v>4.29</v>
      </c>
      <c r="L231" s="73">
        <v>9.6</v>
      </c>
    </row>
    <row r="232" spans="1:12" x14ac:dyDescent="0.25">
      <c r="A232" s="71" t="s">
        <v>17</v>
      </c>
      <c r="B232" s="71" t="s">
        <v>313</v>
      </c>
      <c r="C232" s="71">
        <v>20637473</v>
      </c>
      <c r="D232" s="72" t="s">
        <v>418</v>
      </c>
      <c r="E232" t="s">
        <v>33</v>
      </c>
      <c r="F232" s="71" t="s">
        <v>261</v>
      </c>
      <c r="G232" s="71">
        <v>575992</v>
      </c>
      <c r="H232" s="71">
        <v>784796</v>
      </c>
      <c r="I232" s="71" t="s">
        <v>261</v>
      </c>
      <c r="J232" s="71">
        <v>53341</v>
      </c>
      <c r="K232" s="73">
        <v>5.92</v>
      </c>
      <c r="L232" s="73">
        <v>9</v>
      </c>
    </row>
    <row r="233" spans="1:12" x14ac:dyDescent="0.25">
      <c r="A233" s="71" t="s">
        <v>17</v>
      </c>
      <c r="B233" s="71" t="s">
        <v>313</v>
      </c>
      <c r="C233" s="71">
        <v>20638783</v>
      </c>
      <c r="D233" s="72" t="s">
        <v>418</v>
      </c>
      <c r="E233" t="s">
        <v>33</v>
      </c>
      <c r="F233" s="71" t="s">
        <v>75</v>
      </c>
      <c r="G233" s="71">
        <v>574899</v>
      </c>
      <c r="H233" s="71">
        <v>624799</v>
      </c>
      <c r="I233" s="71" t="s">
        <v>75</v>
      </c>
      <c r="J233" s="71">
        <v>53303</v>
      </c>
      <c r="K233" s="73">
        <v>4.62</v>
      </c>
      <c r="L233" s="73">
        <v>7.1</v>
      </c>
    </row>
    <row r="234" spans="1:12" x14ac:dyDescent="0.25">
      <c r="A234" s="71" t="s">
        <v>17</v>
      </c>
      <c r="B234" s="71" t="s">
        <v>313</v>
      </c>
      <c r="C234" s="71">
        <v>20640663</v>
      </c>
      <c r="D234" s="72" t="s">
        <v>418</v>
      </c>
      <c r="E234" t="s">
        <v>33</v>
      </c>
      <c r="F234" s="71" t="s">
        <v>256</v>
      </c>
      <c r="G234" s="71">
        <v>572934</v>
      </c>
      <c r="H234" s="71">
        <v>755371</v>
      </c>
      <c r="I234" s="71" t="s">
        <v>256</v>
      </c>
      <c r="J234" s="71">
        <v>53345</v>
      </c>
      <c r="K234" s="73">
        <v>6.16</v>
      </c>
      <c r="L234" s="73">
        <v>10.65</v>
      </c>
    </row>
    <row r="235" spans="1:12" x14ac:dyDescent="0.25">
      <c r="A235" s="71" t="s">
        <v>17</v>
      </c>
      <c r="B235" s="71" t="s">
        <v>313</v>
      </c>
      <c r="C235" s="71">
        <v>20644073</v>
      </c>
      <c r="D235" s="72" t="s">
        <v>418</v>
      </c>
      <c r="E235" t="s">
        <v>33</v>
      </c>
      <c r="F235" s="71" t="s">
        <v>69</v>
      </c>
      <c r="G235" s="71">
        <v>572896</v>
      </c>
      <c r="H235" s="71">
        <v>743844</v>
      </c>
      <c r="I235" s="71" t="s">
        <v>69</v>
      </c>
      <c r="J235" s="71">
        <v>53341</v>
      </c>
      <c r="K235" s="73">
        <v>4.83</v>
      </c>
      <c r="L235" s="73">
        <v>7.1</v>
      </c>
    </row>
    <row r="236" spans="1:12" x14ac:dyDescent="0.25">
      <c r="A236" s="71" t="s">
        <v>17</v>
      </c>
      <c r="B236" s="71" t="s">
        <v>313</v>
      </c>
      <c r="C236" s="71">
        <v>20651033</v>
      </c>
      <c r="D236" s="72" t="s">
        <v>418</v>
      </c>
      <c r="E236" t="s">
        <v>33</v>
      </c>
      <c r="F236" s="71" t="s">
        <v>153</v>
      </c>
      <c r="G236" s="71">
        <v>555134</v>
      </c>
      <c r="H236" s="71">
        <v>659371</v>
      </c>
      <c r="I236" s="71" t="s">
        <v>98</v>
      </c>
      <c r="J236" s="71">
        <v>53002</v>
      </c>
      <c r="K236" s="73">
        <v>4.0999999999999996</v>
      </c>
      <c r="L236" s="73">
        <v>10</v>
      </c>
    </row>
    <row r="237" spans="1:12" x14ac:dyDescent="0.25">
      <c r="A237" s="71" t="s">
        <v>17</v>
      </c>
      <c r="B237" s="71" t="s">
        <v>313</v>
      </c>
      <c r="C237" s="71">
        <v>20651153</v>
      </c>
      <c r="D237" s="72" t="s">
        <v>418</v>
      </c>
      <c r="E237" t="s">
        <v>33</v>
      </c>
      <c r="F237" s="71" t="s">
        <v>153</v>
      </c>
      <c r="G237" s="71">
        <v>555134</v>
      </c>
      <c r="H237" s="71">
        <v>717657</v>
      </c>
      <c r="I237" s="71" t="s">
        <v>153</v>
      </c>
      <c r="J237" s="71">
        <v>53002</v>
      </c>
      <c r="K237" s="73">
        <v>4.51</v>
      </c>
      <c r="L237" s="73">
        <v>10</v>
      </c>
    </row>
    <row r="238" spans="1:12" x14ac:dyDescent="0.25">
      <c r="A238" s="71" t="s">
        <v>17</v>
      </c>
      <c r="B238" s="71" t="s">
        <v>313</v>
      </c>
      <c r="C238" s="71">
        <v>20653903</v>
      </c>
      <c r="D238" s="72" t="s">
        <v>418</v>
      </c>
      <c r="E238" t="s">
        <v>33</v>
      </c>
      <c r="F238" s="71" t="s">
        <v>244</v>
      </c>
      <c r="G238" s="71">
        <v>575682</v>
      </c>
      <c r="H238" s="71">
        <v>753076</v>
      </c>
      <c r="I238" s="71" t="s">
        <v>244</v>
      </c>
      <c r="J238" s="71">
        <v>53352</v>
      </c>
      <c r="K238" s="73">
        <v>5.4</v>
      </c>
      <c r="L238" s="73">
        <v>10.65</v>
      </c>
    </row>
    <row r="239" spans="1:12" x14ac:dyDescent="0.25">
      <c r="A239" s="71" t="s">
        <v>17</v>
      </c>
      <c r="B239" s="71" t="s">
        <v>313</v>
      </c>
      <c r="C239" s="71">
        <v>20654043</v>
      </c>
      <c r="D239" s="72" t="s">
        <v>418</v>
      </c>
      <c r="E239" t="s">
        <v>33</v>
      </c>
      <c r="F239" s="71" t="s">
        <v>153</v>
      </c>
      <c r="G239" s="71">
        <v>555134</v>
      </c>
      <c r="H239" s="71">
        <v>741205</v>
      </c>
      <c r="I239" s="71" t="s">
        <v>162</v>
      </c>
      <c r="J239" s="71">
        <v>53351</v>
      </c>
      <c r="K239" s="73">
        <v>8.48</v>
      </c>
      <c r="L239" s="73">
        <v>10.65</v>
      </c>
    </row>
    <row r="240" spans="1:12" x14ac:dyDescent="0.25">
      <c r="A240" s="71" t="s">
        <v>17</v>
      </c>
      <c r="B240" s="71" t="s">
        <v>313</v>
      </c>
      <c r="C240" s="71">
        <v>20654723</v>
      </c>
      <c r="D240" s="72" t="s">
        <v>418</v>
      </c>
      <c r="E240" t="s">
        <v>33</v>
      </c>
      <c r="F240" s="71" t="s">
        <v>153</v>
      </c>
      <c r="G240" s="71">
        <v>555134</v>
      </c>
      <c r="H240" s="71">
        <v>741205</v>
      </c>
      <c r="I240" s="71" t="s">
        <v>162</v>
      </c>
      <c r="J240" s="71">
        <v>53351</v>
      </c>
      <c r="K240" s="73">
        <v>5.85</v>
      </c>
      <c r="L240" s="73">
        <v>7.68</v>
      </c>
    </row>
    <row r="241" spans="1:12" x14ac:dyDescent="0.25">
      <c r="A241" s="71" t="s">
        <v>17</v>
      </c>
      <c r="B241" s="71" t="s">
        <v>313</v>
      </c>
      <c r="C241" s="71">
        <v>20655123</v>
      </c>
      <c r="D241" s="72" t="s">
        <v>418</v>
      </c>
      <c r="E241" t="s">
        <v>33</v>
      </c>
      <c r="F241" s="71" t="s">
        <v>261</v>
      </c>
      <c r="G241" s="71">
        <v>575992</v>
      </c>
      <c r="H241" s="71">
        <v>784796</v>
      </c>
      <c r="I241" s="71" t="s">
        <v>261</v>
      </c>
      <c r="J241" s="71">
        <v>53341</v>
      </c>
      <c r="K241" s="73">
        <v>5.18</v>
      </c>
      <c r="L241" s="73">
        <v>9</v>
      </c>
    </row>
    <row r="242" spans="1:12" x14ac:dyDescent="0.25">
      <c r="A242" s="71" t="s">
        <v>17</v>
      </c>
      <c r="B242" s="71" t="s">
        <v>313</v>
      </c>
      <c r="C242" s="71">
        <v>20658953</v>
      </c>
      <c r="D242" s="72" t="s">
        <v>418</v>
      </c>
      <c r="E242" t="s">
        <v>33</v>
      </c>
      <c r="F242" s="71" t="s">
        <v>153</v>
      </c>
      <c r="G242" s="71">
        <v>555134</v>
      </c>
      <c r="H242" s="71">
        <v>718033</v>
      </c>
      <c r="I242" s="71" t="s">
        <v>159</v>
      </c>
      <c r="J242" s="71">
        <v>53006</v>
      </c>
      <c r="K242" s="73">
        <v>8.8800000000000008</v>
      </c>
      <c r="L242" s="73">
        <v>14.2</v>
      </c>
    </row>
    <row r="243" spans="1:12" x14ac:dyDescent="0.25">
      <c r="A243" s="71" t="s">
        <v>17</v>
      </c>
      <c r="B243" s="71" t="s">
        <v>313</v>
      </c>
      <c r="C243" s="71">
        <v>20661793</v>
      </c>
      <c r="D243" s="72" t="s">
        <v>418</v>
      </c>
      <c r="E243" t="s">
        <v>33</v>
      </c>
      <c r="F243" s="71" t="s">
        <v>223</v>
      </c>
      <c r="G243" s="71">
        <v>575577</v>
      </c>
      <c r="H243" s="71">
        <v>606359</v>
      </c>
      <c r="I243" s="71" t="s">
        <v>224</v>
      </c>
      <c r="J243" s="71">
        <v>53304</v>
      </c>
      <c r="K243" s="73">
        <v>9.8000000000000007</v>
      </c>
      <c r="L243" s="73">
        <v>14.4</v>
      </c>
    </row>
    <row r="244" spans="1:12" x14ac:dyDescent="0.25">
      <c r="A244" s="71" t="s">
        <v>17</v>
      </c>
      <c r="B244" s="71" t="s">
        <v>313</v>
      </c>
      <c r="C244" s="71">
        <v>20663163</v>
      </c>
      <c r="D244" s="72" t="s">
        <v>418</v>
      </c>
      <c r="E244" t="s">
        <v>33</v>
      </c>
      <c r="F244" s="71" t="s">
        <v>316</v>
      </c>
      <c r="G244" s="71">
        <v>576051</v>
      </c>
      <c r="H244" s="71">
        <v>797332</v>
      </c>
      <c r="I244" s="71" t="s">
        <v>262</v>
      </c>
      <c r="J244" s="71">
        <v>53342</v>
      </c>
      <c r="K244" s="73">
        <v>5.34</v>
      </c>
      <c r="L244" s="73">
        <v>7.2</v>
      </c>
    </row>
    <row r="245" spans="1:12" x14ac:dyDescent="0.25">
      <c r="A245" s="71" t="s">
        <v>17</v>
      </c>
      <c r="B245" s="71" t="s">
        <v>313</v>
      </c>
      <c r="C245" s="71">
        <v>20663593</v>
      </c>
      <c r="D245" s="72" t="s">
        <v>418</v>
      </c>
      <c r="E245" t="s">
        <v>33</v>
      </c>
      <c r="F245" s="71" t="s">
        <v>251</v>
      </c>
      <c r="G245" s="71">
        <v>575704</v>
      </c>
      <c r="H245" s="71">
        <v>754340</v>
      </c>
      <c r="I245" s="71" t="s">
        <v>252</v>
      </c>
      <c r="J245" s="71">
        <v>53352</v>
      </c>
      <c r="K245" s="73">
        <v>9.84</v>
      </c>
      <c r="L245" s="73">
        <v>12.5</v>
      </c>
    </row>
    <row r="246" spans="1:12" x14ac:dyDescent="0.25">
      <c r="A246" s="71" t="s">
        <v>17</v>
      </c>
      <c r="B246" s="71" t="s">
        <v>313</v>
      </c>
      <c r="C246" s="71">
        <v>20667043</v>
      </c>
      <c r="D246" s="72" t="s">
        <v>418</v>
      </c>
      <c r="E246" t="s">
        <v>33</v>
      </c>
      <c r="F246" s="71" t="s">
        <v>92</v>
      </c>
      <c r="G246" s="71">
        <v>575046</v>
      </c>
      <c r="H246" s="71">
        <v>648230</v>
      </c>
      <c r="I246" s="71" t="s">
        <v>92</v>
      </c>
      <c r="J246" s="71">
        <v>53352</v>
      </c>
      <c r="K246" s="73">
        <v>5.46</v>
      </c>
      <c r="L246" s="73">
        <v>10.67</v>
      </c>
    </row>
    <row r="247" spans="1:12" x14ac:dyDescent="0.25">
      <c r="A247" s="71" t="s">
        <v>17</v>
      </c>
      <c r="B247" s="71" t="s">
        <v>313</v>
      </c>
      <c r="C247" s="71">
        <v>20675013</v>
      </c>
      <c r="D247" s="72" t="s">
        <v>418</v>
      </c>
      <c r="E247" t="s">
        <v>33</v>
      </c>
      <c r="F247" s="71" t="s">
        <v>259</v>
      </c>
      <c r="G247" s="71">
        <v>572888</v>
      </c>
      <c r="H247" s="71">
        <v>773662</v>
      </c>
      <c r="I247" s="71" t="s">
        <v>259</v>
      </c>
      <c r="J247" s="71">
        <v>53304</v>
      </c>
      <c r="K247" s="73">
        <v>6.57</v>
      </c>
      <c r="L247" s="73">
        <v>9.1999999999999993</v>
      </c>
    </row>
    <row r="248" spans="1:12" x14ac:dyDescent="0.25">
      <c r="A248" s="71" t="s">
        <v>17</v>
      </c>
      <c r="B248" s="71" t="s">
        <v>313</v>
      </c>
      <c r="C248" s="71">
        <v>20676833</v>
      </c>
      <c r="D248" s="72" t="s">
        <v>418</v>
      </c>
      <c r="E248" t="s">
        <v>33</v>
      </c>
      <c r="F248" s="71" t="s">
        <v>67</v>
      </c>
      <c r="G248" s="71">
        <v>574864</v>
      </c>
      <c r="H248" s="71">
        <v>619582</v>
      </c>
      <c r="I248" s="71" t="s">
        <v>67</v>
      </c>
      <c r="J248" s="71">
        <v>53332</v>
      </c>
      <c r="K248" s="73">
        <v>5.4</v>
      </c>
      <c r="L248" s="73">
        <v>11.1</v>
      </c>
    </row>
    <row r="249" spans="1:12" x14ac:dyDescent="0.25">
      <c r="A249" s="71" t="s">
        <v>17</v>
      </c>
      <c r="B249" s="71" t="s">
        <v>313</v>
      </c>
      <c r="C249" s="71">
        <v>20682813</v>
      </c>
      <c r="D249" s="72" t="s">
        <v>418</v>
      </c>
      <c r="E249" t="s">
        <v>33</v>
      </c>
      <c r="F249" s="71" t="s">
        <v>153</v>
      </c>
      <c r="G249" s="71">
        <v>555134</v>
      </c>
      <c r="H249" s="71">
        <v>717657</v>
      </c>
      <c r="I249" s="71" t="s">
        <v>153</v>
      </c>
      <c r="J249" s="71">
        <v>53003</v>
      </c>
      <c r="K249" s="73">
        <v>7.14</v>
      </c>
      <c r="L249" s="73">
        <v>9.6</v>
      </c>
    </row>
    <row r="250" spans="1:12" x14ac:dyDescent="0.25">
      <c r="A250" s="71" t="s">
        <v>17</v>
      </c>
      <c r="B250" s="71" t="s">
        <v>313</v>
      </c>
      <c r="C250" s="71">
        <v>20684533</v>
      </c>
      <c r="D250" s="72" t="s">
        <v>418</v>
      </c>
      <c r="E250" t="s">
        <v>33</v>
      </c>
      <c r="F250" s="71" t="s">
        <v>153</v>
      </c>
      <c r="G250" s="71">
        <v>555134</v>
      </c>
      <c r="H250" s="71">
        <v>709328</v>
      </c>
      <c r="I250" s="71" t="s">
        <v>170</v>
      </c>
      <c r="J250" s="71">
        <v>53353</v>
      </c>
      <c r="K250" s="73">
        <v>4.5</v>
      </c>
      <c r="L250" s="73">
        <v>11.1</v>
      </c>
    </row>
    <row r="251" spans="1:12" x14ac:dyDescent="0.25">
      <c r="A251" s="71" t="s">
        <v>17</v>
      </c>
      <c r="B251" s="71" t="s">
        <v>313</v>
      </c>
      <c r="C251" s="71">
        <v>20687103</v>
      </c>
      <c r="D251" s="72" t="s">
        <v>418</v>
      </c>
      <c r="E251" t="s">
        <v>33</v>
      </c>
      <c r="F251" s="71" t="s">
        <v>153</v>
      </c>
      <c r="G251" s="71">
        <v>555134</v>
      </c>
      <c r="H251" s="71">
        <v>741205</v>
      </c>
      <c r="I251" s="71" t="s">
        <v>162</v>
      </c>
      <c r="J251" s="71">
        <v>53351</v>
      </c>
      <c r="K251" s="73">
        <v>4.2</v>
      </c>
      <c r="L251" s="73">
        <v>7.1</v>
      </c>
    </row>
    <row r="252" spans="1:12" x14ac:dyDescent="0.25">
      <c r="A252" s="71" t="s">
        <v>17</v>
      </c>
      <c r="B252" s="71" t="s">
        <v>313</v>
      </c>
      <c r="C252" s="71">
        <v>20687583</v>
      </c>
      <c r="D252" s="72" t="s">
        <v>418</v>
      </c>
      <c r="E252" t="s">
        <v>33</v>
      </c>
      <c r="F252" s="71" t="s">
        <v>153</v>
      </c>
      <c r="G252" s="71">
        <v>555134</v>
      </c>
      <c r="H252" s="71">
        <v>718033</v>
      </c>
      <c r="I252" s="71" t="s">
        <v>159</v>
      </c>
      <c r="J252" s="71"/>
      <c r="K252" s="73">
        <v>4.8099999999999996</v>
      </c>
      <c r="L252" s="73">
        <v>10.65</v>
      </c>
    </row>
    <row r="253" spans="1:12" x14ac:dyDescent="0.25">
      <c r="A253" s="71" t="s">
        <v>17</v>
      </c>
      <c r="B253" s="71" t="s">
        <v>313</v>
      </c>
      <c r="C253" s="71">
        <v>20688433</v>
      </c>
      <c r="D253" s="72" t="s">
        <v>418</v>
      </c>
      <c r="E253" t="s">
        <v>33</v>
      </c>
      <c r="F253" s="71" t="s">
        <v>153</v>
      </c>
      <c r="G253" s="71">
        <v>555134</v>
      </c>
      <c r="H253" s="71">
        <v>741205</v>
      </c>
      <c r="I253" s="71" t="s">
        <v>162</v>
      </c>
      <c r="J253" s="71">
        <v>53351</v>
      </c>
      <c r="K253" s="73">
        <v>5.33</v>
      </c>
      <c r="L253" s="73">
        <v>10</v>
      </c>
    </row>
    <row r="254" spans="1:12" x14ac:dyDescent="0.25">
      <c r="A254" s="71" t="s">
        <v>17</v>
      </c>
      <c r="B254" s="71" t="s">
        <v>313</v>
      </c>
      <c r="C254" s="71">
        <v>20689723</v>
      </c>
      <c r="D254" s="72" t="s">
        <v>418</v>
      </c>
      <c r="E254" t="s">
        <v>33</v>
      </c>
      <c r="F254" s="71" t="s">
        <v>251</v>
      </c>
      <c r="G254" s="71">
        <v>575704</v>
      </c>
      <c r="H254" s="71">
        <v>754366</v>
      </c>
      <c r="I254" s="71" t="s">
        <v>251</v>
      </c>
      <c r="J254" s="71">
        <v>53352</v>
      </c>
      <c r="K254" s="73">
        <v>4.4400000000000004</v>
      </c>
      <c r="L254" s="73">
        <v>10.65</v>
      </c>
    </row>
    <row r="255" spans="1:12" x14ac:dyDescent="0.25">
      <c r="A255" s="71" t="s">
        <v>17</v>
      </c>
      <c r="B255" s="71" t="s">
        <v>313</v>
      </c>
      <c r="C255" s="71">
        <v>20706033</v>
      </c>
      <c r="D255" s="72" t="s">
        <v>418</v>
      </c>
      <c r="E255" t="s">
        <v>33</v>
      </c>
      <c r="F255" s="71" t="s">
        <v>153</v>
      </c>
      <c r="G255" s="71">
        <v>555134</v>
      </c>
      <c r="H255" s="71">
        <v>718033</v>
      </c>
      <c r="I255" s="71" t="s">
        <v>159</v>
      </c>
      <c r="J255" s="71">
        <v>53006</v>
      </c>
      <c r="K255" s="73">
        <v>4.5</v>
      </c>
      <c r="L255" s="73">
        <v>7.68</v>
      </c>
    </row>
    <row r="256" spans="1:12" x14ac:dyDescent="0.25">
      <c r="A256" s="71" t="s">
        <v>17</v>
      </c>
      <c r="B256" s="71" t="s">
        <v>313</v>
      </c>
      <c r="C256" s="71">
        <v>20706783</v>
      </c>
      <c r="D256" s="72" t="s">
        <v>418</v>
      </c>
      <c r="E256" t="s">
        <v>33</v>
      </c>
      <c r="F256" s="71" t="s">
        <v>153</v>
      </c>
      <c r="G256" s="71">
        <v>555134</v>
      </c>
      <c r="H256" s="71">
        <v>709328</v>
      </c>
      <c r="I256" s="71" t="s">
        <v>170</v>
      </c>
      <c r="J256" s="71">
        <v>53353</v>
      </c>
      <c r="K256" s="73">
        <v>5.18</v>
      </c>
      <c r="L256" s="73">
        <v>10.65</v>
      </c>
    </row>
    <row r="257" spans="1:12" x14ac:dyDescent="0.25">
      <c r="A257" s="71" t="s">
        <v>17</v>
      </c>
      <c r="B257" s="71" t="s">
        <v>313</v>
      </c>
      <c r="C257" s="71">
        <v>20710313</v>
      </c>
      <c r="D257" s="72" t="s">
        <v>418</v>
      </c>
      <c r="E257" t="s">
        <v>33</v>
      </c>
      <c r="F257" s="71" t="s">
        <v>62</v>
      </c>
      <c r="G257" s="71">
        <v>574856</v>
      </c>
      <c r="H257" s="71">
        <v>619558</v>
      </c>
      <c r="I257" s="71" t="s">
        <v>62</v>
      </c>
      <c r="J257" s="71">
        <v>53345</v>
      </c>
      <c r="K257" s="73">
        <v>4.0999999999999996</v>
      </c>
      <c r="L257" s="73">
        <v>10</v>
      </c>
    </row>
    <row r="258" spans="1:12" x14ac:dyDescent="0.25">
      <c r="A258" s="71" t="s">
        <v>17</v>
      </c>
      <c r="B258" s="71" t="s">
        <v>313</v>
      </c>
      <c r="C258" s="71">
        <v>20710923</v>
      </c>
      <c r="D258" s="72" t="s">
        <v>418</v>
      </c>
      <c r="E258" t="s">
        <v>33</v>
      </c>
      <c r="F258" s="71" t="s">
        <v>153</v>
      </c>
      <c r="G258" s="71">
        <v>555134</v>
      </c>
      <c r="H258" s="71">
        <v>679071</v>
      </c>
      <c r="I258" s="71" t="s">
        <v>173</v>
      </c>
      <c r="J258" s="71">
        <v>53002</v>
      </c>
      <c r="K258" s="73">
        <v>6.23</v>
      </c>
      <c r="L258" s="73">
        <v>10.66</v>
      </c>
    </row>
    <row r="259" spans="1:12" x14ac:dyDescent="0.25">
      <c r="A259" s="71" t="s">
        <v>17</v>
      </c>
      <c r="B259" s="71" t="s">
        <v>313</v>
      </c>
      <c r="C259" s="71">
        <v>20711233</v>
      </c>
      <c r="D259" s="72" t="s">
        <v>418</v>
      </c>
      <c r="E259" t="s">
        <v>33</v>
      </c>
      <c r="F259" s="71" t="s">
        <v>153</v>
      </c>
      <c r="G259" s="71">
        <v>555134</v>
      </c>
      <c r="H259" s="71">
        <v>645991</v>
      </c>
      <c r="I259" s="71" t="s">
        <v>168</v>
      </c>
      <c r="J259" s="71">
        <v>53002</v>
      </c>
      <c r="K259" s="73">
        <v>5.4</v>
      </c>
      <c r="L259" s="73">
        <v>7.1</v>
      </c>
    </row>
    <row r="260" spans="1:12" x14ac:dyDescent="0.25">
      <c r="A260" s="71" t="s">
        <v>17</v>
      </c>
      <c r="B260" s="71" t="s">
        <v>313</v>
      </c>
      <c r="C260" s="71">
        <v>20717113</v>
      </c>
      <c r="D260" s="72" t="s">
        <v>418</v>
      </c>
      <c r="E260" t="s">
        <v>33</v>
      </c>
      <c r="F260" s="71" t="s">
        <v>145</v>
      </c>
      <c r="G260" s="71">
        <v>575429</v>
      </c>
      <c r="H260" s="71">
        <v>711551</v>
      </c>
      <c r="I260" s="71" t="s">
        <v>145</v>
      </c>
      <c r="J260" s="71">
        <v>53345</v>
      </c>
      <c r="K260" s="73">
        <v>5.55</v>
      </c>
      <c r="L260" s="73">
        <v>10.65</v>
      </c>
    </row>
    <row r="261" spans="1:12" x14ac:dyDescent="0.25">
      <c r="A261" s="71" t="s">
        <v>17</v>
      </c>
      <c r="B261" s="71" t="s">
        <v>313</v>
      </c>
      <c r="C261" s="71">
        <v>20720153</v>
      </c>
      <c r="D261" s="72" t="s">
        <v>418</v>
      </c>
      <c r="E261" t="s">
        <v>33</v>
      </c>
      <c r="F261" s="71" t="s">
        <v>85</v>
      </c>
      <c r="G261" s="71">
        <v>574953</v>
      </c>
      <c r="H261" s="71">
        <v>633127</v>
      </c>
      <c r="I261" s="71" t="s">
        <v>85</v>
      </c>
      <c r="J261" s="71">
        <v>53305</v>
      </c>
      <c r="K261" s="73">
        <v>4.5</v>
      </c>
      <c r="L261" s="73">
        <v>7.1</v>
      </c>
    </row>
    <row r="262" spans="1:12" x14ac:dyDescent="0.25">
      <c r="A262" s="71" t="s">
        <v>17</v>
      </c>
      <c r="B262" s="71" t="s">
        <v>313</v>
      </c>
      <c r="C262" s="71">
        <v>20729103</v>
      </c>
      <c r="D262" s="72" t="s">
        <v>418</v>
      </c>
      <c r="E262" t="s">
        <v>33</v>
      </c>
      <c r="F262" s="71" t="s">
        <v>216</v>
      </c>
      <c r="G262" s="71">
        <v>572853</v>
      </c>
      <c r="H262" s="71">
        <v>664286</v>
      </c>
      <c r="I262" s="71" t="s">
        <v>216</v>
      </c>
      <c r="J262" s="71">
        <v>53341</v>
      </c>
      <c r="K262" s="73">
        <v>5.4</v>
      </c>
      <c r="L262" s="73">
        <v>7.1</v>
      </c>
    </row>
    <row r="263" spans="1:12" x14ac:dyDescent="0.25">
      <c r="A263" s="71" t="s">
        <v>17</v>
      </c>
      <c r="B263" s="71" t="s">
        <v>313</v>
      </c>
      <c r="C263" s="71">
        <v>20729323</v>
      </c>
      <c r="D263" s="72" t="s">
        <v>418</v>
      </c>
      <c r="E263" t="s">
        <v>33</v>
      </c>
      <c r="F263" s="71" t="s">
        <v>244</v>
      </c>
      <c r="G263" s="71">
        <v>575682</v>
      </c>
      <c r="H263" s="71">
        <v>753076</v>
      </c>
      <c r="I263" s="71" t="s">
        <v>244</v>
      </c>
      <c r="J263" s="71">
        <v>53352</v>
      </c>
      <c r="K263" s="73">
        <v>5.2</v>
      </c>
      <c r="L263" s="73">
        <v>9.6</v>
      </c>
    </row>
    <row r="264" spans="1:12" x14ac:dyDescent="0.25">
      <c r="A264" s="71" t="s">
        <v>17</v>
      </c>
      <c r="B264" s="71" t="s">
        <v>313</v>
      </c>
      <c r="C264" s="71">
        <v>20732413</v>
      </c>
      <c r="D264" s="72" t="s">
        <v>418</v>
      </c>
      <c r="E264" t="s">
        <v>33</v>
      </c>
      <c r="F264" s="71" t="s">
        <v>250</v>
      </c>
      <c r="G264" s="71">
        <v>553719</v>
      </c>
      <c r="H264" s="71">
        <v>679097</v>
      </c>
      <c r="I264" s="71" t="s">
        <v>250</v>
      </c>
      <c r="J264" s="71">
        <v>53002</v>
      </c>
      <c r="K264" s="73">
        <v>4.62</v>
      </c>
      <c r="L264" s="73">
        <v>9.6</v>
      </c>
    </row>
    <row r="265" spans="1:12" x14ac:dyDescent="0.25">
      <c r="A265" s="71" t="s">
        <v>17</v>
      </c>
      <c r="B265" s="71" t="s">
        <v>313</v>
      </c>
      <c r="C265" s="71">
        <v>20738383</v>
      </c>
      <c r="D265" s="72" t="s">
        <v>418</v>
      </c>
      <c r="E265" t="s">
        <v>33</v>
      </c>
      <c r="F265" s="71" t="s">
        <v>153</v>
      </c>
      <c r="G265" s="71">
        <v>555134</v>
      </c>
      <c r="H265" s="71">
        <v>718033</v>
      </c>
      <c r="I265" s="71" t="s">
        <v>159</v>
      </c>
      <c r="J265" s="71">
        <v>53006</v>
      </c>
      <c r="K265" s="73">
        <v>7.56</v>
      </c>
      <c r="L265" s="73">
        <v>14.4</v>
      </c>
    </row>
    <row r="266" spans="1:12" x14ac:dyDescent="0.25">
      <c r="A266" s="71" t="s">
        <v>17</v>
      </c>
      <c r="B266" s="71" t="s">
        <v>313</v>
      </c>
      <c r="C266" s="71">
        <v>20753403</v>
      </c>
      <c r="D266" s="72" t="s">
        <v>418</v>
      </c>
      <c r="E266" t="s">
        <v>33</v>
      </c>
      <c r="F266" s="71" t="s">
        <v>153</v>
      </c>
      <c r="G266" s="71">
        <v>555134</v>
      </c>
      <c r="H266" s="71">
        <v>632252</v>
      </c>
      <c r="I266" s="71" t="s">
        <v>156</v>
      </c>
      <c r="J266" s="71">
        <v>53333</v>
      </c>
      <c r="K266" s="73">
        <v>6.6</v>
      </c>
      <c r="L266" s="73">
        <v>10.65</v>
      </c>
    </row>
    <row r="267" spans="1:12" x14ac:dyDescent="0.25">
      <c r="A267" s="71" t="s">
        <v>17</v>
      </c>
      <c r="B267" s="71" t="s">
        <v>313</v>
      </c>
      <c r="C267" s="71">
        <v>20755443</v>
      </c>
      <c r="D267" s="72" t="s">
        <v>418</v>
      </c>
      <c r="E267" t="s">
        <v>33</v>
      </c>
      <c r="F267" s="71" t="s">
        <v>153</v>
      </c>
      <c r="G267" s="71">
        <v>555134</v>
      </c>
      <c r="H267" s="71">
        <v>718033</v>
      </c>
      <c r="I267" s="71" t="s">
        <v>159</v>
      </c>
      <c r="J267" s="71">
        <v>53006</v>
      </c>
      <c r="K267" s="73">
        <v>4.5</v>
      </c>
      <c r="L267" s="73">
        <v>5.75</v>
      </c>
    </row>
    <row r="268" spans="1:12" x14ac:dyDescent="0.25">
      <c r="A268" s="71" t="s">
        <v>17</v>
      </c>
      <c r="B268" s="71" t="s">
        <v>313</v>
      </c>
      <c r="C268" s="71">
        <v>20755463</v>
      </c>
      <c r="D268" s="72" t="s">
        <v>418</v>
      </c>
      <c r="E268" t="s">
        <v>33</v>
      </c>
      <c r="F268" s="71" t="s">
        <v>253</v>
      </c>
      <c r="G268" s="71">
        <v>575712</v>
      </c>
      <c r="H268" s="71">
        <v>754412</v>
      </c>
      <c r="I268" s="71" t="s">
        <v>253</v>
      </c>
      <c r="J268" s="71">
        <v>53002</v>
      </c>
      <c r="K268" s="73">
        <v>4.5</v>
      </c>
      <c r="L268" s="73">
        <v>5.75</v>
      </c>
    </row>
    <row r="269" spans="1:12" x14ac:dyDescent="0.25">
      <c r="A269" s="71" t="s">
        <v>17</v>
      </c>
      <c r="B269" s="71" t="s">
        <v>313</v>
      </c>
      <c r="C269" s="71">
        <v>20761303</v>
      </c>
      <c r="D269" s="72" t="s">
        <v>418</v>
      </c>
      <c r="E269" t="s">
        <v>33</v>
      </c>
      <c r="F269" s="71" t="s">
        <v>244</v>
      </c>
      <c r="G269" s="71">
        <v>575682</v>
      </c>
      <c r="H269" s="71">
        <v>753076</v>
      </c>
      <c r="I269" s="71" t="s">
        <v>244</v>
      </c>
      <c r="J269" s="71">
        <v>53352</v>
      </c>
      <c r="K269" s="73">
        <v>4.55</v>
      </c>
      <c r="L269" s="73">
        <v>5.76</v>
      </c>
    </row>
    <row r="270" spans="1:12" x14ac:dyDescent="0.25">
      <c r="A270" s="71" t="s">
        <v>17</v>
      </c>
      <c r="B270" s="71" t="s">
        <v>313</v>
      </c>
      <c r="C270" s="71">
        <v>20776543</v>
      </c>
      <c r="D270" s="72" t="s">
        <v>418</v>
      </c>
      <c r="E270" t="s">
        <v>33</v>
      </c>
      <c r="F270" s="71" t="s">
        <v>250</v>
      </c>
      <c r="G270" s="71">
        <v>553719</v>
      </c>
      <c r="H270" s="71">
        <v>679097</v>
      </c>
      <c r="I270" s="71" t="s">
        <v>250</v>
      </c>
      <c r="J270" s="71">
        <v>53002</v>
      </c>
      <c r="K270" s="73">
        <v>7.65</v>
      </c>
      <c r="L270" s="73">
        <v>10.66</v>
      </c>
    </row>
    <row r="271" spans="1:12" x14ac:dyDescent="0.25">
      <c r="A271" s="71" t="s">
        <v>17</v>
      </c>
      <c r="B271" s="71" t="s">
        <v>313</v>
      </c>
      <c r="C271" s="71">
        <v>20490763</v>
      </c>
      <c r="D271" s="72" t="s">
        <v>419</v>
      </c>
      <c r="E271" t="s">
        <v>33</v>
      </c>
      <c r="F271" s="71" t="s">
        <v>69</v>
      </c>
      <c r="G271" s="71">
        <v>572896</v>
      </c>
      <c r="H271" s="71">
        <v>743844</v>
      </c>
      <c r="I271" s="71" t="s">
        <v>69</v>
      </c>
      <c r="J271" s="71">
        <v>53341</v>
      </c>
      <c r="K271" s="73">
        <v>5.85</v>
      </c>
      <c r="L271" s="73"/>
    </row>
    <row r="272" spans="1:12" x14ac:dyDescent="0.25">
      <c r="A272" s="71" t="s">
        <v>17</v>
      </c>
      <c r="B272" s="71" t="s">
        <v>313</v>
      </c>
      <c r="C272" s="71">
        <v>20578533</v>
      </c>
      <c r="D272" s="72" t="s">
        <v>419</v>
      </c>
      <c r="E272" t="s">
        <v>33</v>
      </c>
      <c r="F272" s="71" t="s">
        <v>153</v>
      </c>
      <c r="G272" s="71">
        <v>555134</v>
      </c>
      <c r="H272" s="71">
        <v>741205</v>
      </c>
      <c r="I272" s="71" t="s">
        <v>162</v>
      </c>
      <c r="J272" s="71">
        <v>53351</v>
      </c>
      <c r="K272" s="73">
        <v>5.18</v>
      </c>
      <c r="L272" s="73"/>
    </row>
    <row r="273" spans="1:12" x14ac:dyDescent="0.25">
      <c r="A273" s="71" t="s">
        <v>17</v>
      </c>
      <c r="B273" s="71" t="s">
        <v>313</v>
      </c>
      <c r="C273" s="71">
        <v>20633863</v>
      </c>
      <c r="D273" s="72" t="s">
        <v>419</v>
      </c>
      <c r="E273" t="s">
        <v>33</v>
      </c>
      <c r="F273" s="71" t="s">
        <v>251</v>
      </c>
      <c r="G273" s="71">
        <v>575704</v>
      </c>
      <c r="H273" s="71">
        <v>754340</v>
      </c>
      <c r="I273" s="71" t="s">
        <v>252</v>
      </c>
      <c r="J273" s="71">
        <v>53352</v>
      </c>
      <c r="K273" s="73">
        <v>5.18</v>
      </c>
      <c r="L273" s="73"/>
    </row>
    <row r="274" spans="1:12" x14ac:dyDescent="0.25">
      <c r="A274" s="71" t="s">
        <v>17</v>
      </c>
      <c r="B274" s="71" t="s">
        <v>313</v>
      </c>
      <c r="C274" s="71">
        <v>20745673</v>
      </c>
      <c r="D274" s="72" t="s">
        <v>419</v>
      </c>
      <c r="E274" t="s">
        <v>33</v>
      </c>
      <c r="F274" s="71" t="s">
        <v>244</v>
      </c>
      <c r="G274" s="71">
        <v>575682</v>
      </c>
      <c r="H274" s="71">
        <v>753076</v>
      </c>
      <c r="I274" s="71" t="s">
        <v>244</v>
      </c>
      <c r="J274" s="71">
        <v>53352</v>
      </c>
      <c r="K274" s="73">
        <v>5.4</v>
      </c>
      <c r="L274" s="73"/>
    </row>
    <row r="275" spans="1:12" x14ac:dyDescent="0.25">
      <c r="A275" s="71" t="s">
        <v>17</v>
      </c>
      <c r="B275" s="71" t="s">
        <v>313</v>
      </c>
      <c r="C275" s="71">
        <v>20485133</v>
      </c>
      <c r="D275" s="72" t="s">
        <v>420</v>
      </c>
      <c r="E275" t="s">
        <v>33</v>
      </c>
      <c r="F275" s="71" t="s">
        <v>256</v>
      </c>
      <c r="G275" s="71">
        <v>572934</v>
      </c>
      <c r="H275" s="71">
        <v>755371</v>
      </c>
      <c r="I275" s="71" t="s">
        <v>256</v>
      </c>
      <c r="J275" s="71">
        <v>53345</v>
      </c>
      <c r="K275" s="73">
        <v>3.63</v>
      </c>
      <c r="L275" s="73"/>
    </row>
    <row r="276" spans="1:12" x14ac:dyDescent="0.25">
      <c r="A276" s="71" t="s">
        <v>17</v>
      </c>
      <c r="B276" s="71" t="s">
        <v>313</v>
      </c>
      <c r="C276" s="71">
        <v>20486693</v>
      </c>
      <c r="D276" s="72" t="s">
        <v>420</v>
      </c>
      <c r="E276" t="s">
        <v>33</v>
      </c>
      <c r="F276" s="71" t="s">
        <v>75</v>
      </c>
      <c r="G276" s="71">
        <v>574899</v>
      </c>
      <c r="H276" s="71">
        <v>793388</v>
      </c>
      <c r="I276" s="71" t="s">
        <v>77</v>
      </c>
      <c r="J276" s="71">
        <v>53002</v>
      </c>
      <c r="K276" s="73">
        <v>4.03</v>
      </c>
      <c r="L276" s="73"/>
    </row>
    <row r="277" spans="1:12" x14ac:dyDescent="0.25">
      <c r="A277" s="71" t="s">
        <v>17</v>
      </c>
      <c r="B277" s="71" t="s">
        <v>313</v>
      </c>
      <c r="C277" s="71">
        <v>20488133</v>
      </c>
      <c r="D277" s="72" t="s">
        <v>420</v>
      </c>
      <c r="E277" t="s">
        <v>33</v>
      </c>
      <c r="F277" s="71" t="s">
        <v>255</v>
      </c>
      <c r="G277" s="71">
        <v>575739</v>
      </c>
      <c r="H277" s="71">
        <v>755079</v>
      </c>
      <c r="I277" s="71" t="s">
        <v>255</v>
      </c>
      <c r="J277" s="71">
        <v>53002</v>
      </c>
      <c r="K277" s="73">
        <v>5.4</v>
      </c>
      <c r="L277" s="73"/>
    </row>
    <row r="278" spans="1:12" x14ac:dyDescent="0.25">
      <c r="A278" s="71" t="s">
        <v>17</v>
      </c>
      <c r="B278" s="71" t="s">
        <v>313</v>
      </c>
      <c r="C278" s="71">
        <v>20539083</v>
      </c>
      <c r="D278" s="72" t="s">
        <v>420</v>
      </c>
      <c r="E278" t="s">
        <v>33</v>
      </c>
      <c r="F278" s="71" t="s">
        <v>62</v>
      </c>
      <c r="G278" s="71">
        <v>574856</v>
      </c>
      <c r="H278" s="71">
        <v>619558</v>
      </c>
      <c r="I278" s="71" t="s">
        <v>62</v>
      </c>
      <c r="J278" s="71">
        <v>53345</v>
      </c>
      <c r="K278" s="73">
        <v>4</v>
      </c>
      <c r="L278" s="73"/>
    </row>
    <row r="279" spans="1:12" x14ac:dyDescent="0.25">
      <c r="A279" s="71" t="s">
        <v>17</v>
      </c>
      <c r="B279" s="71" t="s">
        <v>313</v>
      </c>
      <c r="C279" s="71">
        <v>20613273</v>
      </c>
      <c r="D279" s="72" t="s">
        <v>420</v>
      </c>
      <c r="E279" t="s">
        <v>33</v>
      </c>
      <c r="F279" s="71" t="s">
        <v>219</v>
      </c>
      <c r="G279" s="71">
        <v>575551</v>
      </c>
      <c r="H279" s="71">
        <v>740446</v>
      </c>
      <c r="I279" s="71" t="s">
        <v>219</v>
      </c>
      <c r="J279" s="71">
        <v>53343</v>
      </c>
      <c r="K279" s="73">
        <v>3.68</v>
      </c>
      <c r="L279" s="73"/>
    </row>
    <row r="280" spans="1:12" x14ac:dyDescent="0.25">
      <c r="A280" s="71" t="s">
        <v>17</v>
      </c>
      <c r="B280" s="71" t="s">
        <v>313</v>
      </c>
      <c r="C280" s="71">
        <v>20622403</v>
      </c>
      <c r="D280" s="72" t="s">
        <v>420</v>
      </c>
      <c r="E280" t="s">
        <v>33</v>
      </c>
      <c r="F280" s="71" t="s">
        <v>108</v>
      </c>
      <c r="G280" s="71">
        <v>574767</v>
      </c>
      <c r="H280" s="71">
        <v>606171</v>
      </c>
      <c r="I280" s="71" t="s">
        <v>108</v>
      </c>
      <c r="J280" s="71">
        <v>53341</v>
      </c>
      <c r="K280" s="73">
        <v>3.7</v>
      </c>
      <c r="L280" s="73"/>
    </row>
    <row r="281" spans="1:12" x14ac:dyDescent="0.25">
      <c r="A281" s="71" t="s">
        <v>17</v>
      </c>
      <c r="B281" s="71" t="s">
        <v>313</v>
      </c>
      <c r="C281" s="71">
        <v>20659833</v>
      </c>
      <c r="D281" s="72" t="s">
        <v>420</v>
      </c>
      <c r="E281" t="s">
        <v>33</v>
      </c>
      <c r="F281" s="71" t="s">
        <v>118</v>
      </c>
      <c r="G281" s="71">
        <v>575305</v>
      </c>
      <c r="H281" s="71">
        <v>682918</v>
      </c>
      <c r="I281" s="71" t="s">
        <v>118</v>
      </c>
      <c r="J281" s="71">
        <v>53345</v>
      </c>
      <c r="K281" s="73">
        <v>6</v>
      </c>
      <c r="L281" s="73"/>
    </row>
    <row r="282" spans="1:12" x14ac:dyDescent="0.25">
      <c r="A282" s="71" t="s">
        <v>17</v>
      </c>
      <c r="B282" s="71" t="s">
        <v>313</v>
      </c>
      <c r="C282" s="71">
        <v>20677943</v>
      </c>
      <c r="D282" s="72" t="s">
        <v>420</v>
      </c>
      <c r="E282" t="s">
        <v>33</v>
      </c>
      <c r="F282" s="71" t="s">
        <v>250</v>
      </c>
      <c r="G282" s="71">
        <v>553719</v>
      </c>
      <c r="H282" s="71">
        <v>679097</v>
      </c>
      <c r="I282" s="71" t="s">
        <v>250</v>
      </c>
      <c r="J282" s="71">
        <v>53002</v>
      </c>
      <c r="K282" s="73">
        <v>5.3</v>
      </c>
      <c r="L282" s="73"/>
    </row>
    <row r="283" spans="1:12" x14ac:dyDescent="0.25">
      <c r="A283" s="71" t="s">
        <v>17</v>
      </c>
      <c r="B283" s="71" t="s">
        <v>313</v>
      </c>
      <c r="C283" s="71">
        <v>20698523</v>
      </c>
      <c r="D283" s="72" t="s">
        <v>420</v>
      </c>
      <c r="E283" t="s">
        <v>33</v>
      </c>
      <c r="F283" s="71" t="s">
        <v>75</v>
      </c>
      <c r="G283" s="71">
        <v>574899</v>
      </c>
      <c r="H283" s="71">
        <v>624799</v>
      </c>
      <c r="I283" s="71" t="s">
        <v>75</v>
      </c>
      <c r="J283" s="71">
        <v>53303</v>
      </c>
      <c r="K283" s="73">
        <v>6.15</v>
      </c>
      <c r="L283" s="73"/>
    </row>
    <row r="284" spans="1:12" x14ac:dyDescent="0.25">
      <c r="A284" s="71" t="s">
        <v>17</v>
      </c>
      <c r="B284" s="71" t="s">
        <v>313</v>
      </c>
      <c r="C284" s="71">
        <v>20731073</v>
      </c>
      <c r="D284" s="72" t="s">
        <v>420</v>
      </c>
      <c r="E284" t="s">
        <v>33</v>
      </c>
      <c r="F284" s="71" t="s">
        <v>223</v>
      </c>
      <c r="G284" s="71">
        <v>575577</v>
      </c>
      <c r="H284" s="71">
        <v>741078</v>
      </c>
      <c r="I284" s="71" t="s">
        <v>223</v>
      </c>
      <c r="J284" s="71">
        <v>53304</v>
      </c>
      <c r="K284" s="73">
        <v>4.62</v>
      </c>
      <c r="L284" s="73"/>
    </row>
    <row r="285" spans="1:12" x14ac:dyDescent="0.25">
      <c r="A285" s="71" t="s">
        <v>17</v>
      </c>
      <c r="B285" s="71" t="s">
        <v>313</v>
      </c>
      <c r="C285" s="71">
        <v>20745743</v>
      </c>
      <c r="D285" s="72" t="s">
        <v>420</v>
      </c>
      <c r="E285" t="s">
        <v>33</v>
      </c>
      <c r="F285" s="71" t="s">
        <v>107</v>
      </c>
      <c r="G285" s="71">
        <v>572845</v>
      </c>
      <c r="H285" s="71">
        <v>679101</v>
      </c>
      <c r="I285" s="71" t="s">
        <v>107</v>
      </c>
      <c r="J285" s="71">
        <v>53002</v>
      </c>
      <c r="K285" s="73">
        <v>4.5</v>
      </c>
      <c r="L285" s="73"/>
    </row>
    <row r="286" spans="1:12" x14ac:dyDescent="0.25">
      <c r="A286" t="s">
        <v>9</v>
      </c>
      <c r="B286" t="s">
        <v>13</v>
      </c>
      <c r="C286">
        <v>5214100394</v>
      </c>
      <c r="D286" t="s">
        <v>38</v>
      </c>
      <c r="E286" t="s">
        <v>33</v>
      </c>
      <c r="F286" t="s">
        <v>153</v>
      </c>
      <c r="G286">
        <v>555134</v>
      </c>
      <c r="H286" t="s">
        <v>32</v>
      </c>
      <c r="I286" t="s">
        <v>32</v>
      </c>
      <c r="J286">
        <v>53003</v>
      </c>
      <c r="K286" s="7">
        <v>6.66</v>
      </c>
      <c r="L286">
        <v>11.6</v>
      </c>
    </row>
    <row r="287" spans="1:12" x14ac:dyDescent="0.25">
      <c r="A287" t="s">
        <v>9</v>
      </c>
      <c r="B287" t="s">
        <v>13</v>
      </c>
      <c r="C287">
        <v>5214100603</v>
      </c>
      <c r="D287" t="s">
        <v>38</v>
      </c>
      <c r="E287" t="s">
        <v>33</v>
      </c>
      <c r="F287" t="s">
        <v>62</v>
      </c>
      <c r="G287">
        <v>574856</v>
      </c>
      <c r="H287" t="s">
        <v>32</v>
      </c>
      <c r="I287" t="s">
        <v>32</v>
      </c>
      <c r="J287">
        <v>53345</v>
      </c>
      <c r="K287" s="7">
        <v>5.85</v>
      </c>
      <c r="L287">
        <v>10.65</v>
      </c>
    </row>
    <row r="288" spans="1:12" x14ac:dyDescent="0.25">
      <c r="A288" t="s">
        <v>9</v>
      </c>
      <c r="B288" t="s">
        <v>13</v>
      </c>
      <c r="C288">
        <v>5214100707</v>
      </c>
      <c r="D288" t="s">
        <v>38</v>
      </c>
      <c r="E288" t="s">
        <v>33</v>
      </c>
      <c r="F288" t="s">
        <v>244</v>
      </c>
      <c r="G288">
        <v>575682</v>
      </c>
      <c r="H288" t="s">
        <v>32</v>
      </c>
      <c r="I288" t="s">
        <v>32</v>
      </c>
      <c r="J288">
        <v>53352</v>
      </c>
      <c r="K288" s="7">
        <v>5.4</v>
      </c>
      <c r="L288">
        <v>7.1</v>
      </c>
    </row>
    <row r="289" spans="1:12" x14ac:dyDescent="0.25">
      <c r="A289" t="s">
        <v>9</v>
      </c>
      <c r="B289" t="s">
        <v>13</v>
      </c>
      <c r="C289">
        <v>5214101004</v>
      </c>
      <c r="D289" t="s">
        <v>38</v>
      </c>
      <c r="E289" t="s">
        <v>33</v>
      </c>
      <c r="F289" t="s">
        <v>244</v>
      </c>
      <c r="G289">
        <v>575682</v>
      </c>
      <c r="H289" t="s">
        <v>32</v>
      </c>
      <c r="I289" t="s">
        <v>32</v>
      </c>
      <c r="J289">
        <v>53345</v>
      </c>
      <c r="K289" s="7">
        <v>8.1</v>
      </c>
      <c r="L289">
        <v>0</v>
      </c>
    </row>
    <row r="290" spans="1:12" x14ac:dyDescent="0.25">
      <c r="A290" t="s">
        <v>9</v>
      </c>
      <c r="B290" t="s">
        <v>13</v>
      </c>
      <c r="C290">
        <v>5214101539</v>
      </c>
      <c r="D290" t="s">
        <v>38</v>
      </c>
      <c r="E290" t="s">
        <v>33</v>
      </c>
      <c r="F290" t="s">
        <v>34</v>
      </c>
      <c r="G290">
        <v>574724</v>
      </c>
      <c r="H290" t="s">
        <v>32</v>
      </c>
      <c r="I290" t="s">
        <v>32</v>
      </c>
      <c r="J290">
        <v>53002</v>
      </c>
      <c r="K290" s="7">
        <v>7.4</v>
      </c>
      <c r="L290">
        <v>10.65</v>
      </c>
    </row>
    <row r="291" spans="1:12" x14ac:dyDescent="0.25">
      <c r="A291" t="s">
        <v>9</v>
      </c>
      <c r="B291" t="s">
        <v>13</v>
      </c>
      <c r="C291">
        <v>5214102334</v>
      </c>
      <c r="D291" t="s">
        <v>38</v>
      </c>
      <c r="E291" t="s">
        <v>33</v>
      </c>
      <c r="F291" t="s">
        <v>153</v>
      </c>
      <c r="G291">
        <v>555134</v>
      </c>
      <c r="H291" t="s">
        <v>32</v>
      </c>
      <c r="I291" t="s">
        <v>32</v>
      </c>
      <c r="J291">
        <v>53002</v>
      </c>
      <c r="K291" s="7">
        <v>8.19</v>
      </c>
      <c r="L291">
        <v>10.65</v>
      </c>
    </row>
    <row r="292" spans="1:12" x14ac:dyDescent="0.25">
      <c r="A292" t="s">
        <v>9</v>
      </c>
      <c r="B292" t="s">
        <v>13</v>
      </c>
      <c r="C292">
        <v>5214102364</v>
      </c>
      <c r="D292" t="s">
        <v>38</v>
      </c>
      <c r="E292" t="s">
        <v>33</v>
      </c>
      <c r="F292" t="s">
        <v>153</v>
      </c>
      <c r="G292">
        <v>555134</v>
      </c>
      <c r="H292" t="s">
        <v>32</v>
      </c>
      <c r="I292" t="s">
        <v>32</v>
      </c>
      <c r="J292">
        <v>53006</v>
      </c>
      <c r="K292" s="7">
        <v>4.5</v>
      </c>
      <c r="L292">
        <v>7.1</v>
      </c>
    </row>
    <row r="293" spans="1:12" x14ac:dyDescent="0.25">
      <c r="A293" t="s">
        <v>9</v>
      </c>
      <c r="B293" t="s">
        <v>13</v>
      </c>
      <c r="C293">
        <v>5214102513</v>
      </c>
      <c r="D293" t="s">
        <v>38</v>
      </c>
      <c r="E293" t="s">
        <v>33</v>
      </c>
      <c r="F293" t="s">
        <v>75</v>
      </c>
      <c r="G293">
        <v>574899</v>
      </c>
      <c r="H293" t="s">
        <v>32</v>
      </c>
      <c r="I293" t="s">
        <v>32</v>
      </c>
      <c r="J293">
        <v>53002</v>
      </c>
      <c r="K293" s="7">
        <v>5.92</v>
      </c>
      <c r="L293">
        <v>7.1</v>
      </c>
    </row>
    <row r="294" spans="1:12" x14ac:dyDescent="0.25">
      <c r="A294" t="s">
        <v>9</v>
      </c>
      <c r="B294" t="s">
        <v>13</v>
      </c>
      <c r="C294">
        <v>5214103053</v>
      </c>
      <c r="D294" t="s">
        <v>38</v>
      </c>
      <c r="E294" t="s">
        <v>33</v>
      </c>
      <c r="F294" t="s">
        <v>244</v>
      </c>
      <c r="G294">
        <v>575682</v>
      </c>
      <c r="H294" t="s">
        <v>32</v>
      </c>
      <c r="I294" t="s">
        <v>32</v>
      </c>
      <c r="J294">
        <v>53352</v>
      </c>
      <c r="K294" s="7">
        <v>5.52</v>
      </c>
      <c r="L294">
        <v>7.1</v>
      </c>
    </row>
    <row r="295" spans="1:12" x14ac:dyDescent="0.25">
      <c r="A295" t="s">
        <v>9</v>
      </c>
      <c r="B295" t="s">
        <v>13</v>
      </c>
      <c r="C295">
        <v>5214103641</v>
      </c>
      <c r="D295" t="s">
        <v>38</v>
      </c>
      <c r="E295" t="s">
        <v>33</v>
      </c>
      <c r="F295" t="s">
        <v>244</v>
      </c>
      <c r="G295">
        <v>575682</v>
      </c>
      <c r="H295" t="s">
        <v>32</v>
      </c>
      <c r="I295" t="s">
        <v>32</v>
      </c>
      <c r="J295">
        <v>53352</v>
      </c>
      <c r="K295" s="7">
        <v>4.5</v>
      </c>
      <c r="L295">
        <v>7.1</v>
      </c>
    </row>
    <row r="296" spans="1:12" x14ac:dyDescent="0.25">
      <c r="A296" t="s">
        <v>9</v>
      </c>
      <c r="B296" t="s">
        <v>13</v>
      </c>
      <c r="C296">
        <v>5214103652</v>
      </c>
      <c r="D296" t="s">
        <v>38</v>
      </c>
      <c r="E296" t="s">
        <v>33</v>
      </c>
      <c r="F296" t="s">
        <v>101</v>
      </c>
      <c r="G296">
        <v>575151</v>
      </c>
      <c r="H296" t="s">
        <v>32</v>
      </c>
      <c r="I296" t="s">
        <v>32</v>
      </c>
      <c r="J296">
        <v>53341</v>
      </c>
      <c r="K296" s="7">
        <v>5.85</v>
      </c>
      <c r="L296">
        <v>10.65</v>
      </c>
    </row>
    <row r="297" spans="1:12" x14ac:dyDescent="0.25">
      <c r="A297" t="s">
        <v>9</v>
      </c>
      <c r="B297" t="s">
        <v>13</v>
      </c>
      <c r="C297">
        <v>5214103905</v>
      </c>
      <c r="D297" t="s">
        <v>38</v>
      </c>
      <c r="E297" t="s">
        <v>33</v>
      </c>
      <c r="F297" t="s">
        <v>153</v>
      </c>
      <c r="G297">
        <v>555134</v>
      </c>
      <c r="H297" t="s">
        <v>32</v>
      </c>
      <c r="I297" t="s">
        <v>32</v>
      </c>
      <c r="J297">
        <v>53006</v>
      </c>
      <c r="K297" s="7">
        <v>4.5</v>
      </c>
      <c r="L297">
        <v>7.7</v>
      </c>
    </row>
    <row r="298" spans="1:12" x14ac:dyDescent="0.25">
      <c r="A298" t="s">
        <v>9</v>
      </c>
      <c r="B298" t="s">
        <v>13</v>
      </c>
      <c r="C298">
        <v>5214104305</v>
      </c>
      <c r="D298" t="s">
        <v>38</v>
      </c>
      <c r="E298" t="s">
        <v>33</v>
      </c>
      <c r="F298" t="s">
        <v>244</v>
      </c>
      <c r="G298">
        <v>575682</v>
      </c>
      <c r="H298" t="s">
        <v>32</v>
      </c>
      <c r="I298" t="s">
        <v>32</v>
      </c>
      <c r="J298">
        <v>53352</v>
      </c>
      <c r="K298" s="7">
        <v>5.46</v>
      </c>
      <c r="L298">
        <v>7.1</v>
      </c>
    </row>
    <row r="299" spans="1:12" x14ac:dyDescent="0.25">
      <c r="A299" t="s">
        <v>9</v>
      </c>
      <c r="B299" t="s">
        <v>13</v>
      </c>
      <c r="C299">
        <v>5214104429</v>
      </c>
      <c r="D299" t="s">
        <v>119</v>
      </c>
      <c r="E299" t="s">
        <v>33</v>
      </c>
      <c r="F299" t="s">
        <v>151</v>
      </c>
      <c r="G299">
        <v>575437</v>
      </c>
      <c r="H299" t="s">
        <v>32</v>
      </c>
      <c r="I299" t="s">
        <v>32</v>
      </c>
      <c r="J299">
        <v>53002</v>
      </c>
      <c r="K299" s="7">
        <v>5.52</v>
      </c>
      <c r="L299">
        <v>0</v>
      </c>
    </row>
    <row r="300" spans="1:12" x14ac:dyDescent="0.25">
      <c r="A300" t="s">
        <v>9</v>
      </c>
      <c r="B300" t="s">
        <v>13</v>
      </c>
      <c r="C300">
        <v>5214104517</v>
      </c>
      <c r="D300" t="s">
        <v>38</v>
      </c>
      <c r="E300" t="s">
        <v>33</v>
      </c>
      <c r="F300" t="s">
        <v>153</v>
      </c>
      <c r="G300">
        <v>555134</v>
      </c>
      <c r="H300" t="s">
        <v>32</v>
      </c>
      <c r="I300" t="s">
        <v>32</v>
      </c>
      <c r="J300">
        <v>53003</v>
      </c>
      <c r="K300" s="7">
        <v>6.3</v>
      </c>
      <c r="L300">
        <v>11.6</v>
      </c>
    </row>
    <row r="301" spans="1:12" x14ac:dyDescent="0.25">
      <c r="A301" t="s">
        <v>9</v>
      </c>
      <c r="B301" t="s">
        <v>13</v>
      </c>
      <c r="C301">
        <v>5214104710</v>
      </c>
      <c r="D301" t="s">
        <v>38</v>
      </c>
      <c r="E301" t="s">
        <v>33</v>
      </c>
      <c r="F301" t="s">
        <v>244</v>
      </c>
      <c r="G301">
        <v>575682</v>
      </c>
      <c r="H301" t="s">
        <v>32</v>
      </c>
      <c r="I301" t="s">
        <v>32</v>
      </c>
      <c r="J301">
        <v>53352</v>
      </c>
      <c r="K301" s="7">
        <v>4.4400000000000004</v>
      </c>
      <c r="L301">
        <v>0</v>
      </c>
    </row>
    <row r="302" spans="1:12" x14ac:dyDescent="0.25">
      <c r="A302" t="s">
        <v>9</v>
      </c>
      <c r="B302" t="s">
        <v>13</v>
      </c>
      <c r="C302">
        <v>5214104967</v>
      </c>
      <c r="D302" t="s">
        <v>38</v>
      </c>
      <c r="E302" t="s">
        <v>33</v>
      </c>
      <c r="F302" t="s">
        <v>83</v>
      </c>
      <c r="G302">
        <v>574902</v>
      </c>
      <c r="H302" t="s">
        <v>32</v>
      </c>
      <c r="I302" t="s">
        <v>32</v>
      </c>
      <c r="J302">
        <v>53345</v>
      </c>
      <c r="K302" s="7">
        <v>7.28</v>
      </c>
      <c r="L302">
        <v>10.65</v>
      </c>
    </row>
    <row r="303" spans="1:12" x14ac:dyDescent="0.25">
      <c r="A303" t="s">
        <v>9</v>
      </c>
      <c r="B303" t="s">
        <v>13</v>
      </c>
      <c r="C303">
        <v>5214105240</v>
      </c>
      <c r="D303" t="s">
        <v>38</v>
      </c>
      <c r="E303" t="s">
        <v>33</v>
      </c>
      <c r="F303" t="s">
        <v>153</v>
      </c>
      <c r="G303">
        <v>555134</v>
      </c>
      <c r="H303" t="s">
        <v>32</v>
      </c>
      <c r="I303" t="s">
        <v>32</v>
      </c>
      <c r="J303">
        <v>53351</v>
      </c>
      <c r="K303" s="7">
        <v>5.18</v>
      </c>
      <c r="L303">
        <v>7.1</v>
      </c>
    </row>
    <row r="304" spans="1:12" x14ac:dyDescent="0.25">
      <c r="A304" t="s">
        <v>9</v>
      </c>
      <c r="B304" t="s">
        <v>13</v>
      </c>
      <c r="C304">
        <v>5214105278</v>
      </c>
      <c r="D304" t="s">
        <v>38</v>
      </c>
      <c r="E304" t="s">
        <v>33</v>
      </c>
      <c r="F304" t="s">
        <v>127</v>
      </c>
      <c r="G304">
        <v>575399</v>
      </c>
      <c r="H304" t="s">
        <v>32</v>
      </c>
      <c r="I304" t="s">
        <v>32</v>
      </c>
      <c r="J304">
        <v>53372</v>
      </c>
      <c r="K304" s="7">
        <v>5.18</v>
      </c>
      <c r="L304">
        <v>7.1</v>
      </c>
    </row>
    <row r="305" spans="1:12" x14ac:dyDescent="0.25">
      <c r="A305" t="s">
        <v>9</v>
      </c>
      <c r="B305" t="s">
        <v>13</v>
      </c>
      <c r="C305">
        <v>5214105283</v>
      </c>
      <c r="D305" t="s">
        <v>38</v>
      </c>
      <c r="E305" t="s">
        <v>33</v>
      </c>
      <c r="F305" t="s">
        <v>251</v>
      </c>
      <c r="G305">
        <v>575704</v>
      </c>
      <c r="H305" t="s">
        <v>32</v>
      </c>
      <c r="I305" t="s">
        <v>32</v>
      </c>
      <c r="J305">
        <v>53352</v>
      </c>
      <c r="K305" s="7">
        <v>9.99</v>
      </c>
      <c r="L305">
        <v>10.65</v>
      </c>
    </row>
    <row r="306" spans="1:12" x14ac:dyDescent="0.25">
      <c r="A306" t="s">
        <v>9</v>
      </c>
      <c r="B306" t="s">
        <v>13</v>
      </c>
      <c r="C306">
        <v>5214105357</v>
      </c>
      <c r="D306" t="s">
        <v>38</v>
      </c>
      <c r="E306" t="s">
        <v>33</v>
      </c>
      <c r="F306" t="s">
        <v>256</v>
      </c>
      <c r="G306">
        <v>572934</v>
      </c>
      <c r="H306" t="s">
        <v>32</v>
      </c>
      <c r="I306" t="s">
        <v>32</v>
      </c>
      <c r="J306">
        <v>53345</v>
      </c>
      <c r="K306" s="7">
        <v>6.66</v>
      </c>
      <c r="L306">
        <v>7.1</v>
      </c>
    </row>
    <row r="307" spans="1:12" x14ac:dyDescent="0.25">
      <c r="A307" t="s">
        <v>9</v>
      </c>
      <c r="B307" t="s">
        <v>13</v>
      </c>
      <c r="C307">
        <v>5214105371</v>
      </c>
      <c r="D307" t="s">
        <v>38</v>
      </c>
      <c r="E307" t="s">
        <v>33</v>
      </c>
      <c r="F307" t="s">
        <v>262</v>
      </c>
      <c r="G307">
        <v>576051</v>
      </c>
      <c r="H307" t="s">
        <v>32</v>
      </c>
      <c r="I307" t="s">
        <v>32</v>
      </c>
      <c r="J307">
        <v>53341</v>
      </c>
      <c r="K307" s="7">
        <v>4.5</v>
      </c>
      <c r="L307">
        <v>11.6</v>
      </c>
    </row>
    <row r="308" spans="1:12" x14ac:dyDescent="0.25">
      <c r="A308" t="s">
        <v>9</v>
      </c>
      <c r="B308" t="s">
        <v>13</v>
      </c>
      <c r="C308">
        <v>5214106115</v>
      </c>
      <c r="D308" t="s">
        <v>38</v>
      </c>
      <c r="E308" t="s">
        <v>33</v>
      </c>
      <c r="F308" t="s">
        <v>153</v>
      </c>
      <c r="G308">
        <v>555134</v>
      </c>
      <c r="H308" t="s">
        <v>32</v>
      </c>
      <c r="I308" t="s">
        <v>32</v>
      </c>
      <c r="J308">
        <v>53351</v>
      </c>
      <c r="K308" s="7">
        <v>4.5999999999999996</v>
      </c>
      <c r="L308">
        <v>9.1999999999999993</v>
      </c>
    </row>
    <row r="309" spans="1:12" x14ac:dyDescent="0.25">
      <c r="A309" t="s">
        <v>9</v>
      </c>
      <c r="B309" t="s">
        <v>13</v>
      </c>
      <c r="C309">
        <v>5214106574</v>
      </c>
      <c r="D309" t="s">
        <v>38</v>
      </c>
      <c r="E309" t="s">
        <v>33</v>
      </c>
      <c r="F309" t="s">
        <v>108</v>
      </c>
      <c r="G309">
        <v>574767</v>
      </c>
      <c r="H309" t="s">
        <v>32</v>
      </c>
      <c r="I309" t="s">
        <v>32</v>
      </c>
      <c r="J309">
        <v>53341</v>
      </c>
      <c r="K309" s="7">
        <v>6.56</v>
      </c>
      <c r="L309">
        <v>10.65</v>
      </c>
    </row>
    <row r="310" spans="1:12" x14ac:dyDescent="0.25">
      <c r="A310" t="s">
        <v>9</v>
      </c>
      <c r="B310" t="s">
        <v>13</v>
      </c>
      <c r="C310">
        <v>5214106676</v>
      </c>
      <c r="D310" t="s">
        <v>38</v>
      </c>
      <c r="E310" t="s">
        <v>33</v>
      </c>
      <c r="F310" t="s">
        <v>153</v>
      </c>
      <c r="G310">
        <v>555134</v>
      </c>
      <c r="H310" t="s">
        <v>32</v>
      </c>
      <c r="I310" t="s">
        <v>32</v>
      </c>
      <c r="J310">
        <v>53351</v>
      </c>
      <c r="K310" s="7">
        <v>6.08</v>
      </c>
      <c r="L310">
        <v>10.65</v>
      </c>
    </row>
    <row r="311" spans="1:12" x14ac:dyDescent="0.25">
      <c r="A311" t="s">
        <v>9</v>
      </c>
      <c r="B311" t="s">
        <v>13</v>
      </c>
      <c r="C311">
        <v>5214106695</v>
      </c>
      <c r="D311" t="s">
        <v>40</v>
      </c>
      <c r="E311" t="s">
        <v>33</v>
      </c>
      <c r="F311" t="s">
        <v>139</v>
      </c>
      <c r="G311">
        <v>572870</v>
      </c>
      <c r="H311" t="s">
        <v>32</v>
      </c>
      <c r="I311" t="s">
        <v>32</v>
      </c>
      <c r="J311">
        <v>53352</v>
      </c>
      <c r="K311" s="7">
        <v>5.92</v>
      </c>
      <c r="L311">
        <v>11.5</v>
      </c>
    </row>
    <row r="312" spans="1:12" x14ac:dyDescent="0.25">
      <c r="A312" t="s">
        <v>9</v>
      </c>
      <c r="B312" t="s">
        <v>13</v>
      </c>
      <c r="C312">
        <v>5214107152</v>
      </c>
      <c r="D312" t="s">
        <v>38</v>
      </c>
      <c r="E312" t="s">
        <v>33</v>
      </c>
      <c r="F312" t="s">
        <v>108</v>
      </c>
      <c r="G312">
        <v>574767</v>
      </c>
      <c r="H312" t="s">
        <v>32</v>
      </c>
      <c r="I312" t="s">
        <v>32</v>
      </c>
      <c r="J312">
        <v>53341</v>
      </c>
      <c r="K312" s="7">
        <v>9.99</v>
      </c>
      <c r="L312">
        <v>10.65</v>
      </c>
    </row>
    <row r="313" spans="1:12" x14ac:dyDescent="0.25">
      <c r="A313" t="s">
        <v>9</v>
      </c>
      <c r="B313" t="s">
        <v>13</v>
      </c>
      <c r="C313">
        <v>5214107240</v>
      </c>
      <c r="D313" t="s">
        <v>38</v>
      </c>
      <c r="E313" t="s">
        <v>33</v>
      </c>
      <c r="F313" t="s">
        <v>62</v>
      </c>
      <c r="G313">
        <v>574856</v>
      </c>
      <c r="H313" t="s">
        <v>32</v>
      </c>
      <c r="I313" t="s">
        <v>32</v>
      </c>
      <c r="J313">
        <v>53345</v>
      </c>
      <c r="K313" s="7">
        <v>4.32</v>
      </c>
      <c r="L313">
        <v>9.6</v>
      </c>
    </row>
    <row r="314" spans="1:12" x14ac:dyDescent="0.25">
      <c r="A314" t="s">
        <v>9</v>
      </c>
      <c r="B314" t="s">
        <v>13</v>
      </c>
      <c r="C314">
        <v>5214107274</v>
      </c>
      <c r="D314" t="s">
        <v>38</v>
      </c>
      <c r="E314" t="s">
        <v>33</v>
      </c>
      <c r="F314" t="s">
        <v>253</v>
      </c>
      <c r="G314">
        <v>575712</v>
      </c>
      <c r="H314" t="s">
        <v>32</v>
      </c>
      <c r="I314" t="s">
        <v>32</v>
      </c>
      <c r="J314">
        <v>53002</v>
      </c>
      <c r="K314" s="7">
        <v>7.2</v>
      </c>
      <c r="L314">
        <v>14.2</v>
      </c>
    </row>
    <row r="315" spans="1:12" x14ac:dyDescent="0.25">
      <c r="A315" t="s">
        <v>9</v>
      </c>
      <c r="B315" t="s">
        <v>13</v>
      </c>
      <c r="C315">
        <v>5214107614</v>
      </c>
      <c r="D315" t="s">
        <v>38</v>
      </c>
      <c r="E315" t="s">
        <v>33</v>
      </c>
      <c r="F315" t="s">
        <v>153</v>
      </c>
      <c r="G315">
        <v>555134</v>
      </c>
      <c r="H315" t="s">
        <v>32</v>
      </c>
      <c r="I315" t="s">
        <v>32</v>
      </c>
      <c r="J315">
        <v>53353</v>
      </c>
      <c r="K315" s="7">
        <v>9.84</v>
      </c>
      <c r="L315">
        <v>10.65</v>
      </c>
    </row>
    <row r="316" spans="1:12" x14ac:dyDescent="0.25">
      <c r="A316" t="s">
        <v>9</v>
      </c>
      <c r="B316" t="s">
        <v>13</v>
      </c>
      <c r="C316">
        <v>5214107759</v>
      </c>
      <c r="D316" t="s">
        <v>38</v>
      </c>
      <c r="E316" t="s">
        <v>33</v>
      </c>
      <c r="F316" t="s">
        <v>153</v>
      </c>
      <c r="G316">
        <v>555134</v>
      </c>
      <c r="H316" t="s">
        <v>32</v>
      </c>
      <c r="I316" t="s">
        <v>32</v>
      </c>
      <c r="J316">
        <v>53006</v>
      </c>
      <c r="K316" s="7">
        <v>3.6</v>
      </c>
      <c r="L316">
        <v>5.12</v>
      </c>
    </row>
    <row r="317" spans="1:12" x14ac:dyDescent="0.25">
      <c r="A317" t="s">
        <v>9</v>
      </c>
      <c r="B317" t="s">
        <v>13</v>
      </c>
      <c r="C317">
        <v>5214107910</v>
      </c>
      <c r="D317" t="s">
        <v>38</v>
      </c>
      <c r="E317" t="s">
        <v>33</v>
      </c>
      <c r="F317" t="s">
        <v>244</v>
      </c>
      <c r="G317">
        <v>575682</v>
      </c>
      <c r="H317" t="s">
        <v>32</v>
      </c>
      <c r="I317" t="s">
        <v>32</v>
      </c>
      <c r="J317">
        <v>53352</v>
      </c>
      <c r="K317" s="7">
        <v>6.47</v>
      </c>
      <c r="L317">
        <v>11.1</v>
      </c>
    </row>
    <row r="318" spans="1:12" x14ac:dyDescent="0.25">
      <c r="A318" t="s">
        <v>9</v>
      </c>
      <c r="B318" t="s">
        <v>13</v>
      </c>
      <c r="C318">
        <v>5214108171</v>
      </c>
      <c r="D318" t="s">
        <v>38</v>
      </c>
      <c r="E318" t="s">
        <v>33</v>
      </c>
      <c r="F318" t="s">
        <v>127</v>
      </c>
      <c r="G318">
        <v>575399</v>
      </c>
      <c r="H318" t="s">
        <v>32</v>
      </c>
      <c r="I318" t="s">
        <v>32</v>
      </c>
      <c r="J318">
        <v>53372</v>
      </c>
      <c r="K318" s="7">
        <v>4.0999999999999996</v>
      </c>
      <c r="L318">
        <v>7.1</v>
      </c>
    </row>
    <row r="319" spans="1:12" x14ac:dyDescent="0.25">
      <c r="A319" t="s">
        <v>9</v>
      </c>
      <c r="B319" t="s">
        <v>13</v>
      </c>
      <c r="C319">
        <v>5214108290</v>
      </c>
      <c r="D319" t="s">
        <v>38</v>
      </c>
      <c r="E319" t="s">
        <v>33</v>
      </c>
      <c r="F319" t="s">
        <v>67</v>
      </c>
      <c r="G319">
        <v>574864</v>
      </c>
      <c r="H319" t="s">
        <v>32</v>
      </c>
      <c r="I319" t="s">
        <v>32</v>
      </c>
      <c r="J319">
        <v>53332</v>
      </c>
      <c r="K319" s="7">
        <v>5.16</v>
      </c>
      <c r="L319">
        <v>11.6</v>
      </c>
    </row>
    <row r="320" spans="1:12" x14ac:dyDescent="0.25">
      <c r="A320" t="s">
        <v>9</v>
      </c>
      <c r="B320" t="s">
        <v>13</v>
      </c>
      <c r="C320">
        <v>5214108301</v>
      </c>
      <c r="D320" t="s">
        <v>38</v>
      </c>
      <c r="E320" t="s">
        <v>33</v>
      </c>
      <c r="F320" t="s">
        <v>153</v>
      </c>
      <c r="G320">
        <v>555134</v>
      </c>
      <c r="H320" t="s">
        <v>32</v>
      </c>
      <c r="I320" t="s">
        <v>32</v>
      </c>
      <c r="J320">
        <v>53009</v>
      </c>
      <c r="K320" s="7">
        <v>4.5</v>
      </c>
      <c r="L320">
        <v>7.7</v>
      </c>
    </row>
    <row r="321" spans="1:12" x14ac:dyDescent="0.25">
      <c r="A321" t="s">
        <v>9</v>
      </c>
      <c r="B321" t="s">
        <v>13</v>
      </c>
      <c r="C321">
        <v>5214108421</v>
      </c>
      <c r="D321" t="s">
        <v>38</v>
      </c>
      <c r="E321" t="s">
        <v>33</v>
      </c>
      <c r="F321" t="s">
        <v>34</v>
      </c>
      <c r="G321">
        <v>574724</v>
      </c>
      <c r="H321" t="s">
        <v>32</v>
      </c>
      <c r="I321" t="s">
        <v>32</v>
      </c>
      <c r="J321">
        <v>53002</v>
      </c>
      <c r="K321" s="7">
        <v>4.0999999999999996</v>
      </c>
      <c r="L321">
        <v>7.1</v>
      </c>
    </row>
    <row r="322" spans="1:12" x14ac:dyDescent="0.25">
      <c r="A322" t="s">
        <v>9</v>
      </c>
      <c r="B322" t="s">
        <v>13</v>
      </c>
      <c r="C322">
        <v>5214108491</v>
      </c>
      <c r="D322" t="s">
        <v>38</v>
      </c>
      <c r="E322" t="s">
        <v>33</v>
      </c>
      <c r="F322" t="s">
        <v>215</v>
      </c>
      <c r="G322">
        <v>572951</v>
      </c>
      <c r="H322" t="s">
        <v>32</v>
      </c>
      <c r="I322" t="s">
        <v>32</v>
      </c>
      <c r="J322">
        <v>53345</v>
      </c>
      <c r="K322" s="7">
        <v>5.4</v>
      </c>
      <c r="L322">
        <v>7.1</v>
      </c>
    </row>
    <row r="323" spans="1:12" x14ac:dyDescent="0.25">
      <c r="A323" t="s">
        <v>9</v>
      </c>
      <c r="B323" t="s">
        <v>13</v>
      </c>
      <c r="C323">
        <v>5214108499</v>
      </c>
      <c r="D323" t="s">
        <v>38</v>
      </c>
      <c r="E323" t="s">
        <v>33</v>
      </c>
      <c r="F323" t="s">
        <v>227</v>
      </c>
      <c r="G323">
        <v>575640</v>
      </c>
      <c r="H323" t="s">
        <v>32</v>
      </c>
      <c r="I323" t="s">
        <v>32</v>
      </c>
      <c r="J323">
        <v>53304</v>
      </c>
      <c r="K323" s="7">
        <v>9.9</v>
      </c>
      <c r="L323">
        <v>14.2</v>
      </c>
    </row>
    <row r="324" spans="1:12" x14ac:dyDescent="0.25">
      <c r="A324" t="s">
        <v>9</v>
      </c>
      <c r="B324" t="s">
        <v>13</v>
      </c>
      <c r="C324">
        <v>5214108568</v>
      </c>
      <c r="D324" t="s">
        <v>40</v>
      </c>
      <c r="E324" t="s">
        <v>33</v>
      </c>
      <c r="F324" t="s">
        <v>254</v>
      </c>
      <c r="G324">
        <v>575721</v>
      </c>
      <c r="H324" t="s">
        <v>32</v>
      </c>
      <c r="I324" t="s">
        <v>32</v>
      </c>
      <c r="J324">
        <v>53344</v>
      </c>
      <c r="K324" s="7">
        <v>6.97</v>
      </c>
      <c r="L324">
        <v>10</v>
      </c>
    </row>
    <row r="325" spans="1:12" x14ac:dyDescent="0.25">
      <c r="A325" t="s">
        <v>9</v>
      </c>
      <c r="B325" t="s">
        <v>13</v>
      </c>
      <c r="C325">
        <v>5214109140</v>
      </c>
      <c r="D325" t="s">
        <v>38</v>
      </c>
      <c r="E325" t="s">
        <v>33</v>
      </c>
      <c r="F325" t="s">
        <v>153</v>
      </c>
      <c r="G325">
        <v>555134</v>
      </c>
      <c r="H325" t="s">
        <v>32</v>
      </c>
      <c r="I325" t="s">
        <v>32</v>
      </c>
      <c r="J325">
        <v>53003</v>
      </c>
      <c r="K325" s="7">
        <v>6.56</v>
      </c>
      <c r="L325">
        <v>7.1</v>
      </c>
    </row>
    <row r="326" spans="1:12" x14ac:dyDescent="0.25">
      <c r="A326" t="s">
        <v>9</v>
      </c>
      <c r="B326" t="s">
        <v>13</v>
      </c>
      <c r="C326">
        <v>5214109162</v>
      </c>
      <c r="D326" t="s">
        <v>38</v>
      </c>
      <c r="E326" t="s">
        <v>33</v>
      </c>
      <c r="F326" t="s">
        <v>153</v>
      </c>
      <c r="G326">
        <v>555134</v>
      </c>
      <c r="H326" t="s">
        <v>32</v>
      </c>
      <c r="I326" t="s">
        <v>32</v>
      </c>
      <c r="J326">
        <v>53006</v>
      </c>
      <c r="K326" s="7">
        <v>5.16</v>
      </c>
      <c r="L326">
        <v>11.6</v>
      </c>
    </row>
    <row r="327" spans="1:12" x14ac:dyDescent="0.25">
      <c r="A327" t="s">
        <v>9</v>
      </c>
      <c r="B327" t="s">
        <v>13</v>
      </c>
      <c r="C327">
        <v>5214109180</v>
      </c>
      <c r="D327" t="s">
        <v>38</v>
      </c>
      <c r="E327" t="s">
        <v>33</v>
      </c>
      <c r="F327" t="s">
        <v>153</v>
      </c>
      <c r="G327">
        <v>555134</v>
      </c>
      <c r="H327" t="s">
        <v>32</v>
      </c>
      <c r="I327" t="s">
        <v>32</v>
      </c>
      <c r="J327">
        <v>53003</v>
      </c>
      <c r="K327" s="7">
        <v>7.2</v>
      </c>
      <c r="L327">
        <v>11.6</v>
      </c>
    </row>
    <row r="328" spans="1:12" x14ac:dyDescent="0.25">
      <c r="A328" t="s">
        <v>9</v>
      </c>
      <c r="B328" t="s">
        <v>13</v>
      </c>
      <c r="C328">
        <v>5214109227</v>
      </c>
      <c r="D328" t="s">
        <v>38</v>
      </c>
      <c r="E328" t="s">
        <v>33</v>
      </c>
      <c r="F328" t="s">
        <v>153</v>
      </c>
      <c r="G328">
        <v>555134</v>
      </c>
      <c r="H328" t="s">
        <v>32</v>
      </c>
      <c r="I328" t="s">
        <v>32</v>
      </c>
      <c r="J328">
        <v>53333</v>
      </c>
      <c r="K328" s="7">
        <v>4.5</v>
      </c>
      <c r="L328">
        <v>7.1</v>
      </c>
    </row>
    <row r="329" spans="1:12" x14ac:dyDescent="0.25">
      <c r="A329" t="s">
        <v>9</v>
      </c>
      <c r="B329" t="s">
        <v>13</v>
      </c>
      <c r="C329">
        <v>5214109347</v>
      </c>
      <c r="D329" t="s">
        <v>38</v>
      </c>
      <c r="E329" t="s">
        <v>33</v>
      </c>
      <c r="F329" t="s">
        <v>145</v>
      </c>
      <c r="G329">
        <v>575429</v>
      </c>
      <c r="H329" t="s">
        <v>32</v>
      </c>
      <c r="I329" t="s">
        <v>32</v>
      </c>
      <c r="J329">
        <v>53345</v>
      </c>
      <c r="K329" s="7">
        <v>7.2</v>
      </c>
      <c r="L329">
        <v>10.65</v>
      </c>
    </row>
    <row r="330" spans="1:12" x14ac:dyDescent="0.25">
      <c r="A330" t="s">
        <v>9</v>
      </c>
      <c r="B330" t="s">
        <v>13</v>
      </c>
      <c r="C330">
        <v>5214109376</v>
      </c>
      <c r="D330" t="s">
        <v>38</v>
      </c>
      <c r="E330" t="s">
        <v>33</v>
      </c>
      <c r="F330" t="s">
        <v>227</v>
      </c>
      <c r="G330">
        <v>575640</v>
      </c>
      <c r="H330" t="s">
        <v>32</v>
      </c>
      <c r="I330" t="s">
        <v>32</v>
      </c>
      <c r="J330">
        <v>53304</v>
      </c>
      <c r="K330" s="7">
        <v>4.0999999999999996</v>
      </c>
      <c r="L330">
        <v>7.1</v>
      </c>
    </row>
    <row r="331" spans="1:12" x14ac:dyDescent="0.25">
      <c r="A331" t="s">
        <v>9</v>
      </c>
      <c r="B331" t="s">
        <v>13</v>
      </c>
      <c r="C331">
        <v>5214109397</v>
      </c>
      <c r="D331" t="s">
        <v>38</v>
      </c>
      <c r="E331" t="s">
        <v>33</v>
      </c>
      <c r="F331" t="s">
        <v>153</v>
      </c>
      <c r="G331">
        <v>555134</v>
      </c>
      <c r="H331" t="s">
        <v>32</v>
      </c>
      <c r="I331" t="s">
        <v>32</v>
      </c>
      <c r="J331">
        <v>53003</v>
      </c>
      <c r="K331" s="7">
        <v>9.9</v>
      </c>
      <c r="L331">
        <v>14.2</v>
      </c>
    </row>
    <row r="332" spans="1:12" x14ac:dyDescent="0.25">
      <c r="A332" t="s">
        <v>9</v>
      </c>
      <c r="B332" t="s">
        <v>13</v>
      </c>
      <c r="C332">
        <v>5214109521</v>
      </c>
      <c r="D332" t="s">
        <v>38</v>
      </c>
      <c r="E332" t="s">
        <v>33</v>
      </c>
      <c r="F332" t="s">
        <v>108</v>
      </c>
      <c r="G332">
        <v>574767</v>
      </c>
      <c r="H332" t="s">
        <v>32</v>
      </c>
      <c r="I332" t="s">
        <v>32</v>
      </c>
      <c r="J332">
        <v>53341</v>
      </c>
      <c r="K332" s="7">
        <v>9.84</v>
      </c>
      <c r="L332">
        <v>10.65</v>
      </c>
    </row>
    <row r="333" spans="1:12" x14ac:dyDescent="0.25">
      <c r="A333" t="s">
        <v>9</v>
      </c>
      <c r="B333" t="s">
        <v>13</v>
      </c>
      <c r="C333">
        <v>5214109738</v>
      </c>
      <c r="D333" t="s">
        <v>38</v>
      </c>
      <c r="E333" t="s">
        <v>33</v>
      </c>
      <c r="F333" t="s">
        <v>227</v>
      </c>
      <c r="G333">
        <v>575640</v>
      </c>
      <c r="H333" t="s">
        <v>32</v>
      </c>
      <c r="I333" t="s">
        <v>32</v>
      </c>
      <c r="J333">
        <v>53304</v>
      </c>
      <c r="K333" s="7">
        <v>5.74</v>
      </c>
      <c r="L333">
        <v>10.65</v>
      </c>
    </row>
    <row r="334" spans="1:12" x14ac:dyDescent="0.25">
      <c r="A334" t="s">
        <v>9</v>
      </c>
      <c r="B334" t="s">
        <v>13</v>
      </c>
      <c r="C334">
        <v>5214109755</v>
      </c>
      <c r="D334" t="s">
        <v>38</v>
      </c>
      <c r="E334" t="s">
        <v>33</v>
      </c>
      <c r="F334" t="s">
        <v>251</v>
      </c>
      <c r="G334">
        <v>575704</v>
      </c>
      <c r="H334" t="s">
        <v>32</v>
      </c>
      <c r="I334" t="s">
        <v>32</v>
      </c>
      <c r="J334">
        <v>53352</v>
      </c>
      <c r="K334" s="7">
        <v>6.15</v>
      </c>
      <c r="L334">
        <v>7.1</v>
      </c>
    </row>
    <row r="335" spans="1:12" x14ac:dyDescent="0.25">
      <c r="A335" t="s">
        <v>9</v>
      </c>
      <c r="B335" t="s">
        <v>13</v>
      </c>
      <c r="C335">
        <v>5214110015</v>
      </c>
      <c r="D335" t="s">
        <v>38</v>
      </c>
      <c r="E335" t="s">
        <v>33</v>
      </c>
      <c r="F335" t="s">
        <v>250</v>
      </c>
      <c r="G335">
        <v>553719</v>
      </c>
      <c r="H335" t="s">
        <v>32</v>
      </c>
      <c r="I335" t="s">
        <v>32</v>
      </c>
      <c r="J335">
        <v>53002</v>
      </c>
      <c r="K335" s="7">
        <v>4.92</v>
      </c>
      <c r="L335">
        <v>7.1</v>
      </c>
    </row>
    <row r="336" spans="1:12" x14ac:dyDescent="0.25">
      <c r="A336" t="s">
        <v>9</v>
      </c>
      <c r="B336" t="s">
        <v>13</v>
      </c>
      <c r="C336">
        <v>5214110214</v>
      </c>
      <c r="D336" t="s">
        <v>38</v>
      </c>
      <c r="E336" t="s">
        <v>33</v>
      </c>
      <c r="F336" t="s">
        <v>153</v>
      </c>
      <c r="G336">
        <v>555134</v>
      </c>
      <c r="H336" t="s">
        <v>32</v>
      </c>
      <c r="I336" t="s">
        <v>32</v>
      </c>
      <c r="J336">
        <v>53002</v>
      </c>
      <c r="K336" s="7">
        <v>6.3</v>
      </c>
      <c r="L336">
        <v>10.65</v>
      </c>
    </row>
    <row r="337" spans="1:12" x14ac:dyDescent="0.25">
      <c r="A337" t="s">
        <v>9</v>
      </c>
      <c r="B337" t="s">
        <v>13</v>
      </c>
      <c r="C337">
        <v>5214110249</v>
      </c>
      <c r="D337" t="s">
        <v>38</v>
      </c>
      <c r="E337" t="s">
        <v>33</v>
      </c>
      <c r="F337" t="s">
        <v>227</v>
      </c>
      <c r="G337">
        <v>575640</v>
      </c>
      <c r="H337" t="s">
        <v>32</v>
      </c>
      <c r="I337" t="s">
        <v>32</v>
      </c>
      <c r="J337">
        <v>53304</v>
      </c>
      <c r="K337" s="7">
        <v>6.93</v>
      </c>
      <c r="L337">
        <v>7.1</v>
      </c>
    </row>
    <row r="338" spans="1:12" x14ac:dyDescent="0.25">
      <c r="A338" t="s">
        <v>9</v>
      </c>
      <c r="B338" t="s">
        <v>13</v>
      </c>
      <c r="C338">
        <v>5214110451</v>
      </c>
      <c r="D338" t="s">
        <v>38</v>
      </c>
      <c r="E338" t="s">
        <v>33</v>
      </c>
      <c r="F338" t="s">
        <v>75</v>
      </c>
      <c r="G338">
        <v>574899</v>
      </c>
      <c r="H338" t="s">
        <v>32</v>
      </c>
      <c r="I338" t="s">
        <v>32</v>
      </c>
      <c r="J338">
        <v>53303</v>
      </c>
      <c r="K338" s="7">
        <v>7.2</v>
      </c>
      <c r="L338">
        <v>10.65</v>
      </c>
    </row>
    <row r="339" spans="1:12" x14ac:dyDescent="0.25">
      <c r="A339" t="s">
        <v>9</v>
      </c>
      <c r="B339" t="s">
        <v>13</v>
      </c>
      <c r="C339">
        <v>5214110735</v>
      </c>
      <c r="D339" t="s">
        <v>38</v>
      </c>
      <c r="E339" t="s">
        <v>33</v>
      </c>
      <c r="F339" t="s">
        <v>108</v>
      </c>
      <c r="G339">
        <v>574767</v>
      </c>
      <c r="H339" t="s">
        <v>32</v>
      </c>
      <c r="I339" t="s">
        <v>32</v>
      </c>
      <c r="J339">
        <v>53341</v>
      </c>
      <c r="K339" s="7">
        <v>6.84</v>
      </c>
      <c r="L339">
        <v>8.8699999999999992</v>
      </c>
    </row>
    <row r="340" spans="1:12" x14ac:dyDescent="0.25">
      <c r="A340" t="s">
        <v>9</v>
      </c>
      <c r="B340" t="s">
        <v>13</v>
      </c>
      <c r="C340">
        <v>5214110775</v>
      </c>
      <c r="D340" t="s">
        <v>38</v>
      </c>
      <c r="E340" t="s">
        <v>33</v>
      </c>
      <c r="F340" t="s">
        <v>153</v>
      </c>
      <c r="G340">
        <v>555134</v>
      </c>
      <c r="H340" t="s">
        <v>32</v>
      </c>
      <c r="I340" t="s">
        <v>32</v>
      </c>
      <c r="J340">
        <v>53353</v>
      </c>
      <c r="K340" s="7">
        <v>6</v>
      </c>
      <c r="L340">
        <v>8.1999999999999993</v>
      </c>
    </row>
    <row r="341" spans="1:12" x14ac:dyDescent="0.25">
      <c r="A341" t="s">
        <v>9</v>
      </c>
      <c r="B341" t="s">
        <v>13</v>
      </c>
      <c r="C341">
        <v>5214110885</v>
      </c>
      <c r="D341" t="s">
        <v>38</v>
      </c>
      <c r="E341" t="s">
        <v>33</v>
      </c>
      <c r="F341" t="s">
        <v>153</v>
      </c>
      <c r="G341">
        <v>555134</v>
      </c>
      <c r="H341" t="s">
        <v>32</v>
      </c>
      <c r="I341" t="s">
        <v>32</v>
      </c>
      <c r="J341">
        <v>53003</v>
      </c>
      <c r="K341" s="7">
        <v>6.3</v>
      </c>
      <c r="L341">
        <v>12.4</v>
      </c>
    </row>
    <row r="342" spans="1:12" x14ac:dyDescent="0.25">
      <c r="A342" t="s">
        <v>9</v>
      </c>
      <c r="B342" t="s">
        <v>13</v>
      </c>
      <c r="C342">
        <v>5214110900</v>
      </c>
      <c r="D342" t="s">
        <v>38</v>
      </c>
      <c r="E342" t="s">
        <v>33</v>
      </c>
      <c r="F342" t="s">
        <v>153</v>
      </c>
      <c r="G342">
        <v>555134</v>
      </c>
      <c r="H342" t="s">
        <v>32</v>
      </c>
      <c r="I342" t="s">
        <v>32</v>
      </c>
      <c r="J342">
        <v>53006</v>
      </c>
      <c r="K342" s="7">
        <v>5.52</v>
      </c>
      <c r="L342">
        <v>9.6</v>
      </c>
    </row>
    <row r="343" spans="1:12" x14ac:dyDescent="0.25">
      <c r="A343" t="s">
        <v>9</v>
      </c>
      <c r="B343" t="s">
        <v>13</v>
      </c>
      <c r="C343">
        <v>5214110964</v>
      </c>
      <c r="D343" t="s">
        <v>38</v>
      </c>
      <c r="E343" t="s">
        <v>33</v>
      </c>
      <c r="F343" t="s">
        <v>108</v>
      </c>
      <c r="G343">
        <v>574767</v>
      </c>
      <c r="H343" t="s">
        <v>32</v>
      </c>
      <c r="I343" t="s">
        <v>32</v>
      </c>
      <c r="J343">
        <v>53341</v>
      </c>
      <c r="K343" s="7">
        <v>5.74</v>
      </c>
      <c r="L343">
        <v>7.1</v>
      </c>
    </row>
    <row r="344" spans="1:12" x14ac:dyDescent="0.25">
      <c r="A344" t="s">
        <v>9</v>
      </c>
      <c r="B344" t="s">
        <v>13</v>
      </c>
      <c r="C344">
        <v>5214111005</v>
      </c>
      <c r="D344" t="s">
        <v>38</v>
      </c>
      <c r="E344" t="s">
        <v>33</v>
      </c>
      <c r="F344" t="s">
        <v>153</v>
      </c>
      <c r="G344">
        <v>555134</v>
      </c>
      <c r="H344" t="s">
        <v>32</v>
      </c>
      <c r="I344" t="s">
        <v>32</v>
      </c>
      <c r="J344">
        <v>53003</v>
      </c>
      <c r="K344" s="7">
        <v>8.1999999999999993</v>
      </c>
      <c r="L344">
        <v>10.65</v>
      </c>
    </row>
    <row r="345" spans="1:12" x14ac:dyDescent="0.25">
      <c r="A345" t="s">
        <v>9</v>
      </c>
      <c r="B345" t="s">
        <v>13</v>
      </c>
      <c r="C345">
        <v>5214111020</v>
      </c>
      <c r="D345" t="s">
        <v>38</v>
      </c>
      <c r="E345" t="s">
        <v>33</v>
      </c>
      <c r="F345" t="s">
        <v>103</v>
      </c>
      <c r="G345">
        <v>575232</v>
      </c>
      <c r="H345" t="s">
        <v>32</v>
      </c>
      <c r="I345" t="s">
        <v>32</v>
      </c>
      <c r="J345">
        <v>53002</v>
      </c>
      <c r="K345" s="7">
        <v>6</v>
      </c>
      <c r="L345">
        <v>10.65</v>
      </c>
    </row>
    <row r="346" spans="1:12" x14ac:dyDescent="0.25">
      <c r="A346" t="s">
        <v>9</v>
      </c>
      <c r="B346" t="s">
        <v>13</v>
      </c>
      <c r="C346">
        <v>5214111164</v>
      </c>
      <c r="D346" t="s">
        <v>38</v>
      </c>
      <c r="E346" t="s">
        <v>33</v>
      </c>
      <c r="F346" t="s">
        <v>244</v>
      </c>
      <c r="G346">
        <v>575682</v>
      </c>
      <c r="H346" t="s">
        <v>32</v>
      </c>
      <c r="I346" t="s">
        <v>32</v>
      </c>
      <c r="J346">
        <v>53352</v>
      </c>
      <c r="K346" s="7">
        <v>4.5999999999999996</v>
      </c>
      <c r="L346">
        <v>9.6</v>
      </c>
    </row>
    <row r="347" spans="1:12" x14ac:dyDescent="0.25">
      <c r="A347" t="s">
        <v>9</v>
      </c>
      <c r="B347" t="s">
        <v>13</v>
      </c>
      <c r="C347">
        <v>5214111194</v>
      </c>
      <c r="D347" t="s">
        <v>38</v>
      </c>
      <c r="E347" t="s">
        <v>33</v>
      </c>
      <c r="F347" t="s">
        <v>227</v>
      </c>
      <c r="G347">
        <v>575640</v>
      </c>
      <c r="H347" t="s">
        <v>32</v>
      </c>
      <c r="I347" t="s">
        <v>32</v>
      </c>
      <c r="J347">
        <v>53304</v>
      </c>
      <c r="K347" s="7">
        <v>6.15</v>
      </c>
      <c r="L347">
        <v>10.65</v>
      </c>
    </row>
    <row r="348" spans="1:12" x14ac:dyDescent="0.25">
      <c r="A348" t="s">
        <v>9</v>
      </c>
      <c r="B348" t="s">
        <v>13</v>
      </c>
      <c r="C348">
        <v>5214111470</v>
      </c>
      <c r="D348" t="s">
        <v>38</v>
      </c>
      <c r="E348" t="s">
        <v>33</v>
      </c>
      <c r="F348" t="s">
        <v>153</v>
      </c>
      <c r="G348">
        <v>555134</v>
      </c>
      <c r="H348" t="s">
        <v>32</v>
      </c>
      <c r="I348" t="s">
        <v>32</v>
      </c>
      <c r="J348">
        <v>53006</v>
      </c>
      <c r="K348" s="7">
        <v>4.0999999999999996</v>
      </c>
      <c r="L348">
        <v>7.5</v>
      </c>
    </row>
    <row r="349" spans="1:12" x14ac:dyDescent="0.25">
      <c r="A349" t="s">
        <v>9</v>
      </c>
      <c r="B349" t="s">
        <v>13</v>
      </c>
      <c r="C349">
        <v>5214111521</v>
      </c>
      <c r="D349" t="s">
        <v>38</v>
      </c>
      <c r="E349" t="s">
        <v>33</v>
      </c>
      <c r="F349" t="s">
        <v>227</v>
      </c>
      <c r="G349">
        <v>575640</v>
      </c>
      <c r="H349" t="s">
        <v>32</v>
      </c>
      <c r="I349" t="s">
        <v>32</v>
      </c>
      <c r="J349">
        <v>53304</v>
      </c>
      <c r="K349" s="7">
        <v>9.9</v>
      </c>
      <c r="L349">
        <v>14.2</v>
      </c>
    </row>
    <row r="350" spans="1:12" x14ac:dyDescent="0.25">
      <c r="A350" t="s">
        <v>9</v>
      </c>
      <c r="B350" t="s">
        <v>13</v>
      </c>
      <c r="C350">
        <v>5214111630</v>
      </c>
      <c r="D350" t="s">
        <v>38</v>
      </c>
      <c r="E350" t="s">
        <v>33</v>
      </c>
      <c r="F350" t="s">
        <v>153</v>
      </c>
      <c r="G350">
        <v>555134</v>
      </c>
      <c r="H350" t="s">
        <v>32</v>
      </c>
      <c r="I350" t="s">
        <v>32</v>
      </c>
      <c r="J350">
        <v>53002</v>
      </c>
      <c r="K350" s="7">
        <v>9.84</v>
      </c>
      <c r="L350">
        <v>10</v>
      </c>
    </row>
    <row r="351" spans="1:12" x14ac:dyDescent="0.25">
      <c r="A351" t="s">
        <v>9</v>
      </c>
      <c r="B351" t="s">
        <v>13</v>
      </c>
      <c r="C351">
        <v>5214111943</v>
      </c>
      <c r="D351" t="s">
        <v>38</v>
      </c>
      <c r="E351" t="s">
        <v>33</v>
      </c>
      <c r="F351" t="s">
        <v>219</v>
      </c>
      <c r="G351">
        <v>575551</v>
      </c>
      <c r="H351" t="s">
        <v>32</v>
      </c>
      <c r="I351" t="s">
        <v>32</v>
      </c>
      <c r="J351">
        <v>53343</v>
      </c>
      <c r="K351" s="7">
        <v>3.74</v>
      </c>
      <c r="L351">
        <v>0</v>
      </c>
    </row>
    <row r="352" spans="1:12" x14ac:dyDescent="0.25">
      <c r="A352" t="s">
        <v>9</v>
      </c>
      <c r="B352" t="s">
        <v>13</v>
      </c>
      <c r="C352">
        <v>5214112028</v>
      </c>
      <c r="D352" t="s">
        <v>40</v>
      </c>
      <c r="E352" t="s">
        <v>33</v>
      </c>
      <c r="F352" t="s">
        <v>118</v>
      </c>
      <c r="G352">
        <v>575305</v>
      </c>
      <c r="H352" t="s">
        <v>32</v>
      </c>
      <c r="I352" t="s">
        <v>32</v>
      </c>
      <c r="J352">
        <v>53345</v>
      </c>
      <c r="K352" s="7">
        <v>9.75</v>
      </c>
      <c r="L352">
        <v>11.6</v>
      </c>
    </row>
    <row r="353" spans="1:12" x14ac:dyDescent="0.25">
      <c r="A353" t="s">
        <v>9</v>
      </c>
      <c r="B353" t="s">
        <v>13</v>
      </c>
      <c r="C353">
        <v>5214112198</v>
      </c>
      <c r="D353" t="s">
        <v>40</v>
      </c>
      <c r="E353" t="s">
        <v>33</v>
      </c>
      <c r="F353" t="s">
        <v>227</v>
      </c>
      <c r="G353">
        <v>575640</v>
      </c>
      <c r="H353" t="s">
        <v>32</v>
      </c>
      <c r="I353" t="s">
        <v>32</v>
      </c>
      <c r="J353">
        <v>53304</v>
      </c>
      <c r="K353" s="7">
        <v>6.4</v>
      </c>
      <c r="L353">
        <v>11.6</v>
      </c>
    </row>
    <row r="354" spans="1:12" x14ac:dyDescent="0.25">
      <c r="A354" t="s">
        <v>9</v>
      </c>
      <c r="B354" t="s">
        <v>13</v>
      </c>
      <c r="C354">
        <v>5214112283</v>
      </c>
      <c r="D354" t="s">
        <v>40</v>
      </c>
      <c r="E354" t="s">
        <v>33</v>
      </c>
      <c r="F354" t="s">
        <v>244</v>
      </c>
      <c r="G354">
        <v>575682</v>
      </c>
      <c r="H354" t="s">
        <v>32</v>
      </c>
      <c r="I354" t="s">
        <v>32</v>
      </c>
      <c r="J354">
        <v>53352</v>
      </c>
      <c r="K354" s="7">
        <v>6.24</v>
      </c>
      <c r="L354">
        <v>16.399999999999999</v>
      </c>
    </row>
    <row r="355" spans="1:12" x14ac:dyDescent="0.25">
      <c r="A355" t="s">
        <v>9</v>
      </c>
      <c r="B355" t="s">
        <v>13</v>
      </c>
      <c r="C355">
        <v>5214112286</v>
      </c>
      <c r="D355" t="s">
        <v>38</v>
      </c>
      <c r="E355" t="s">
        <v>33</v>
      </c>
      <c r="F355" t="s">
        <v>244</v>
      </c>
      <c r="G355">
        <v>575682</v>
      </c>
      <c r="H355" t="s">
        <v>32</v>
      </c>
      <c r="I355" t="s">
        <v>32</v>
      </c>
      <c r="J355">
        <v>53352</v>
      </c>
      <c r="K355" s="7">
        <v>7.8</v>
      </c>
      <c r="L355">
        <v>16.399999999999999</v>
      </c>
    </row>
    <row r="356" spans="1:12" x14ac:dyDescent="0.25">
      <c r="A356" t="s">
        <v>9</v>
      </c>
      <c r="B356" t="s">
        <v>13</v>
      </c>
      <c r="C356">
        <v>5214112339</v>
      </c>
      <c r="D356" t="s">
        <v>38</v>
      </c>
      <c r="E356" t="s">
        <v>33</v>
      </c>
      <c r="F356" t="s">
        <v>251</v>
      </c>
      <c r="G356">
        <v>575704</v>
      </c>
      <c r="H356" t="s">
        <v>32</v>
      </c>
      <c r="I356" t="s">
        <v>32</v>
      </c>
      <c r="J356">
        <v>53352</v>
      </c>
      <c r="K356" s="7">
        <v>4.0999999999999996</v>
      </c>
      <c r="L356">
        <v>7.5</v>
      </c>
    </row>
    <row r="357" spans="1:12" x14ac:dyDescent="0.25">
      <c r="A357" t="s">
        <v>9</v>
      </c>
      <c r="B357" t="s">
        <v>13</v>
      </c>
      <c r="C357">
        <v>5214112601</v>
      </c>
      <c r="D357" t="s">
        <v>38</v>
      </c>
      <c r="E357" t="s">
        <v>33</v>
      </c>
      <c r="F357" t="s">
        <v>255</v>
      </c>
      <c r="G357">
        <v>575739</v>
      </c>
      <c r="H357" t="s">
        <v>32</v>
      </c>
      <c r="I357" t="s">
        <v>32</v>
      </c>
      <c r="J357">
        <v>53002</v>
      </c>
      <c r="K357" s="7">
        <v>9.5500000000000007</v>
      </c>
      <c r="L357">
        <v>0</v>
      </c>
    </row>
    <row r="358" spans="1:12" x14ac:dyDescent="0.25">
      <c r="A358" t="s">
        <v>9</v>
      </c>
      <c r="B358" t="s">
        <v>13</v>
      </c>
      <c r="C358">
        <v>5214113041</v>
      </c>
      <c r="D358" t="s">
        <v>38</v>
      </c>
      <c r="E358" t="s">
        <v>33</v>
      </c>
      <c r="F358" t="s">
        <v>108</v>
      </c>
      <c r="G358">
        <v>574767</v>
      </c>
      <c r="H358" t="s">
        <v>32</v>
      </c>
      <c r="I358" t="s">
        <v>32</v>
      </c>
      <c r="J358">
        <v>53341</v>
      </c>
      <c r="K358" s="7">
        <v>7.2</v>
      </c>
      <c r="L358">
        <v>11.1</v>
      </c>
    </row>
    <row r="359" spans="1:12" x14ac:dyDescent="0.25">
      <c r="A359" t="s">
        <v>9</v>
      </c>
      <c r="B359" t="s">
        <v>13</v>
      </c>
      <c r="C359">
        <v>5214113503</v>
      </c>
      <c r="D359" t="s">
        <v>38</v>
      </c>
      <c r="E359" t="s">
        <v>33</v>
      </c>
      <c r="F359" t="s">
        <v>62</v>
      </c>
      <c r="G359">
        <v>574856</v>
      </c>
      <c r="H359" t="s">
        <v>32</v>
      </c>
      <c r="I359" t="s">
        <v>32</v>
      </c>
      <c r="J359">
        <v>53345</v>
      </c>
      <c r="K359" s="7">
        <v>4.5</v>
      </c>
      <c r="L359">
        <v>11.1</v>
      </c>
    </row>
    <row r="360" spans="1:12" x14ac:dyDescent="0.25">
      <c r="A360" t="s">
        <v>9</v>
      </c>
      <c r="B360" t="s">
        <v>13</v>
      </c>
      <c r="C360">
        <v>5214113580</v>
      </c>
      <c r="D360" t="s">
        <v>38</v>
      </c>
      <c r="E360" t="s">
        <v>33</v>
      </c>
      <c r="F360" t="s">
        <v>85</v>
      </c>
      <c r="G360">
        <v>574953</v>
      </c>
      <c r="H360" t="s">
        <v>32</v>
      </c>
      <c r="I360" t="s">
        <v>32</v>
      </c>
      <c r="J360">
        <v>53305</v>
      </c>
      <c r="K360" s="7">
        <v>7.2</v>
      </c>
      <c r="L360">
        <v>11.1</v>
      </c>
    </row>
    <row r="361" spans="1:12" x14ac:dyDescent="0.25">
      <c r="A361" t="s">
        <v>9</v>
      </c>
      <c r="B361" t="s">
        <v>13</v>
      </c>
      <c r="C361">
        <v>5214113761</v>
      </c>
      <c r="D361" t="s">
        <v>38</v>
      </c>
      <c r="E361" t="s">
        <v>33</v>
      </c>
      <c r="F361" t="s">
        <v>153</v>
      </c>
      <c r="G361">
        <v>555134</v>
      </c>
      <c r="H361" t="s">
        <v>32</v>
      </c>
      <c r="I361" t="s">
        <v>32</v>
      </c>
      <c r="J361">
        <v>53006</v>
      </c>
      <c r="K361" s="7">
        <v>4.0999999999999996</v>
      </c>
      <c r="L361">
        <v>10</v>
      </c>
    </row>
    <row r="362" spans="1:12" x14ac:dyDescent="0.25">
      <c r="A362" t="s">
        <v>9</v>
      </c>
      <c r="B362" t="s">
        <v>13</v>
      </c>
      <c r="C362">
        <v>5214113766</v>
      </c>
      <c r="D362" t="s">
        <v>38</v>
      </c>
      <c r="E362" t="s">
        <v>33</v>
      </c>
      <c r="F362" t="s">
        <v>69</v>
      </c>
      <c r="G362">
        <v>572896</v>
      </c>
      <c r="H362" t="s">
        <v>32</v>
      </c>
      <c r="I362" t="s">
        <v>32</v>
      </c>
      <c r="J362">
        <v>53341</v>
      </c>
      <c r="K362" s="7">
        <v>6.56</v>
      </c>
      <c r="L362">
        <v>10</v>
      </c>
    </row>
    <row r="363" spans="1:12" x14ac:dyDescent="0.25">
      <c r="A363" t="s">
        <v>9</v>
      </c>
      <c r="B363" t="s">
        <v>13</v>
      </c>
      <c r="C363">
        <v>5214113994</v>
      </c>
      <c r="D363" t="s">
        <v>38</v>
      </c>
      <c r="E363" t="s">
        <v>33</v>
      </c>
      <c r="F363" t="s">
        <v>145</v>
      </c>
      <c r="G363">
        <v>575429</v>
      </c>
      <c r="H363" t="s">
        <v>32</v>
      </c>
      <c r="I363" t="s">
        <v>32</v>
      </c>
      <c r="J363">
        <v>53345</v>
      </c>
      <c r="K363" s="7">
        <v>4.5</v>
      </c>
      <c r="L363">
        <v>10.65</v>
      </c>
    </row>
    <row r="364" spans="1:12" x14ac:dyDescent="0.25">
      <c r="A364" t="s">
        <v>9</v>
      </c>
      <c r="B364" t="s">
        <v>13</v>
      </c>
      <c r="C364">
        <v>5214114066</v>
      </c>
      <c r="D364" t="s">
        <v>38</v>
      </c>
      <c r="E364" t="s">
        <v>33</v>
      </c>
      <c r="F364" t="s">
        <v>227</v>
      </c>
      <c r="G364">
        <v>575640</v>
      </c>
      <c r="H364" t="s">
        <v>32</v>
      </c>
      <c r="I364" t="s">
        <v>32</v>
      </c>
      <c r="J364">
        <v>53304</v>
      </c>
      <c r="K364" s="7">
        <v>4.0999999999999996</v>
      </c>
      <c r="L364">
        <v>7.2</v>
      </c>
    </row>
    <row r="365" spans="1:12" x14ac:dyDescent="0.25">
      <c r="A365" t="s">
        <v>9</v>
      </c>
      <c r="B365" t="s">
        <v>13</v>
      </c>
      <c r="C365">
        <v>5214114568</v>
      </c>
      <c r="D365" t="s">
        <v>38</v>
      </c>
      <c r="E365" t="s">
        <v>33</v>
      </c>
      <c r="F365" t="s">
        <v>254</v>
      </c>
      <c r="G365">
        <v>575721</v>
      </c>
      <c r="H365" t="s">
        <v>32</v>
      </c>
      <c r="I365" t="s">
        <v>32</v>
      </c>
      <c r="J365">
        <v>53344</v>
      </c>
      <c r="K365" s="7">
        <v>9.9</v>
      </c>
      <c r="L365">
        <v>14.2</v>
      </c>
    </row>
    <row r="366" spans="1:12" x14ac:dyDescent="0.25">
      <c r="A366" t="s">
        <v>9</v>
      </c>
      <c r="B366" t="s">
        <v>13</v>
      </c>
      <c r="C366">
        <v>5214114704</v>
      </c>
      <c r="D366" t="s">
        <v>38</v>
      </c>
      <c r="E366" t="s">
        <v>33</v>
      </c>
      <c r="F366" t="s">
        <v>153</v>
      </c>
      <c r="G366">
        <v>555134</v>
      </c>
      <c r="H366" t="s">
        <v>32</v>
      </c>
      <c r="I366" t="s">
        <v>32</v>
      </c>
      <c r="J366">
        <v>53351</v>
      </c>
      <c r="K366" s="7">
        <v>7.79</v>
      </c>
      <c r="L366">
        <v>10</v>
      </c>
    </row>
    <row r="367" spans="1:12" x14ac:dyDescent="0.25">
      <c r="A367" t="s">
        <v>9</v>
      </c>
      <c r="B367" t="s">
        <v>13</v>
      </c>
      <c r="C367">
        <v>5214114797</v>
      </c>
      <c r="D367" t="s">
        <v>38</v>
      </c>
      <c r="E367" t="s">
        <v>33</v>
      </c>
      <c r="F367" t="s">
        <v>103</v>
      </c>
      <c r="G367">
        <v>575232</v>
      </c>
      <c r="H367" t="s">
        <v>104</v>
      </c>
      <c r="I367" t="s">
        <v>103</v>
      </c>
      <c r="J367" s="7" t="s">
        <v>32</v>
      </c>
      <c r="K367" s="7">
        <v>9.84</v>
      </c>
      <c r="L367">
        <v>10.65</v>
      </c>
    </row>
    <row r="368" spans="1:12" x14ac:dyDescent="0.25">
      <c r="A368" t="s">
        <v>9</v>
      </c>
      <c r="B368" t="s">
        <v>13</v>
      </c>
      <c r="C368">
        <v>5214114830</v>
      </c>
      <c r="D368" t="s">
        <v>38</v>
      </c>
      <c r="E368" t="s">
        <v>33</v>
      </c>
      <c r="F368" t="s">
        <v>262</v>
      </c>
      <c r="G368">
        <v>576051</v>
      </c>
      <c r="H368" t="s">
        <v>32</v>
      </c>
      <c r="I368" t="s">
        <v>32</v>
      </c>
      <c r="J368">
        <v>53342</v>
      </c>
      <c r="K368" s="7">
        <v>4.92</v>
      </c>
      <c r="L368">
        <v>10</v>
      </c>
    </row>
    <row r="369" spans="1:12" x14ac:dyDescent="0.25">
      <c r="A369" t="s">
        <v>9</v>
      </c>
      <c r="B369" t="s">
        <v>13</v>
      </c>
      <c r="C369">
        <v>5214114998</v>
      </c>
      <c r="D369" t="s">
        <v>38</v>
      </c>
      <c r="E369" t="s">
        <v>33</v>
      </c>
      <c r="F369" t="s">
        <v>244</v>
      </c>
      <c r="G369">
        <v>575682</v>
      </c>
      <c r="H369" t="s">
        <v>32</v>
      </c>
      <c r="I369" t="s">
        <v>32</v>
      </c>
      <c r="J369">
        <v>53352</v>
      </c>
      <c r="K369" s="7">
        <v>7.65</v>
      </c>
      <c r="L369">
        <v>10.67</v>
      </c>
    </row>
    <row r="370" spans="1:12" x14ac:dyDescent="0.25">
      <c r="A370" t="s">
        <v>9</v>
      </c>
      <c r="B370" t="s">
        <v>13</v>
      </c>
      <c r="C370">
        <v>5214115036</v>
      </c>
      <c r="D370" t="s">
        <v>38</v>
      </c>
      <c r="E370" t="s">
        <v>33</v>
      </c>
      <c r="F370" t="s">
        <v>153</v>
      </c>
      <c r="G370">
        <v>555134</v>
      </c>
      <c r="H370" t="s">
        <v>32</v>
      </c>
      <c r="I370" t="s">
        <v>32</v>
      </c>
      <c r="J370">
        <v>53002</v>
      </c>
      <c r="K370" s="7">
        <v>6.15</v>
      </c>
      <c r="L370">
        <v>10.65</v>
      </c>
    </row>
    <row r="371" spans="1:12" x14ac:dyDescent="0.25">
      <c r="A371" t="s">
        <v>9</v>
      </c>
      <c r="B371" t="s">
        <v>13</v>
      </c>
      <c r="C371">
        <v>5214115292</v>
      </c>
      <c r="D371" t="s">
        <v>38</v>
      </c>
      <c r="E371" t="s">
        <v>33</v>
      </c>
      <c r="F371" t="s">
        <v>153</v>
      </c>
      <c r="G371">
        <v>555134</v>
      </c>
      <c r="H371" t="s">
        <v>32</v>
      </c>
      <c r="I371" t="s">
        <v>32</v>
      </c>
      <c r="J371">
        <v>53006</v>
      </c>
      <c r="K371" s="7">
        <v>6.3</v>
      </c>
      <c r="L371">
        <v>7.1</v>
      </c>
    </row>
    <row r="372" spans="1:12" x14ac:dyDescent="0.25">
      <c r="A372" t="s">
        <v>9</v>
      </c>
      <c r="B372" t="s">
        <v>13</v>
      </c>
      <c r="C372">
        <v>5214115308</v>
      </c>
      <c r="D372" t="s">
        <v>38</v>
      </c>
      <c r="E372" t="s">
        <v>33</v>
      </c>
      <c r="F372" t="s">
        <v>108</v>
      </c>
      <c r="G372">
        <v>574767</v>
      </c>
      <c r="H372" t="s">
        <v>32</v>
      </c>
      <c r="I372" t="s">
        <v>32</v>
      </c>
      <c r="J372">
        <v>53341</v>
      </c>
      <c r="K372" s="7">
        <v>4.07</v>
      </c>
      <c r="L372">
        <v>7.68</v>
      </c>
    </row>
    <row r="373" spans="1:12" x14ac:dyDescent="0.25">
      <c r="A373" t="s">
        <v>9</v>
      </c>
      <c r="B373" t="s">
        <v>13</v>
      </c>
      <c r="C373">
        <v>5214115454</v>
      </c>
      <c r="D373" t="s">
        <v>38</v>
      </c>
      <c r="E373" t="s">
        <v>33</v>
      </c>
      <c r="F373" t="s">
        <v>121</v>
      </c>
      <c r="G373">
        <v>575372</v>
      </c>
      <c r="H373" t="s">
        <v>32</v>
      </c>
      <c r="I373" t="s">
        <v>32</v>
      </c>
      <c r="J373">
        <v>53002</v>
      </c>
      <c r="K373" s="7">
        <v>9.7200000000000006</v>
      </c>
      <c r="L373">
        <v>14.2</v>
      </c>
    </row>
    <row r="374" spans="1:12" x14ac:dyDescent="0.25">
      <c r="A374" t="s">
        <v>9</v>
      </c>
      <c r="B374" t="s">
        <v>13</v>
      </c>
      <c r="C374">
        <v>5214115458</v>
      </c>
      <c r="D374" t="s">
        <v>38</v>
      </c>
      <c r="E374" t="s">
        <v>33</v>
      </c>
      <c r="F374" t="s">
        <v>222</v>
      </c>
      <c r="G374">
        <v>575569</v>
      </c>
      <c r="H374" t="s">
        <v>32</v>
      </c>
      <c r="I374" t="s">
        <v>32</v>
      </c>
      <c r="J374">
        <v>53341</v>
      </c>
      <c r="K374" s="7">
        <v>8.1999999999999993</v>
      </c>
      <c r="L374">
        <v>10.65</v>
      </c>
    </row>
    <row r="375" spans="1:12" x14ac:dyDescent="0.25">
      <c r="A375" t="s">
        <v>9</v>
      </c>
      <c r="B375" t="s">
        <v>13</v>
      </c>
      <c r="C375">
        <v>5214115475</v>
      </c>
      <c r="D375" t="s">
        <v>38</v>
      </c>
      <c r="E375" t="s">
        <v>33</v>
      </c>
      <c r="F375" t="s">
        <v>85</v>
      </c>
      <c r="G375">
        <v>574953</v>
      </c>
      <c r="H375" t="s">
        <v>32</v>
      </c>
      <c r="I375" t="s">
        <v>32</v>
      </c>
      <c r="J375">
        <v>53305</v>
      </c>
      <c r="K375" s="7">
        <v>7.65</v>
      </c>
      <c r="L375">
        <v>10.67</v>
      </c>
    </row>
    <row r="376" spans="1:12" x14ac:dyDescent="0.25">
      <c r="A376" t="s">
        <v>9</v>
      </c>
      <c r="B376" t="s">
        <v>13</v>
      </c>
      <c r="C376">
        <v>5214115486</v>
      </c>
      <c r="D376" t="s">
        <v>40</v>
      </c>
      <c r="E376" t="s">
        <v>33</v>
      </c>
      <c r="F376" t="s">
        <v>145</v>
      </c>
      <c r="G376">
        <v>575429</v>
      </c>
      <c r="H376" t="s">
        <v>32</v>
      </c>
      <c r="I376" t="s">
        <v>32</v>
      </c>
      <c r="J376">
        <v>53345</v>
      </c>
      <c r="K376" s="7">
        <v>6.15</v>
      </c>
      <c r="L376">
        <v>10</v>
      </c>
    </row>
    <row r="377" spans="1:12" x14ac:dyDescent="0.25">
      <c r="A377" t="s">
        <v>9</v>
      </c>
      <c r="B377" t="s">
        <v>13</v>
      </c>
      <c r="C377">
        <v>5214115530</v>
      </c>
      <c r="D377" t="s">
        <v>38</v>
      </c>
      <c r="E377" t="s">
        <v>33</v>
      </c>
      <c r="F377" t="s">
        <v>251</v>
      </c>
      <c r="G377">
        <v>575704</v>
      </c>
      <c r="H377" t="s">
        <v>32</v>
      </c>
      <c r="I377" t="s">
        <v>32</v>
      </c>
      <c r="J377">
        <v>53352</v>
      </c>
      <c r="K377" s="7">
        <v>6.3</v>
      </c>
      <c r="L377">
        <v>10.65</v>
      </c>
    </row>
    <row r="378" spans="1:12" x14ac:dyDescent="0.25">
      <c r="A378" t="s">
        <v>9</v>
      </c>
      <c r="B378" t="s">
        <v>13</v>
      </c>
      <c r="C378">
        <v>5214115668</v>
      </c>
      <c r="D378" t="s">
        <v>38</v>
      </c>
      <c r="E378" t="s">
        <v>33</v>
      </c>
      <c r="F378" t="s">
        <v>251</v>
      </c>
      <c r="G378">
        <v>575704</v>
      </c>
      <c r="H378" t="s">
        <v>32</v>
      </c>
      <c r="I378" t="s">
        <v>32</v>
      </c>
      <c r="J378">
        <v>53352</v>
      </c>
      <c r="K378" s="7">
        <v>7.2</v>
      </c>
      <c r="L378">
        <v>10.66</v>
      </c>
    </row>
    <row r="379" spans="1:12" x14ac:dyDescent="0.25">
      <c r="A379" t="s">
        <v>9</v>
      </c>
      <c r="B379" t="s">
        <v>13</v>
      </c>
      <c r="C379">
        <v>5214115671</v>
      </c>
      <c r="D379" t="s">
        <v>40</v>
      </c>
      <c r="E379" t="s">
        <v>33</v>
      </c>
      <c r="F379" t="s">
        <v>153</v>
      </c>
      <c r="G379">
        <v>555134</v>
      </c>
      <c r="H379" t="s">
        <v>32</v>
      </c>
      <c r="I379" t="s">
        <v>32</v>
      </c>
      <c r="J379">
        <v>53006</v>
      </c>
      <c r="K379" s="7">
        <v>6.3</v>
      </c>
      <c r="L379">
        <v>9.3000000000000007</v>
      </c>
    </row>
    <row r="380" spans="1:12" x14ac:dyDescent="0.25">
      <c r="A380" t="s">
        <v>9</v>
      </c>
      <c r="B380" t="s">
        <v>13</v>
      </c>
      <c r="C380">
        <v>5214115726</v>
      </c>
      <c r="D380" t="s">
        <v>38</v>
      </c>
      <c r="E380" t="s">
        <v>33</v>
      </c>
      <c r="F380" t="s">
        <v>98</v>
      </c>
      <c r="G380">
        <v>575143</v>
      </c>
      <c r="H380" t="s">
        <v>32</v>
      </c>
      <c r="I380" t="s">
        <v>32</v>
      </c>
      <c r="J380">
        <v>53002</v>
      </c>
      <c r="K380" s="7">
        <v>5.93</v>
      </c>
      <c r="L380">
        <v>8.1999999999999993</v>
      </c>
    </row>
    <row r="381" spans="1:12" x14ac:dyDescent="0.25">
      <c r="A381" t="s">
        <v>9</v>
      </c>
      <c r="B381" t="s">
        <v>13</v>
      </c>
      <c r="C381">
        <v>5214115764</v>
      </c>
      <c r="D381" t="s">
        <v>38</v>
      </c>
      <c r="E381" t="s">
        <v>33</v>
      </c>
      <c r="F381" t="s">
        <v>118</v>
      </c>
      <c r="G381">
        <v>575305</v>
      </c>
      <c r="H381" t="s">
        <v>32</v>
      </c>
      <c r="I381" t="s">
        <v>32</v>
      </c>
      <c r="J381">
        <v>53345</v>
      </c>
      <c r="K381" s="7">
        <v>8.1</v>
      </c>
      <c r="L381">
        <v>10.65</v>
      </c>
    </row>
    <row r="382" spans="1:12" x14ac:dyDescent="0.25">
      <c r="A382" t="s">
        <v>9</v>
      </c>
      <c r="B382" t="s">
        <v>13</v>
      </c>
      <c r="C382">
        <v>5214115856</v>
      </c>
      <c r="D382" t="s">
        <v>38</v>
      </c>
      <c r="E382" t="s">
        <v>33</v>
      </c>
      <c r="F382" t="s">
        <v>75</v>
      </c>
      <c r="G382">
        <v>574899</v>
      </c>
      <c r="H382" t="s">
        <v>32</v>
      </c>
      <c r="I382" t="s">
        <v>32</v>
      </c>
      <c r="J382">
        <v>53303</v>
      </c>
      <c r="K382" s="7">
        <v>9.84</v>
      </c>
      <c r="L382">
        <v>10</v>
      </c>
    </row>
    <row r="383" spans="1:12" x14ac:dyDescent="0.25">
      <c r="A383" t="s">
        <v>9</v>
      </c>
      <c r="B383" t="s">
        <v>13</v>
      </c>
      <c r="C383">
        <v>5214115950</v>
      </c>
      <c r="D383" t="s">
        <v>38</v>
      </c>
      <c r="E383" t="s">
        <v>33</v>
      </c>
      <c r="F383" t="s">
        <v>153</v>
      </c>
      <c r="G383">
        <v>555134</v>
      </c>
      <c r="H383" t="s">
        <v>32</v>
      </c>
      <c r="I383" t="s">
        <v>32</v>
      </c>
      <c r="J383">
        <v>53003</v>
      </c>
      <c r="K383" s="7">
        <v>7.5</v>
      </c>
      <c r="L383">
        <v>0</v>
      </c>
    </row>
    <row r="384" spans="1:12" x14ac:dyDescent="0.25">
      <c r="A384" t="s">
        <v>9</v>
      </c>
      <c r="B384" t="s">
        <v>13</v>
      </c>
      <c r="C384">
        <v>5214116221</v>
      </c>
      <c r="D384" t="s">
        <v>38</v>
      </c>
      <c r="E384" t="s">
        <v>33</v>
      </c>
      <c r="F384" t="s">
        <v>127</v>
      </c>
      <c r="G384">
        <v>575399</v>
      </c>
      <c r="H384" t="s">
        <v>32</v>
      </c>
      <c r="I384" t="s">
        <v>32</v>
      </c>
      <c r="J384">
        <v>53372</v>
      </c>
      <c r="K384" s="7">
        <v>6.3</v>
      </c>
      <c r="L384">
        <v>11.6</v>
      </c>
    </row>
    <row r="385" spans="1:12" x14ac:dyDescent="0.25">
      <c r="A385" t="s">
        <v>9</v>
      </c>
      <c r="B385" t="s">
        <v>13</v>
      </c>
      <c r="C385">
        <v>5214116536</v>
      </c>
      <c r="D385" t="s">
        <v>38</v>
      </c>
      <c r="E385" t="s">
        <v>33</v>
      </c>
      <c r="F385" t="s">
        <v>151</v>
      </c>
      <c r="G385">
        <v>575437</v>
      </c>
      <c r="H385" t="s">
        <v>32</v>
      </c>
      <c r="I385" t="s">
        <v>32</v>
      </c>
      <c r="J385">
        <v>53002</v>
      </c>
      <c r="K385" s="7">
        <v>5.4</v>
      </c>
      <c r="L385">
        <v>7.1</v>
      </c>
    </row>
    <row r="386" spans="1:12" x14ac:dyDescent="0.25">
      <c r="A386" t="s">
        <v>9</v>
      </c>
      <c r="B386" t="s">
        <v>13</v>
      </c>
      <c r="C386">
        <v>5214116728</v>
      </c>
      <c r="D386" t="s">
        <v>40</v>
      </c>
      <c r="E386" t="s">
        <v>33</v>
      </c>
      <c r="F386" t="s">
        <v>244</v>
      </c>
      <c r="G386">
        <v>575682</v>
      </c>
      <c r="H386" t="s">
        <v>32</v>
      </c>
      <c r="I386" t="s">
        <v>32</v>
      </c>
      <c r="J386">
        <v>53345</v>
      </c>
      <c r="K386" s="7">
        <v>9.9</v>
      </c>
      <c r="L386">
        <v>10</v>
      </c>
    </row>
    <row r="387" spans="1:12" x14ac:dyDescent="0.25">
      <c r="A387" t="s">
        <v>9</v>
      </c>
      <c r="B387" t="s">
        <v>13</v>
      </c>
      <c r="C387">
        <v>5214117006</v>
      </c>
      <c r="D387" t="s">
        <v>38</v>
      </c>
      <c r="E387" t="s">
        <v>33</v>
      </c>
      <c r="F387" t="s">
        <v>49</v>
      </c>
      <c r="G387">
        <v>574783</v>
      </c>
      <c r="H387" t="s">
        <v>32</v>
      </c>
      <c r="I387" t="s">
        <v>32</v>
      </c>
      <c r="J387">
        <v>53401</v>
      </c>
      <c r="K387" s="7">
        <v>5.4</v>
      </c>
      <c r="L387">
        <v>7.1</v>
      </c>
    </row>
    <row r="388" spans="1:12" x14ac:dyDescent="0.25">
      <c r="A388" t="s">
        <v>9</v>
      </c>
      <c r="B388" t="s">
        <v>13</v>
      </c>
      <c r="C388">
        <v>5214117058</v>
      </c>
      <c r="D388" t="s">
        <v>38</v>
      </c>
      <c r="E388" t="s">
        <v>33</v>
      </c>
      <c r="F388" t="s">
        <v>153</v>
      </c>
      <c r="G388">
        <v>555134</v>
      </c>
      <c r="H388" t="s">
        <v>32</v>
      </c>
      <c r="I388" t="s">
        <v>32</v>
      </c>
      <c r="J388">
        <v>53006</v>
      </c>
      <c r="K388" s="7">
        <v>4.8099999999999996</v>
      </c>
      <c r="L388">
        <v>5.12</v>
      </c>
    </row>
    <row r="389" spans="1:12" x14ac:dyDescent="0.25">
      <c r="A389" t="s">
        <v>9</v>
      </c>
      <c r="B389" t="s">
        <v>13</v>
      </c>
      <c r="C389">
        <v>5214117095</v>
      </c>
      <c r="D389" t="s">
        <v>38</v>
      </c>
      <c r="E389" t="s">
        <v>33</v>
      </c>
      <c r="F389" t="s">
        <v>69</v>
      </c>
      <c r="G389">
        <v>572896</v>
      </c>
      <c r="H389" t="s">
        <v>32</v>
      </c>
      <c r="I389" t="s">
        <v>32</v>
      </c>
      <c r="J389">
        <v>53341</v>
      </c>
      <c r="K389" s="7">
        <v>7.36</v>
      </c>
      <c r="L389">
        <v>9.6</v>
      </c>
    </row>
    <row r="390" spans="1:12" x14ac:dyDescent="0.25">
      <c r="A390" t="s">
        <v>9</v>
      </c>
      <c r="B390" t="s">
        <v>13</v>
      </c>
      <c r="C390">
        <v>5214117373</v>
      </c>
      <c r="D390" t="s">
        <v>38</v>
      </c>
      <c r="E390" t="s">
        <v>33</v>
      </c>
      <c r="F390" t="s">
        <v>251</v>
      </c>
      <c r="G390">
        <v>575704</v>
      </c>
      <c r="H390" t="s">
        <v>32</v>
      </c>
      <c r="I390" t="s">
        <v>32</v>
      </c>
      <c r="J390">
        <v>53352</v>
      </c>
      <c r="K390" s="7">
        <v>7.2</v>
      </c>
      <c r="L390">
        <v>10.65</v>
      </c>
    </row>
    <row r="391" spans="1:12" x14ac:dyDescent="0.25">
      <c r="A391" t="s">
        <v>9</v>
      </c>
      <c r="B391" t="s">
        <v>13</v>
      </c>
      <c r="C391">
        <v>5214117466</v>
      </c>
      <c r="D391" t="s">
        <v>38</v>
      </c>
      <c r="E391" t="s">
        <v>33</v>
      </c>
      <c r="F391" t="s">
        <v>227</v>
      </c>
      <c r="G391">
        <v>575640</v>
      </c>
      <c r="H391" t="s">
        <v>32</v>
      </c>
      <c r="I391" t="s">
        <v>32</v>
      </c>
      <c r="J391">
        <v>53304</v>
      </c>
      <c r="K391" s="7">
        <v>5.4</v>
      </c>
      <c r="L391">
        <v>11.1</v>
      </c>
    </row>
    <row r="392" spans="1:12" x14ac:dyDescent="0.25">
      <c r="A392" t="s">
        <v>9</v>
      </c>
      <c r="B392" t="s">
        <v>13</v>
      </c>
      <c r="C392">
        <v>5214117913</v>
      </c>
      <c r="D392" t="s">
        <v>38</v>
      </c>
      <c r="E392" t="s">
        <v>33</v>
      </c>
      <c r="F392" t="s">
        <v>153</v>
      </c>
      <c r="G392">
        <v>555134</v>
      </c>
      <c r="H392" t="s">
        <v>32</v>
      </c>
      <c r="I392" t="s">
        <v>32</v>
      </c>
      <c r="J392">
        <v>53002</v>
      </c>
      <c r="K392" s="7">
        <v>8.25</v>
      </c>
      <c r="L392">
        <v>10</v>
      </c>
    </row>
    <row r="393" spans="1:12" x14ac:dyDescent="0.25">
      <c r="A393" t="s">
        <v>9</v>
      </c>
      <c r="B393" t="s">
        <v>13</v>
      </c>
      <c r="C393">
        <v>5214117963</v>
      </c>
      <c r="D393" t="s">
        <v>38</v>
      </c>
      <c r="E393" t="s">
        <v>33</v>
      </c>
      <c r="F393" t="s">
        <v>75</v>
      </c>
      <c r="G393">
        <v>574899</v>
      </c>
      <c r="H393" t="s">
        <v>32</v>
      </c>
      <c r="I393" t="s">
        <v>32</v>
      </c>
      <c r="J393">
        <v>53002</v>
      </c>
      <c r="K393" s="7">
        <v>6.3</v>
      </c>
      <c r="L393">
        <v>11.1</v>
      </c>
    </row>
    <row r="394" spans="1:12" x14ac:dyDescent="0.25">
      <c r="A394" t="s">
        <v>9</v>
      </c>
      <c r="B394" t="s">
        <v>13</v>
      </c>
      <c r="C394">
        <v>5214118120</v>
      </c>
      <c r="D394" t="s">
        <v>38</v>
      </c>
      <c r="E394" t="s">
        <v>33</v>
      </c>
      <c r="F394" t="s">
        <v>121</v>
      </c>
      <c r="G394">
        <v>575372</v>
      </c>
      <c r="H394" t="s">
        <v>32</v>
      </c>
      <c r="I394" t="s">
        <v>32</v>
      </c>
      <c r="J394">
        <v>53002</v>
      </c>
      <c r="K394" s="7">
        <v>5.4</v>
      </c>
      <c r="L394">
        <v>10.66</v>
      </c>
    </row>
    <row r="395" spans="1:12" x14ac:dyDescent="0.25">
      <c r="A395" t="s">
        <v>9</v>
      </c>
      <c r="B395" t="s">
        <v>13</v>
      </c>
      <c r="C395">
        <v>5214119533</v>
      </c>
      <c r="D395" t="s">
        <v>124</v>
      </c>
      <c r="E395" t="s">
        <v>33</v>
      </c>
      <c r="F395" t="s">
        <v>121</v>
      </c>
      <c r="G395">
        <v>575372</v>
      </c>
      <c r="H395" t="s">
        <v>32</v>
      </c>
      <c r="I395" t="s">
        <v>32</v>
      </c>
      <c r="J395">
        <v>53002</v>
      </c>
      <c r="K395" s="7">
        <v>5.4</v>
      </c>
      <c r="L395">
        <v>11.6</v>
      </c>
    </row>
    <row r="396" spans="1:12" x14ac:dyDescent="0.25">
      <c r="A396" t="s">
        <v>9</v>
      </c>
      <c r="B396" t="s">
        <v>13</v>
      </c>
      <c r="C396">
        <v>5214119540</v>
      </c>
      <c r="D396" t="s">
        <v>38</v>
      </c>
      <c r="E396" t="s">
        <v>33</v>
      </c>
      <c r="F396" t="s">
        <v>251</v>
      </c>
      <c r="G396">
        <v>575704</v>
      </c>
      <c r="H396" t="s">
        <v>32</v>
      </c>
      <c r="I396" t="s">
        <v>32</v>
      </c>
      <c r="J396">
        <v>53352</v>
      </c>
      <c r="K396" s="7">
        <v>9.6</v>
      </c>
      <c r="L396">
        <v>9.6</v>
      </c>
    </row>
    <row r="397" spans="1:12" x14ac:dyDescent="0.25">
      <c r="A397" t="s">
        <v>9</v>
      </c>
      <c r="B397" t="s">
        <v>13</v>
      </c>
      <c r="C397">
        <v>5214119611</v>
      </c>
      <c r="D397" t="s">
        <v>58</v>
      </c>
      <c r="E397" t="s">
        <v>33</v>
      </c>
      <c r="F397" t="s">
        <v>153</v>
      </c>
      <c r="G397">
        <v>555134</v>
      </c>
      <c r="H397" t="s">
        <v>32</v>
      </c>
      <c r="I397" t="s">
        <v>32</v>
      </c>
      <c r="J397">
        <v>53002</v>
      </c>
      <c r="K397" s="7">
        <v>5.4</v>
      </c>
      <c r="L397">
        <v>7.1</v>
      </c>
    </row>
    <row r="398" spans="1:12" x14ac:dyDescent="0.25">
      <c r="A398" t="s">
        <v>9</v>
      </c>
      <c r="B398" t="s">
        <v>13</v>
      </c>
      <c r="C398">
        <v>5214119954</v>
      </c>
      <c r="D398" t="s">
        <v>40</v>
      </c>
      <c r="E398" t="s">
        <v>33</v>
      </c>
      <c r="F398" t="s">
        <v>153</v>
      </c>
      <c r="G398">
        <v>555134</v>
      </c>
      <c r="H398" t="s">
        <v>32</v>
      </c>
      <c r="I398" t="s">
        <v>32</v>
      </c>
      <c r="J398">
        <v>53003</v>
      </c>
      <c r="K398" s="7">
        <v>6.15</v>
      </c>
      <c r="L398">
        <v>10</v>
      </c>
    </row>
    <row r="399" spans="1:12" x14ac:dyDescent="0.25">
      <c r="A399" t="s">
        <v>9</v>
      </c>
      <c r="B399" t="s">
        <v>13</v>
      </c>
      <c r="C399">
        <v>5214120022</v>
      </c>
      <c r="D399" t="s">
        <v>38</v>
      </c>
      <c r="E399" t="s">
        <v>33</v>
      </c>
      <c r="F399" t="s">
        <v>153</v>
      </c>
      <c r="G399">
        <v>555134</v>
      </c>
      <c r="H399" t="s">
        <v>32</v>
      </c>
      <c r="I399" t="s">
        <v>32</v>
      </c>
      <c r="J399">
        <v>53333</v>
      </c>
      <c r="K399" s="7">
        <v>6.08</v>
      </c>
      <c r="L399">
        <v>10.65</v>
      </c>
    </row>
    <row r="400" spans="1:12" x14ac:dyDescent="0.25">
      <c r="A400" t="s">
        <v>9</v>
      </c>
      <c r="B400" t="s">
        <v>13</v>
      </c>
      <c r="C400">
        <v>5214120269</v>
      </c>
      <c r="D400" t="s">
        <v>38</v>
      </c>
      <c r="E400" t="s">
        <v>33</v>
      </c>
      <c r="F400" t="s">
        <v>227</v>
      </c>
      <c r="G400">
        <v>575640</v>
      </c>
      <c r="H400" t="s">
        <v>32</v>
      </c>
      <c r="I400" t="s">
        <v>32</v>
      </c>
      <c r="J400">
        <v>53304</v>
      </c>
      <c r="K400" s="7">
        <v>6.15</v>
      </c>
      <c r="L400">
        <v>10.65</v>
      </c>
    </row>
    <row r="401" spans="1:12" x14ac:dyDescent="0.25">
      <c r="A401" t="s">
        <v>9</v>
      </c>
      <c r="B401" t="s">
        <v>13</v>
      </c>
      <c r="C401">
        <v>5214120379</v>
      </c>
      <c r="D401" t="s">
        <v>38</v>
      </c>
      <c r="E401" t="s">
        <v>33</v>
      </c>
      <c r="F401" t="s">
        <v>244</v>
      </c>
      <c r="G401">
        <v>575682</v>
      </c>
      <c r="H401" t="s">
        <v>32</v>
      </c>
      <c r="I401" t="s">
        <v>32</v>
      </c>
      <c r="J401">
        <v>53352</v>
      </c>
      <c r="K401" s="7">
        <v>9.36</v>
      </c>
      <c r="L401">
        <v>16.399999999999999</v>
      </c>
    </row>
    <row r="402" spans="1:12" x14ac:dyDescent="0.25">
      <c r="A402" t="s">
        <v>9</v>
      </c>
      <c r="B402" t="s">
        <v>13</v>
      </c>
      <c r="C402">
        <v>5214120533</v>
      </c>
      <c r="D402" t="s">
        <v>38</v>
      </c>
      <c r="E402" t="s">
        <v>33</v>
      </c>
      <c r="F402" t="s">
        <v>75</v>
      </c>
      <c r="G402">
        <v>574899</v>
      </c>
      <c r="H402" t="s">
        <v>32</v>
      </c>
      <c r="I402" t="s">
        <v>32</v>
      </c>
      <c r="J402">
        <v>53303</v>
      </c>
      <c r="K402" s="7">
        <v>9.84</v>
      </c>
      <c r="L402">
        <v>10.65</v>
      </c>
    </row>
    <row r="403" spans="1:12" x14ac:dyDescent="0.25">
      <c r="A403" t="s">
        <v>9</v>
      </c>
      <c r="B403" t="s">
        <v>13</v>
      </c>
      <c r="C403">
        <v>5214120717</v>
      </c>
      <c r="D403" t="s">
        <v>38</v>
      </c>
      <c r="E403" t="s">
        <v>33</v>
      </c>
      <c r="F403" t="s">
        <v>153</v>
      </c>
      <c r="G403">
        <v>555134</v>
      </c>
      <c r="H403" t="s">
        <v>32</v>
      </c>
      <c r="I403" t="s">
        <v>32</v>
      </c>
      <c r="J403">
        <v>53006</v>
      </c>
      <c r="K403" s="7">
        <v>5.4</v>
      </c>
      <c r="L403">
        <v>11.1</v>
      </c>
    </row>
    <row r="404" spans="1:12" x14ac:dyDescent="0.25">
      <c r="A404" t="s">
        <v>9</v>
      </c>
      <c r="B404" t="s">
        <v>13</v>
      </c>
      <c r="C404">
        <v>5214120957</v>
      </c>
      <c r="D404" t="s">
        <v>38</v>
      </c>
      <c r="E404" t="s">
        <v>33</v>
      </c>
      <c r="F404" t="s">
        <v>69</v>
      </c>
      <c r="G404">
        <v>572896</v>
      </c>
      <c r="H404" t="s">
        <v>32</v>
      </c>
      <c r="I404" t="s">
        <v>32</v>
      </c>
      <c r="J404">
        <v>53341</v>
      </c>
      <c r="K404" s="7">
        <v>5.4</v>
      </c>
      <c r="L404">
        <v>11.6</v>
      </c>
    </row>
    <row r="405" spans="1:12" x14ac:dyDescent="0.25">
      <c r="A405" t="s">
        <v>9</v>
      </c>
      <c r="B405" t="s">
        <v>13</v>
      </c>
      <c r="C405">
        <v>5214120967</v>
      </c>
      <c r="D405" t="s">
        <v>38</v>
      </c>
      <c r="E405" t="s">
        <v>33</v>
      </c>
      <c r="F405" t="s">
        <v>105</v>
      </c>
      <c r="G405">
        <v>572861</v>
      </c>
      <c r="H405" t="s">
        <v>32</v>
      </c>
      <c r="I405" t="s">
        <v>32</v>
      </c>
      <c r="J405">
        <v>53341</v>
      </c>
      <c r="K405" s="7">
        <v>7.38</v>
      </c>
      <c r="L405">
        <v>10.65</v>
      </c>
    </row>
    <row r="406" spans="1:12" x14ac:dyDescent="0.25">
      <c r="A406" t="s">
        <v>9</v>
      </c>
      <c r="B406" t="s">
        <v>13</v>
      </c>
      <c r="C406">
        <v>5214121262</v>
      </c>
      <c r="D406" t="s">
        <v>38</v>
      </c>
      <c r="E406" t="s">
        <v>33</v>
      </c>
      <c r="F406" t="s">
        <v>145</v>
      </c>
      <c r="G406">
        <v>575429</v>
      </c>
      <c r="H406" t="s">
        <v>32</v>
      </c>
      <c r="I406" t="s">
        <v>32</v>
      </c>
      <c r="J406">
        <v>53345</v>
      </c>
      <c r="K406" s="7">
        <v>7.65</v>
      </c>
      <c r="L406">
        <v>10.67</v>
      </c>
    </row>
    <row r="407" spans="1:12" x14ac:dyDescent="0.25">
      <c r="A407" t="s">
        <v>9</v>
      </c>
      <c r="B407" t="s">
        <v>13</v>
      </c>
      <c r="C407">
        <v>5214121268</v>
      </c>
      <c r="D407" t="s">
        <v>38</v>
      </c>
      <c r="E407" t="s">
        <v>33</v>
      </c>
      <c r="F407" t="s">
        <v>251</v>
      </c>
      <c r="G407">
        <v>575704</v>
      </c>
      <c r="H407" t="s">
        <v>32</v>
      </c>
      <c r="I407" t="s">
        <v>32</v>
      </c>
      <c r="J407">
        <v>53352</v>
      </c>
      <c r="K407" s="7">
        <v>5.4</v>
      </c>
      <c r="L407">
        <v>10.66</v>
      </c>
    </row>
    <row r="408" spans="1:12" x14ac:dyDescent="0.25">
      <c r="A408" t="s">
        <v>9</v>
      </c>
      <c r="B408" t="s">
        <v>13</v>
      </c>
      <c r="C408">
        <v>5214121354</v>
      </c>
      <c r="D408" t="s">
        <v>38</v>
      </c>
      <c r="E408" t="s">
        <v>33</v>
      </c>
      <c r="F408" t="s">
        <v>153</v>
      </c>
      <c r="G408">
        <v>555134</v>
      </c>
      <c r="H408" t="s">
        <v>32</v>
      </c>
      <c r="I408" t="s">
        <v>32</v>
      </c>
      <c r="J408">
        <v>53009</v>
      </c>
      <c r="K408" s="7">
        <v>5.4</v>
      </c>
      <c r="L408">
        <v>7.1</v>
      </c>
    </row>
    <row r="409" spans="1:12" x14ac:dyDescent="0.25">
      <c r="A409" t="s">
        <v>9</v>
      </c>
      <c r="B409" t="s">
        <v>13</v>
      </c>
      <c r="C409">
        <v>5214121489</v>
      </c>
      <c r="D409" t="s">
        <v>38</v>
      </c>
      <c r="E409" t="s">
        <v>33</v>
      </c>
      <c r="F409" t="s">
        <v>106</v>
      </c>
      <c r="G409">
        <v>573515</v>
      </c>
      <c r="H409" t="s">
        <v>32</v>
      </c>
      <c r="I409" t="s">
        <v>32</v>
      </c>
      <c r="J409">
        <v>53304</v>
      </c>
      <c r="K409" s="7">
        <v>5.4</v>
      </c>
      <c r="L409">
        <v>10.66</v>
      </c>
    </row>
    <row r="410" spans="1:12" x14ac:dyDescent="0.25">
      <c r="A410" t="s">
        <v>9</v>
      </c>
      <c r="B410" t="s">
        <v>13</v>
      </c>
      <c r="C410">
        <v>5214121601</v>
      </c>
      <c r="D410" t="s">
        <v>38</v>
      </c>
      <c r="E410" t="s">
        <v>33</v>
      </c>
      <c r="F410" t="s">
        <v>139</v>
      </c>
      <c r="G410">
        <v>572870</v>
      </c>
      <c r="H410" t="s">
        <v>32</v>
      </c>
      <c r="I410" t="s">
        <v>32</v>
      </c>
      <c r="J410">
        <v>53352</v>
      </c>
      <c r="K410" s="7">
        <v>4.4400000000000004</v>
      </c>
      <c r="L410">
        <v>7.7</v>
      </c>
    </row>
    <row r="411" spans="1:12" x14ac:dyDescent="0.25">
      <c r="A411" t="s">
        <v>9</v>
      </c>
      <c r="B411" t="s">
        <v>13</v>
      </c>
      <c r="C411">
        <v>5214121745</v>
      </c>
      <c r="D411" t="s">
        <v>38</v>
      </c>
      <c r="E411" t="s">
        <v>33</v>
      </c>
      <c r="F411" t="s">
        <v>69</v>
      </c>
      <c r="G411">
        <v>572896</v>
      </c>
      <c r="H411" t="s">
        <v>32</v>
      </c>
      <c r="I411" t="s">
        <v>32</v>
      </c>
      <c r="J411">
        <v>53341</v>
      </c>
      <c r="K411" s="7">
        <v>4.4000000000000004</v>
      </c>
      <c r="L411">
        <v>8.1999999999999993</v>
      </c>
    </row>
    <row r="412" spans="1:12" x14ac:dyDescent="0.25">
      <c r="A412" t="s">
        <v>9</v>
      </c>
      <c r="B412" t="s">
        <v>13</v>
      </c>
      <c r="C412">
        <v>5214121795</v>
      </c>
      <c r="D412" t="s">
        <v>40</v>
      </c>
      <c r="E412" t="s">
        <v>33</v>
      </c>
      <c r="F412" t="s">
        <v>145</v>
      </c>
      <c r="G412">
        <v>575429</v>
      </c>
      <c r="H412" t="s">
        <v>32</v>
      </c>
      <c r="I412" t="s">
        <v>32</v>
      </c>
      <c r="J412">
        <v>53345</v>
      </c>
      <c r="K412" s="7">
        <v>9.7200000000000006</v>
      </c>
      <c r="L412">
        <v>10</v>
      </c>
    </row>
    <row r="413" spans="1:12" x14ac:dyDescent="0.25">
      <c r="A413" t="s">
        <v>9</v>
      </c>
      <c r="B413" t="s">
        <v>13</v>
      </c>
      <c r="C413">
        <v>5214121841</v>
      </c>
      <c r="D413" t="s">
        <v>38</v>
      </c>
      <c r="E413" t="s">
        <v>33</v>
      </c>
      <c r="F413" t="s">
        <v>153</v>
      </c>
      <c r="G413">
        <v>555134</v>
      </c>
      <c r="H413" t="s">
        <v>32</v>
      </c>
      <c r="I413" t="s">
        <v>32</v>
      </c>
      <c r="J413">
        <v>53002</v>
      </c>
      <c r="K413" s="7">
        <v>5.4</v>
      </c>
      <c r="L413">
        <v>10.65</v>
      </c>
    </row>
    <row r="414" spans="1:12" x14ac:dyDescent="0.25">
      <c r="A414" t="s">
        <v>9</v>
      </c>
      <c r="B414" t="s">
        <v>13</v>
      </c>
      <c r="C414">
        <v>5214121908</v>
      </c>
      <c r="D414" t="s">
        <v>38</v>
      </c>
      <c r="E414" t="s">
        <v>33</v>
      </c>
      <c r="F414" t="s">
        <v>108</v>
      </c>
      <c r="G414">
        <v>574767</v>
      </c>
      <c r="H414" t="s">
        <v>32</v>
      </c>
      <c r="I414" t="s">
        <v>32</v>
      </c>
      <c r="J414">
        <v>53341</v>
      </c>
      <c r="K414" s="7">
        <v>5.4</v>
      </c>
      <c r="L414">
        <v>10.65</v>
      </c>
    </row>
    <row r="415" spans="1:12" x14ac:dyDescent="0.25">
      <c r="A415" t="s">
        <v>9</v>
      </c>
      <c r="B415" t="s">
        <v>13</v>
      </c>
      <c r="C415">
        <v>5214122210</v>
      </c>
      <c r="D415" t="s">
        <v>38</v>
      </c>
      <c r="E415" t="s">
        <v>33</v>
      </c>
      <c r="F415" t="s">
        <v>243</v>
      </c>
      <c r="G415">
        <v>574198</v>
      </c>
      <c r="H415" t="s">
        <v>32</v>
      </c>
      <c r="I415" t="s">
        <v>32</v>
      </c>
      <c r="J415">
        <v>53002</v>
      </c>
      <c r="K415" s="7">
        <v>5.85</v>
      </c>
      <c r="L415">
        <v>10.199999999999999</v>
      </c>
    </row>
    <row r="416" spans="1:12" x14ac:dyDescent="0.25">
      <c r="A416" t="s">
        <v>9</v>
      </c>
      <c r="B416" t="s">
        <v>13</v>
      </c>
      <c r="C416">
        <v>5214122401</v>
      </c>
      <c r="D416" t="s">
        <v>38</v>
      </c>
      <c r="E416" t="s">
        <v>33</v>
      </c>
      <c r="F416" t="s">
        <v>251</v>
      </c>
      <c r="G416">
        <v>575704</v>
      </c>
      <c r="H416" t="s">
        <v>32</v>
      </c>
      <c r="I416" t="s">
        <v>32</v>
      </c>
      <c r="J416">
        <v>53352</v>
      </c>
      <c r="K416" s="7">
        <v>3.96</v>
      </c>
      <c r="L416">
        <v>7.1</v>
      </c>
    </row>
    <row r="417" spans="1:12" x14ac:dyDescent="0.25">
      <c r="A417" t="s">
        <v>9</v>
      </c>
      <c r="B417" t="s">
        <v>13</v>
      </c>
      <c r="C417">
        <v>5214122489</v>
      </c>
      <c r="D417" t="s">
        <v>38</v>
      </c>
      <c r="E417" t="s">
        <v>33</v>
      </c>
      <c r="F417" t="s">
        <v>153</v>
      </c>
      <c r="G417">
        <v>555134</v>
      </c>
      <c r="H417" t="s">
        <v>32</v>
      </c>
      <c r="I417" t="s">
        <v>32</v>
      </c>
      <c r="J417">
        <v>53002</v>
      </c>
      <c r="K417" s="7">
        <v>6.66</v>
      </c>
      <c r="L417">
        <v>10.24</v>
      </c>
    </row>
    <row r="418" spans="1:12" x14ac:dyDescent="0.25">
      <c r="A418" t="s">
        <v>9</v>
      </c>
      <c r="B418" t="s">
        <v>13</v>
      </c>
      <c r="C418">
        <v>5214122560</v>
      </c>
      <c r="D418" t="s">
        <v>38</v>
      </c>
      <c r="E418" t="s">
        <v>33</v>
      </c>
      <c r="F418" t="s">
        <v>83</v>
      </c>
      <c r="G418">
        <v>574902</v>
      </c>
      <c r="H418" t="s">
        <v>32</v>
      </c>
      <c r="I418" t="s">
        <v>32</v>
      </c>
      <c r="J418">
        <v>53345</v>
      </c>
      <c r="K418" s="7">
        <v>7.28</v>
      </c>
      <c r="L418">
        <v>9.6</v>
      </c>
    </row>
    <row r="419" spans="1:12" x14ac:dyDescent="0.25">
      <c r="A419" t="s">
        <v>9</v>
      </c>
      <c r="B419" t="s">
        <v>13</v>
      </c>
      <c r="C419">
        <v>5214122724</v>
      </c>
      <c r="D419" t="s">
        <v>38</v>
      </c>
      <c r="E419" t="s">
        <v>33</v>
      </c>
      <c r="F419" t="s">
        <v>227</v>
      </c>
      <c r="G419">
        <v>575640</v>
      </c>
      <c r="H419" t="s">
        <v>32</v>
      </c>
      <c r="I419" t="s">
        <v>32</v>
      </c>
      <c r="J419">
        <v>53304</v>
      </c>
      <c r="K419" s="7">
        <v>7.38</v>
      </c>
      <c r="L419">
        <v>10.65</v>
      </c>
    </row>
    <row r="420" spans="1:12" x14ac:dyDescent="0.25">
      <c r="A420" t="s">
        <v>9</v>
      </c>
      <c r="B420" t="s">
        <v>13</v>
      </c>
      <c r="C420">
        <v>5214122798</v>
      </c>
      <c r="D420" t="s">
        <v>38</v>
      </c>
      <c r="E420" t="s">
        <v>33</v>
      </c>
      <c r="F420" t="s">
        <v>227</v>
      </c>
      <c r="G420">
        <v>575640</v>
      </c>
      <c r="H420" t="s">
        <v>32</v>
      </c>
      <c r="I420" t="s">
        <v>32</v>
      </c>
      <c r="J420">
        <v>53304</v>
      </c>
      <c r="K420" s="7">
        <v>7.36</v>
      </c>
      <c r="L420">
        <v>9.6</v>
      </c>
    </row>
    <row r="421" spans="1:12" x14ac:dyDescent="0.25">
      <c r="A421" t="s">
        <v>9</v>
      </c>
      <c r="B421" t="s">
        <v>13</v>
      </c>
      <c r="C421">
        <v>5214122818</v>
      </c>
      <c r="D421" t="s">
        <v>38</v>
      </c>
      <c r="E421" t="s">
        <v>33</v>
      </c>
      <c r="F421" t="s">
        <v>251</v>
      </c>
      <c r="G421">
        <v>575704</v>
      </c>
      <c r="H421" t="s">
        <v>32</v>
      </c>
      <c r="I421" t="s">
        <v>32</v>
      </c>
      <c r="J421">
        <v>53352</v>
      </c>
      <c r="K421" s="7">
        <v>4.5999999999999996</v>
      </c>
      <c r="L421">
        <v>9.6</v>
      </c>
    </row>
    <row r="422" spans="1:12" x14ac:dyDescent="0.25">
      <c r="A422" t="s">
        <v>9</v>
      </c>
      <c r="B422" t="s">
        <v>13</v>
      </c>
      <c r="C422">
        <v>5214122960</v>
      </c>
      <c r="D422" t="s">
        <v>38</v>
      </c>
      <c r="E422" t="s">
        <v>33</v>
      </c>
      <c r="F422" t="s">
        <v>261</v>
      </c>
      <c r="G422">
        <v>575992</v>
      </c>
      <c r="H422" t="s">
        <v>32</v>
      </c>
      <c r="I422" t="s">
        <v>32</v>
      </c>
      <c r="J422">
        <v>53341</v>
      </c>
      <c r="K422" s="7">
        <v>4.0999999999999996</v>
      </c>
      <c r="L422">
        <v>7.1</v>
      </c>
    </row>
    <row r="423" spans="1:12" x14ac:dyDescent="0.25">
      <c r="A423" t="s">
        <v>9</v>
      </c>
      <c r="B423" t="s">
        <v>13</v>
      </c>
      <c r="C423">
        <v>5214123029</v>
      </c>
      <c r="D423" t="s">
        <v>38</v>
      </c>
      <c r="E423" t="s">
        <v>33</v>
      </c>
      <c r="F423" t="s">
        <v>217</v>
      </c>
      <c r="G423">
        <v>575534</v>
      </c>
      <c r="H423" t="s">
        <v>32</v>
      </c>
      <c r="I423" t="s">
        <v>32</v>
      </c>
      <c r="J423">
        <v>53352</v>
      </c>
      <c r="K423" s="7">
        <v>9</v>
      </c>
      <c r="L423">
        <v>9.6</v>
      </c>
    </row>
    <row r="424" spans="1:12" x14ac:dyDescent="0.25">
      <c r="A424" t="s">
        <v>9</v>
      </c>
      <c r="B424" t="s">
        <v>13</v>
      </c>
      <c r="C424">
        <v>5214123202</v>
      </c>
      <c r="D424" t="s">
        <v>38</v>
      </c>
      <c r="E424" t="s">
        <v>33</v>
      </c>
      <c r="F424" t="s">
        <v>255</v>
      </c>
      <c r="G424">
        <v>575739</v>
      </c>
      <c r="H424" t="s">
        <v>32</v>
      </c>
      <c r="I424" t="s">
        <v>32</v>
      </c>
      <c r="J424">
        <v>53002</v>
      </c>
      <c r="K424" s="7">
        <v>7.2</v>
      </c>
      <c r="L424">
        <v>9.1999999999999993</v>
      </c>
    </row>
    <row r="425" spans="1:12" x14ac:dyDescent="0.25">
      <c r="A425" t="s">
        <v>9</v>
      </c>
      <c r="B425" t="s">
        <v>13</v>
      </c>
      <c r="C425">
        <v>5214123337</v>
      </c>
      <c r="D425" t="s">
        <v>38</v>
      </c>
      <c r="E425" t="s">
        <v>33</v>
      </c>
      <c r="F425" t="s">
        <v>227</v>
      </c>
      <c r="G425">
        <v>575640</v>
      </c>
      <c r="H425" t="s">
        <v>32</v>
      </c>
      <c r="I425" t="s">
        <v>32</v>
      </c>
      <c r="J425">
        <v>53304</v>
      </c>
      <c r="K425" s="7">
        <v>6.97</v>
      </c>
      <c r="L425">
        <v>10.65</v>
      </c>
    </row>
    <row r="426" spans="1:12" x14ac:dyDescent="0.25">
      <c r="A426" t="s">
        <v>9</v>
      </c>
      <c r="B426" t="s">
        <v>13</v>
      </c>
      <c r="C426">
        <v>5214123355</v>
      </c>
      <c r="D426" t="s">
        <v>38</v>
      </c>
      <c r="E426" t="s">
        <v>33</v>
      </c>
      <c r="F426" t="s">
        <v>153</v>
      </c>
      <c r="G426">
        <v>555134</v>
      </c>
      <c r="H426" t="s">
        <v>32</v>
      </c>
      <c r="I426" t="s">
        <v>32</v>
      </c>
      <c r="J426">
        <v>53333</v>
      </c>
      <c r="K426" s="7">
        <v>4.0999999999999996</v>
      </c>
      <c r="L426">
        <v>7.1</v>
      </c>
    </row>
    <row r="427" spans="1:12" x14ac:dyDescent="0.25">
      <c r="A427" t="s">
        <v>9</v>
      </c>
      <c r="B427" t="s">
        <v>13</v>
      </c>
      <c r="C427">
        <v>5214123704</v>
      </c>
      <c r="D427" t="s">
        <v>38</v>
      </c>
      <c r="E427" t="s">
        <v>33</v>
      </c>
      <c r="F427" t="s">
        <v>223</v>
      </c>
      <c r="G427">
        <v>575577</v>
      </c>
      <c r="H427" t="s">
        <v>32</v>
      </c>
      <c r="I427" t="s">
        <v>32</v>
      </c>
      <c r="J427">
        <v>53304</v>
      </c>
      <c r="K427" s="7">
        <v>4.0999999999999996</v>
      </c>
      <c r="L427">
        <v>7.1</v>
      </c>
    </row>
    <row r="428" spans="1:12" x14ac:dyDescent="0.25">
      <c r="A428" t="s">
        <v>9</v>
      </c>
      <c r="B428" t="s">
        <v>13</v>
      </c>
      <c r="C428">
        <v>5214124021</v>
      </c>
      <c r="D428" t="s">
        <v>38</v>
      </c>
      <c r="E428" t="s">
        <v>33</v>
      </c>
      <c r="F428" t="s">
        <v>153</v>
      </c>
      <c r="G428">
        <v>555134</v>
      </c>
      <c r="H428" t="s">
        <v>32</v>
      </c>
      <c r="I428" t="s">
        <v>32</v>
      </c>
      <c r="J428">
        <v>53002</v>
      </c>
      <c r="K428" s="7">
        <v>9.1999999999999993</v>
      </c>
      <c r="L428">
        <v>12</v>
      </c>
    </row>
    <row r="429" spans="1:12" x14ac:dyDescent="0.25">
      <c r="A429" t="s">
        <v>9</v>
      </c>
      <c r="B429" t="s">
        <v>13</v>
      </c>
      <c r="C429">
        <v>5214124253</v>
      </c>
      <c r="D429" t="s">
        <v>40</v>
      </c>
      <c r="E429" t="s">
        <v>33</v>
      </c>
      <c r="F429" t="s">
        <v>75</v>
      </c>
      <c r="G429">
        <v>574899</v>
      </c>
      <c r="H429" t="s">
        <v>32</v>
      </c>
      <c r="I429" t="s">
        <v>32</v>
      </c>
      <c r="J429">
        <v>53303</v>
      </c>
      <c r="K429" s="7">
        <v>6.97</v>
      </c>
      <c r="L429">
        <v>10</v>
      </c>
    </row>
    <row r="430" spans="1:12" x14ac:dyDescent="0.25">
      <c r="A430" t="s">
        <v>9</v>
      </c>
      <c r="B430" t="s">
        <v>13</v>
      </c>
      <c r="C430">
        <v>5214124519</v>
      </c>
      <c r="D430" t="s">
        <v>38</v>
      </c>
      <c r="E430" t="s">
        <v>33</v>
      </c>
      <c r="F430" t="s">
        <v>153</v>
      </c>
      <c r="G430">
        <v>555134</v>
      </c>
      <c r="H430" t="s">
        <v>32</v>
      </c>
      <c r="I430" t="s">
        <v>32</v>
      </c>
      <c r="J430">
        <v>53333</v>
      </c>
      <c r="K430" s="7">
        <v>5.4</v>
      </c>
      <c r="L430">
        <v>7.1</v>
      </c>
    </row>
    <row r="431" spans="1:12" x14ac:dyDescent="0.25">
      <c r="A431" t="s">
        <v>9</v>
      </c>
      <c r="B431" t="s">
        <v>13</v>
      </c>
      <c r="C431">
        <v>5214124574</v>
      </c>
      <c r="D431" t="s">
        <v>38</v>
      </c>
      <c r="E431" t="s">
        <v>33</v>
      </c>
      <c r="F431" t="s">
        <v>153</v>
      </c>
      <c r="G431">
        <v>555134</v>
      </c>
      <c r="H431" t="s">
        <v>32</v>
      </c>
      <c r="I431" t="s">
        <v>32</v>
      </c>
      <c r="J431">
        <v>53003</v>
      </c>
      <c r="K431" s="7">
        <v>7.4</v>
      </c>
      <c r="L431">
        <v>7.68</v>
      </c>
    </row>
    <row r="432" spans="1:12" x14ac:dyDescent="0.25">
      <c r="A432" t="s">
        <v>9</v>
      </c>
      <c r="B432" t="s">
        <v>13</v>
      </c>
      <c r="C432">
        <v>5214124867</v>
      </c>
      <c r="D432" t="s">
        <v>38</v>
      </c>
      <c r="E432" t="s">
        <v>33</v>
      </c>
      <c r="F432" t="s">
        <v>34</v>
      </c>
      <c r="G432">
        <v>574724</v>
      </c>
      <c r="H432" t="s">
        <v>32</v>
      </c>
      <c r="I432" t="s">
        <v>32</v>
      </c>
      <c r="J432">
        <v>53002</v>
      </c>
      <c r="K432" s="7">
        <v>9.5</v>
      </c>
      <c r="L432" s="9">
        <v>17.739999999999998</v>
      </c>
    </row>
    <row r="433" spans="1:12" x14ac:dyDescent="0.25">
      <c r="A433" t="s">
        <v>9</v>
      </c>
      <c r="B433" t="s">
        <v>13</v>
      </c>
      <c r="C433">
        <v>5214125121</v>
      </c>
      <c r="D433" t="s">
        <v>38</v>
      </c>
      <c r="E433" t="s">
        <v>33</v>
      </c>
      <c r="F433" t="s">
        <v>153</v>
      </c>
      <c r="G433">
        <v>555134</v>
      </c>
      <c r="H433" t="s">
        <v>32</v>
      </c>
      <c r="I433" t="s">
        <v>32</v>
      </c>
      <c r="J433">
        <v>53006</v>
      </c>
      <c r="K433" s="7">
        <v>8.1</v>
      </c>
      <c r="L433">
        <v>11.6</v>
      </c>
    </row>
    <row r="434" spans="1:12" x14ac:dyDescent="0.25">
      <c r="A434" t="s">
        <v>9</v>
      </c>
      <c r="B434" t="s">
        <v>13</v>
      </c>
      <c r="C434">
        <v>5214125222</v>
      </c>
      <c r="D434" t="s">
        <v>38</v>
      </c>
      <c r="E434" t="s">
        <v>33</v>
      </c>
      <c r="F434" t="s">
        <v>108</v>
      </c>
      <c r="G434">
        <v>574767</v>
      </c>
      <c r="H434" t="s">
        <v>32</v>
      </c>
      <c r="I434" t="s">
        <v>32</v>
      </c>
      <c r="J434">
        <v>53341</v>
      </c>
      <c r="K434" s="7">
        <v>5.46</v>
      </c>
      <c r="L434">
        <v>9.6</v>
      </c>
    </row>
    <row r="435" spans="1:12" x14ac:dyDescent="0.25">
      <c r="A435" t="s">
        <v>9</v>
      </c>
      <c r="B435" t="s">
        <v>13</v>
      </c>
      <c r="C435">
        <v>5214125459</v>
      </c>
      <c r="D435" t="s">
        <v>38</v>
      </c>
      <c r="E435" t="s">
        <v>33</v>
      </c>
      <c r="F435" t="s">
        <v>153</v>
      </c>
      <c r="G435">
        <v>555134</v>
      </c>
      <c r="H435" t="s">
        <v>32</v>
      </c>
      <c r="I435" t="s">
        <v>32</v>
      </c>
      <c r="J435">
        <v>53351</v>
      </c>
      <c r="K435" s="7">
        <v>4.5</v>
      </c>
      <c r="L435">
        <v>11.1</v>
      </c>
    </row>
    <row r="436" spans="1:12" x14ac:dyDescent="0.25">
      <c r="A436" t="s">
        <v>9</v>
      </c>
      <c r="B436" t="s">
        <v>13</v>
      </c>
      <c r="C436">
        <v>5214125460</v>
      </c>
      <c r="D436" t="s">
        <v>38</v>
      </c>
      <c r="E436" t="s">
        <v>33</v>
      </c>
      <c r="F436" t="s">
        <v>227</v>
      </c>
      <c r="G436">
        <v>575640</v>
      </c>
      <c r="H436" t="s">
        <v>32</v>
      </c>
      <c r="I436" t="s">
        <v>32</v>
      </c>
      <c r="J436">
        <v>53304</v>
      </c>
      <c r="K436" s="7">
        <v>4.5</v>
      </c>
      <c r="L436">
        <v>11.1</v>
      </c>
    </row>
    <row r="437" spans="1:12" x14ac:dyDescent="0.25">
      <c r="A437" t="s">
        <v>9</v>
      </c>
      <c r="B437" t="s">
        <v>13</v>
      </c>
      <c r="C437">
        <v>5214125479</v>
      </c>
      <c r="D437" t="s">
        <v>40</v>
      </c>
      <c r="E437" t="s">
        <v>33</v>
      </c>
      <c r="F437" t="s">
        <v>106</v>
      </c>
      <c r="G437">
        <v>573515</v>
      </c>
      <c r="H437" t="s">
        <v>32</v>
      </c>
      <c r="I437" t="s">
        <v>32</v>
      </c>
      <c r="J437">
        <v>53304</v>
      </c>
      <c r="K437" s="7">
        <v>6.05</v>
      </c>
      <c r="L437">
        <v>10</v>
      </c>
    </row>
    <row r="438" spans="1:12" x14ac:dyDescent="0.25">
      <c r="A438" t="s">
        <v>9</v>
      </c>
      <c r="B438" t="s">
        <v>13</v>
      </c>
      <c r="C438">
        <v>5214125524</v>
      </c>
      <c r="D438" t="s">
        <v>38</v>
      </c>
      <c r="E438" t="s">
        <v>33</v>
      </c>
      <c r="F438" t="s">
        <v>153</v>
      </c>
      <c r="G438">
        <v>555134</v>
      </c>
      <c r="H438" t="s">
        <v>32</v>
      </c>
      <c r="I438" t="s">
        <v>32</v>
      </c>
      <c r="J438">
        <v>53003</v>
      </c>
      <c r="K438" s="7">
        <v>9.84</v>
      </c>
      <c r="L438">
        <v>10.65</v>
      </c>
    </row>
    <row r="439" spans="1:12" x14ac:dyDescent="0.25">
      <c r="A439" t="s">
        <v>9</v>
      </c>
      <c r="B439" t="s">
        <v>13</v>
      </c>
      <c r="C439">
        <v>5214125539</v>
      </c>
      <c r="D439" t="s">
        <v>40</v>
      </c>
      <c r="E439" t="s">
        <v>33</v>
      </c>
      <c r="F439" t="s">
        <v>127</v>
      </c>
      <c r="G439">
        <v>575399</v>
      </c>
      <c r="H439" t="s">
        <v>32</v>
      </c>
      <c r="I439" t="s">
        <v>32</v>
      </c>
      <c r="J439">
        <v>53372</v>
      </c>
      <c r="K439" s="7">
        <v>9.7200000000000006</v>
      </c>
      <c r="L439">
        <v>10</v>
      </c>
    </row>
    <row r="440" spans="1:12" x14ac:dyDescent="0.25">
      <c r="A440" t="s">
        <v>9</v>
      </c>
      <c r="B440" t="s">
        <v>13</v>
      </c>
      <c r="C440">
        <v>5214125697</v>
      </c>
      <c r="D440" t="s">
        <v>38</v>
      </c>
      <c r="E440" t="s">
        <v>33</v>
      </c>
      <c r="F440" t="s">
        <v>244</v>
      </c>
      <c r="G440">
        <v>575682</v>
      </c>
      <c r="H440" t="s">
        <v>32</v>
      </c>
      <c r="I440" t="s">
        <v>32</v>
      </c>
      <c r="J440">
        <v>53352</v>
      </c>
      <c r="K440" s="7">
        <v>5.4</v>
      </c>
      <c r="L440">
        <v>10.66</v>
      </c>
    </row>
    <row r="441" spans="1:12" x14ac:dyDescent="0.25">
      <c r="A441" t="s">
        <v>9</v>
      </c>
      <c r="B441" t="s">
        <v>13</v>
      </c>
      <c r="C441">
        <v>5214125982</v>
      </c>
      <c r="D441" t="s">
        <v>38</v>
      </c>
      <c r="E441" t="s">
        <v>33</v>
      </c>
      <c r="F441" t="s">
        <v>227</v>
      </c>
      <c r="G441">
        <v>575640</v>
      </c>
      <c r="H441" t="s">
        <v>32</v>
      </c>
      <c r="I441" t="s">
        <v>32</v>
      </c>
      <c r="J441">
        <v>53304</v>
      </c>
      <c r="K441" s="7">
        <v>4.0999999999999996</v>
      </c>
      <c r="L441">
        <v>7.1</v>
      </c>
    </row>
    <row r="442" spans="1:12" x14ac:dyDescent="0.25">
      <c r="A442" t="s">
        <v>9</v>
      </c>
      <c r="B442" t="s">
        <v>13</v>
      </c>
      <c r="C442">
        <v>5214126022</v>
      </c>
      <c r="D442" t="s">
        <v>38</v>
      </c>
      <c r="E442" t="s">
        <v>33</v>
      </c>
      <c r="F442" t="s">
        <v>153</v>
      </c>
      <c r="G442">
        <v>555134</v>
      </c>
      <c r="H442" t="s">
        <v>32</v>
      </c>
      <c r="I442" t="s">
        <v>32</v>
      </c>
      <c r="J442">
        <v>53002</v>
      </c>
      <c r="K442" s="7">
        <v>3.15</v>
      </c>
      <c r="L442">
        <v>4.8</v>
      </c>
    </row>
    <row r="443" spans="1:12" x14ac:dyDescent="0.25">
      <c r="A443" t="s">
        <v>9</v>
      </c>
      <c r="B443" t="s">
        <v>13</v>
      </c>
      <c r="C443">
        <v>5214126063</v>
      </c>
      <c r="D443" t="s">
        <v>38</v>
      </c>
      <c r="E443" t="s">
        <v>33</v>
      </c>
      <c r="F443" t="s">
        <v>85</v>
      </c>
      <c r="G443">
        <v>574953</v>
      </c>
      <c r="H443" t="s">
        <v>32</v>
      </c>
      <c r="I443" t="s">
        <v>32</v>
      </c>
      <c r="J443">
        <v>53305</v>
      </c>
      <c r="K443" s="7">
        <v>4.5</v>
      </c>
      <c r="L443">
        <v>11.1</v>
      </c>
    </row>
    <row r="444" spans="1:12" x14ac:dyDescent="0.25">
      <c r="A444" t="s">
        <v>9</v>
      </c>
      <c r="B444" t="s">
        <v>13</v>
      </c>
      <c r="C444">
        <v>5214126103</v>
      </c>
      <c r="D444" t="s">
        <v>38</v>
      </c>
      <c r="E444" t="s">
        <v>33</v>
      </c>
      <c r="F444" t="s">
        <v>243</v>
      </c>
      <c r="G444">
        <v>574198</v>
      </c>
      <c r="H444" t="s">
        <v>32</v>
      </c>
      <c r="I444" t="s">
        <v>32</v>
      </c>
      <c r="J444">
        <v>53002</v>
      </c>
      <c r="K444" s="7">
        <v>7.28</v>
      </c>
      <c r="L444">
        <v>9.6</v>
      </c>
    </row>
    <row r="445" spans="1:12" x14ac:dyDescent="0.25">
      <c r="A445" t="s">
        <v>9</v>
      </c>
      <c r="B445" t="s">
        <v>13</v>
      </c>
      <c r="C445">
        <v>5214126266</v>
      </c>
      <c r="D445" t="s">
        <v>38</v>
      </c>
      <c r="E445" t="s">
        <v>33</v>
      </c>
      <c r="F445" t="s">
        <v>153</v>
      </c>
      <c r="G445">
        <v>555134</v>
      </c>
      <c r="H445" t="s">
        <v>32</v>
      </c>
      <c r="I445" t="s">
        <v>32</v>
      </c>
      <c r="J445">
        <v>53002</v>
      </c>
      <c r="K445" s="7">
        <v>5.76</v>
      </c>
      <c r="L445">
        <v>14.2</v>
      </c>
    </row>
    <row r="446" spans="1:12" x14ac:dyDescent="0.25">
      <c r="A446" t="s">
        <v>9</v>
      </c>
      <c r="B446" t="s">
        <v>13</v>
      </c>
      <c r="C446">
        <v>5214126335</v>
      </c>
      <c r="D446" t="s">
        <v>38</v>
      </c>
      <c r="E446" t="s">
        <v>33</v>
      </c>
      <c r="F446" t="s">
        <v>250</v>
      </c>
      <c r="G446">
        <v>553719</v>
      </c>
      <c r="H446" t="s">
        <v>32</v>
      </c>
      <c r="I446" t="s">
        <v>32</v>
      </c>
      <c r="J446">
        <v>53002</v>
      </c>
      <c r="K446" s="7">
        <v>4.38</v>
      </c>
      <c r="L446">
        <v>7.68</v>
      </c>
    </row>
    <row r="447" spans="1:12" x14ac:dyDescent="0.25">
      <c r="A447" t="s">
        <v>9</v>
      </c>
      <c r="B447" t="s">
        <v>13</v>
      </c>
      <c r="C447">
        <v>5214126613</v>
      </c>
      <c r="D447" t="s">
        <v>38</v>
      </c>
      <c r="E447" t="s">
        <v>33</v>
      </c>
      <c r="F447" t="s">
        <v>153</v>
      </c>
      <c r="G447">
        <v>555134</v>
      </c>
      <c r="H447" t="s">
        <v>32</v>
      </c>
      <c r="I447" t="s">
        <v>32</v>
      </c>
      <c r="J447">
        <v>53301</v>
      </c>
      <c r="K447" s="7">
        <v>9.9</v>
      </c>
      <c r="L447">
        <v>10.65</v>
      </c>
    </row>
    <row r="448" spans="1:12" x14ac:dyDescent="0.25">
      <c r="A448" t="s">
        <v>9</v>
      </c>
      <c r="B448" t="s">
        <v>13</v>
      </c>
      <c r="C448">
        <v>5214126999</v>
      </c>
      <c r="D448" t="s">
        <v>38</v>
      </c>
      <c r="E448" t="s">
        <v>33</v>
      </c>
      <c r="F448" t="s">
        <v>262</v>
      </c>
      <c r="G448">
        <v>576051</v>
      </c>
      <c r="H448" t="s">
        <v>32</v>
      </c>
      <c r="I448" t="s">
        <v>32</v>
      </c>
      <c r="J448">
        <v>53342</v>
      </c>
      <c r="K448" s="7">
        <v>5.4</v>
      </c>
      <c r="L448">
        <v>11.6</v>
      </c>
    </row>
    <row r="449" spans="1:12" x14ac:dyDescent="0.25">
      <c r="A449" t="s">
        <v>9</v>
      </c>
      <c r="B449" t="s">
        <v>13</v>
      </c>
      <c r="C449">
        <v>5214127055</v>
      </c>
      <c r="D449" t="s">
        <v>38</v>
      </c>
      <c r="E449" t="s">
        <v>33</v>
      </c>
      <c r="F449" t="s">
        <v>153</v>
      </c>
      <c r="G449">
        <v>555134</v>
      </c>
      <c r="H449" t="s">
        <v>32</v>
      </c>
      <c r="I449" t="s">
        <v>32</v>
      </c>
      <c r="J449">
        <v>53006</v>
      </c>
      <c r="K449" s="7">
        <v>4.5</v>
      </c>
      <c r="L449">
        <v>7.1</v>
      </c>
    </row>
    <row r="450" spans="1:12" x14ac:dyDescent="0.25">
      <c r="A450" t="s">
        <v>9</v>
      </c>
      <c r="B450" t="s">
        <v>13</v>
      </c>
      <c r="C450">
        <v>5214127150</v>
      </c>
      <c r="D450" t="s">
        <v>38</v>
      </c>
      <c r="E450" t="s">
        <v>33</v>
      </c>
      <c r="F450" t="s">
        <v>145</v>
      </c>
      <c r="G450">
        <v>575429</v>
      </c>
      <c r="H450" t="s">
        <v>32</v>
      </c>
      <c r="I450" t="s">
        <v>32</v>
      </c>
      <c r="J450">
        <v>53345</v>
      </c>
      <c r="K450" s="7">
        <v>8.8000000000000007</v>
      </c>
      <c r="L450">
        <v>11.6</v>
      </c>
    </row>
    <row r="451" spans="1:12" x14ac:dyDescent="0.25">
      <c r="A451" t="s">
        <v>9</v>
      </c>
      <c r="B451" t="s">
        <v>13</v>
      </c>
      <c r="C451">
        <v>5214127264</v>
      </c>
      <c r="D451" t="s">
        <v>38</v>
      </c>
      <c r="E451" t="s">
        <v>33</v>
      </c>
      <c r="F451" t="s">
        <v>75</v>
      </c>
      <c r="G451">
        <v>574899</v>
      </c>
      <c r="H451" t="s">
        <v>32</v>
      </c>
      <c r="I451" t="s">
        <v>32</v>
      </c>
      <c r="J451">
        <v>53002</v>
      </c>
      <c r="K451" s="7">
        <v>7.28</v>
      </c>
      <c r="L451">
        <v>9.6</v>
      </c>
    </row>
    <row r="452" spans="1:12" x14ac:dyDescent="0.25">
      <c r="A452" t="s">
        <v>9</v>
      </c>
      <c r="B452" t="s">
        <v>13</v>
      </c>
      <c r="C452">
        <v>5214127461</v>
      </c>
      <c r="D452" t="s">
        <v>38</v>
      </c>
      <c r="E452" t="s">
        <v>33</v>
      </c>
      <c r="F452" t="s">
        <v>251</v>
      </c>
      <c r="G452">
        <v>575704</v>
      </c>
      <c r="H452" t="s">
        <v>32</v>
      </c>
      <c r="I452" t="s">
        <v>32</v>
      </c>
      <c r="J452">
        <v>53352</v>
      </c>
      <c r="K452" s="7">
        <v>6.08</v>
      </c>
      <c r="L452">
        <v>11.1</v>
      </c>
    </row>
    <row r="453" spans="1:12" x14ac:dyDescent="0.25">
      <c r="A453" t="s">
        <v>9</v>
      </c>
      <c r="B453" t="s">
        <v>13</v>
      </c>
      <c r="C453">
        <v>5214127622</v>
      </c>
      <c r="D453" t="s">
        <v>38</v>
      </c>
      <c r="E453" t="s">
        <v>33</v>
      </c>
      <c r="F453" t="s">
        <v>153</v>
      </c>
      <c r="G453">
        <v>555134</v>
      </c>
      <c r="H453" t="s">
        <v>32</v>
      </c>
      <c r="I453" t="s">
        <v>32</v>
      </c>
      <c r="J453">
        <v>53009</v>
      </c>
      <c r="K453" s="7">
        <v>6.75</v>
      </c>
      <c r="L453">
        <v>7.1</v>
      </c>
    </row>
    <row r="454" spans="1:12" x14ac:dyDescent="0.25">
      <c r="A454" t="s">
        <v>9</v>
      </c>
      <c r="B454" t="s">
        <v>13</v>
      </c>
      <c r="C454">
        <v>5214128058</v>
      </c>
      <c r="D454" t="s">
        <v>38</v>
      </c>
      <c r="E454" t="s">
        <v>33</v>
      </c>
      <c r="F454" t="s">
        <v>219</v>
      </c>
      <c r="G454">
        <v>575551</v>
      </c>
      <c r="H454" t="s">
        <v>32</v>
      </c>
      <c r="I454" t="s">
        <v>32</v>
      </c>
      <c r="J454">
        <v>53343</v>
      </c>
      <c r="K454" s="7">
        <v>6.75</v>
      </c>
      <c r="L454">
        <v>11.6</v>
      </c>
    </row>
    <row r="455" spans="1:12" x14ac:dyDescent="0.25">
      <c r="A455" t="s">
        <v>9</v>
      </c>
      <c r="B455" t="s">
        <v>13</v>
      </c>
      <c r="C455">
        <v>5214128091</v>
      </c>
      <c r="D455" t="s">
        <v>181</v>
      </c>
      <c r="E455" t="s">
        <v>33</v>
      </c>
      <c r="F455" t="s">
        <v>153</v>
      </c>
      <c r="G455">
        <v>555134</v>
      </c>
      <c r="H455" t="s">
        <v>32</v>
      </c>
      <c r="I455" t="s">
        <v>32</v>
      </c>
      <c r="J455">
        <v>53003</v>
      </c>
      <c r="K455" s="7">
        <v>6.2</v>
      </c>
      <c r="L455">
        <v>10.6</v>
      </c>
    </row>
    <row r="456" spans="1:12" x14ac:dyDescent="0.25">
      <c r="A456" t="s">
        <v>9</v>
      </c>
      <c r="B456" t="s">
        <v>13</v>
      </c>
      <c r="C456">
        <v>5214128182</v>
      </c>
      <c r="D456" t="s">
        <v>38</v>
      </c>
      <c r="E456" t="s">
        <v>33</v>
      </c>
      <c r="F456" t="s">
        <v>153</v>
      </c>
      <c r="G456">
        <v>555134</v>
      </c>
      <c r="H456" t="s">
        <v>32</v>
      </c>
      <c r="I456" t="s">
        <v>32</v>
      </c>
      <c r="J456">
        <v>53003</v>
      </c>
      <c r="K456" s="7">
        <v>5.74</v>
      </c>
      <c r="L456">
        <v>7.1</v>
      </c>
    </row>
    <row r="457" spans="1:12" x14ac:dyDescent="0.25">
      <c r="A457" t="s">
        <v>9</v>
      </c>
      <c r="B457" t="s">
        <v>13</v>
      </c>
      <c r="C457">
        <v>5214128524</v>
      </c>
      <c r="D457" t="s">
        <v>38</v>
      </c>
      <c r="E457" t="s">
        <v>33</v>
      </c>
      <c r="F457" t="s">
        <v>244</v>
      </c>
      <c r="G457">
        <v>575682</v>
      </c>
      <c r="H457" t="s">
        <v>32</v>
      </c>
      <c r="I457" t="s">
        <v>32</v>
      </c>
      <c r="J457">
        <v>53352</v>
      </c>
      <c r="K457" s="7">
        <v>7.38</v>
      </c>
      <c r="L457">
        <v>0</v>
      </c>
    </row>
    <row r="458" spans="1:12" x14ac:dyDescent="0.25">
      <c r="A458" t="s">
        <v>9</v>
      </c>
      <c r="B458" t="s">
        <v>13</v>
      </c>
      <c r="C458">
        <v>5214128545</v>
      </c>
      <c r="D458" t="s">
        <v>38</v>
      </c>
      <c r="E458" t="s">
        <v>33</v>
      </c>
      <c r="F458" t="s">
        <v>145</v>
      </c>
      <c r="G458">
        <v>575429</v>
      </c>
      <c r="H458" t="s">
        <v>32</v>
      </c>
      <c r="I458" t="s">
        <v>32</v>
      </c>
      <c r="J458">
        <v>53345</v>
      </c>
      <c r="K458" s="7">
        <v>8.25</v>
      </c>
      <c r="L458">
        <v>12.5</v>
      </c>
    </row>
    <row r="459" spans="1:12" x14ac:dyDescent="0.25">
      <c r="A459" t="s">
        <v>9</v>
      </c>
      <c r="B459" t="s">
        <v>13</v>
      </c>
      <c r="C459">
        <v>5214128585</v>
      </c>
      <c r="D459" t="s">
        <v>38</v>
      </c>
      <c r="E459" t="s">
        <v>33</v>
      </c>
      <c r="F459" t="s">
        <v>153</v>
      </c>
      <c r="G459">
        <v>555134</v>
      </c>
      <c r="H459" t="s">
        <v>32</v>
      </c>
      <c r="I459" t="s">
        <v>32</v>
      </c>
      <c r="J459">
        <v>53351</v>
      </c>
      <c r="K459" s="7">
        <v>4.0999999999999996</v>
      </c>
      <c r="L459">
        <v>10</v>
      </c>
    </row>
    <row r="460" spans="1:12" x14ac:dyDescent="0.25">
      <c r="A460" t="s">
        <v>9</v>
      </c>
      <c r="B460" t="s">
        <v>13</v>
      </c>
      <c r="C460">
        <v>5214129104</v>
      </c>
      <c r="D460" t="s">
        <v>38</v>
      </c>
      <c r="E460" t="s">
        <v>33</v>
      </c>
      <c r="F460" t="s">
        <v>153</v>
      </c>
      <c r="G460">
        <v>555134</v>
      </c>
      <c r="H460" t="s">
        <v>32</v>
      </c>
      <c r="I460" t="s">
        <v>32</v>
      </c>
      <c r="J460">
        <v>53351</v>
      </c>
      <c r="K460" s="7">
        <v>6.16</v>
      </c>
      <c r="L460">
        <v>10.24</v>
      </c>
    </row>
    <row r="461" spans="1:12" x14ac:dyDescent="0.25">
      <c r="A461" t="s">
        <v>9</v>
      </c>
      <c r="B461" t="s">
        <v>13</v>
      </c>
      <c r="C461">
        <v>5214129258</v>
      </c>
      <c r="D461" t="s">
        <v>38</v>
      </c>
      <c r="E461" t="s">
        <v>33</v>
      </c>
      <c r="F461" t="s">
        <v>262</v>
      </c>
      <c r="G461">
        <v>576051</v>
      </c>
      <c r="H461">
        <v>797332</v>
      </c>
      <c r="I461" t="s">
        <v>262</v>
      </c>
      <c r="J461" s="7" t="s">
        <v>32</v>
      </c>
      <c r="K461" s="7">
        <v>4.92</v>
      </c>
      <c r="L461">
        <v>7.1</v>
      </c>
    </row>
    <row r="462" spans="1:12" x14ac:dyDescent="0.25">
      <c r="A462" t="s">
        <v>9</v>
      </c>
      <c r="B462" t="s">
        <v>13</v>
      </c>
      <c r="C462">
        <v>5214129625</v>
      </c>
      <c r="D462" t="s">
        <v>38</v>
      </c>
      <c r="E462" t="s">
        <v>33</v>
      </c>
      <c r="F462" t="s">
        <v>69</v>
      </c>
      <c r="G462">
        <v>572896</v>
      </c>
      <c r="H462">
        <v>743844</v>
      </c>
      <c r="I462" t="s">
        <v>69</v>
      </c>
      <c r="J462" s="7" t="s">
        <v>32</v>
      </c>
      <c r="K462" s="7">
        <v>5.4</v>
      </c>
      <c r="L462">
        <v>9.6</v>
      </c>
    </row>
    <row r="463" spans="1:12" x14ac:dyDescent="0.25">
      <c r="A463" t="s">
        <v>9</v>
      </c>
      <c r="B463" t="s">
        <v>13</v>
      </c>
      <c r="C463">
        <v>5214129753</v>
      </c>
      <c r="D463" t="s">
        <v>40</v>
      </c>
      <c r="E463" t="s">
        <v>33</v>
      </c>
      <c r="F463" t="s">
        <v>153</v>
      </c>
      <c r="G463">
        <v>555134</v>
      </c>
      <c r="H463">
        <v>718084</v>
      </c>
      <c r="I463" t="s">
        <v>158</v>
      </c>
      <c r="J463">
        <v>53002</v>
      </c>
      <c r="K463" s="7">
        <v>9.9</v>
      </c>
      <c r="L463">
        <v>10</v>
      </c>
    </row>
    <row r="464" spans="1:12" x14ac:dyDescent="0.25">
      <c r="A464" t="s">
        <v>9</v>
      </c>
      <c r="B464" t="s">
        <v>13</v>
      </c>
      <c r="C464">
        <v>5214130020</v>
      </c>
      <c r="D464" t="s">
        <v>40</v>
      </c>
      <c r="E464" t="s">
        <v>33</v>
      </c>
      <c r="F464" t="s">
        <v>85</v>
      </c>
      <c r="G464">
        <v>574953</v>
      </c>
      <c r="H464">
        <v>633127</v>
      </c>
      <c r="I464" t="s">
        <v>85</v>
      </c>
      <c r="J464" s="7" t="s">
        <v>32</v>
      </c>
      <c r="K464" s="7">
        <v>6.48</v>
      </c>
      <c r="L464">
        <v>14.2</v>
      </c>
    </row>
    <row r="465" spans="1:12" x14ac:dyDescent="0.25">
      <c r="A465" t="s">
        <v>9</v>
      </c>
      <c r="B465" t="s">
        <v>13</v>
      </c>
      <c r="C465">
        <v>5214130541</v>
      </c>
      <c r="D465" t="s">
        <v>38</v>
      </c>
      <c r="E465" t="s">
        <v>33</v>
      </c>
      <c r="F465" t="s">
        <v>153</v>
      </c>
      <c r="G465">
        <v>555134</v>
      </c>
      <c r="H465">
        <v>741205</v>
      </c>
      <c r="I465" t="s">
        <v>162</v>
      </c>
      <c r="J465" s="7" t="s">
        <v>32</v>
      </c>
      <c r="K465" s="7">
        <v>6.22</v>
      </c>
      <c r="L465">
        <v>9.6</v>
      </c>
    </row>
    <row r="466" spans="1:12" x14ac:dyDescent="0.25">
      <c r="A466" t="s">
        <v>9</v>
      </c>
      <c r="B466" t="s">
        <v>13</v>
      </c>
      <c r="C466">
        <v>5214130650</v>
      </c>
      <c r="D466" t="s">
        <v>38</v>
      </c>
      <c r="E466" t="s">
        <v>33</v>
      </c>
      <c r="F466" t="s">
        <v>255</v>
      </c>
      <c r="G466">
        <v>575739</v>
      </c>
      <c r="H466">
        <v>755079</v>
      </c>
      <c r="I466" t="s">
        <v>255</v>
      </c>
      <c r="J466" s="7" t="s">
        <v>32</v>
      </c>
      <c r="K466" s="7">
        <v>5.04</v>
      </c>
      <c r="L466">
        <v>10.65</v>
      </c>
    </row>
    <row r="467" spans="1:12" x14ac:dyDescent="0.25">
      <c r="A467" t="s">
        <v>9</v>
      </c>
      <c r="B467" t="s">
        <v>13</v>
      </c>
      <c r="C467">
        <v>5214130914</v>
      </c>
      <c r="D467" t="s">
        <v>38</v>
      </c>
      <c r="E467" t="s">
        <v>33</v>
      </c>
      <c r="F467" t="s">
        <v>118</v>
      </c>
      <c r="G467">
        <v>575305</v>
      </c>
      <c r="H467">
        <v>682918</v>
      </c>
      <c r="I467" t="s">
        <v>118</v>
      </c>
      <c r="J467" s="7" t="s">
        <v>32</v>
      </c>
      <c r="K467" s="7">
        <v>6.75</v>
      </c>
      <c r="L467">
        <v>11.6</v>
      </c>
    </row>
    <row r="468" spans="1:12" x14ac:dyDescent="0.25">
      <c r="A468" t="s">
        <v>9</v>
      </c>
      <c r="B468" t="s">
        <v>13</v>
      </c>
      <c r="C468">
        <v>5214131018</v>
      </c>
      <c r="D468" t="s">
        <v>38</v>
      </c>
      <c r="E468" t="s">
        <v>33</v>
      </c>
      <c r="F468" t="s">
        <v>153</v>
      </c>
      <c r="G468">
        <v>555134</v>
      </c>
      <c r="H468">
        <v>718033</v>
      </c>
      <c r="I468" t="s">
        <v>159</v>
      </c>
      <c r="J468" s="7" t="s">
        <v>32</v>
      </c>
      <c r="K468" s="7">
        <v>9.68</v>
      </c>
      <c r="L468">
        <v>14.2</v>
      </c>
    </row>
    <row r="469" spans="1:12" x14ac:dyDescent="0.25">
      <c r="A469" t="s">
        <v>9</v>
      </c>
      <c r="B469" t="s">
        <v>13</v>
      </c>
      <c r="C469">
        <v>5214131277</v>
      </c>
      <c r="D469" t="s">
        <v>38</v>
      </c>
      <c r="E469" t="s">
        <v>33</v>
      </c>
      <c r="F469" t="s">
        <v>257</v>
      </c>
      <c r="G469">
        <v>572985</v>
      </c>
      <c r="H469">
        <v>755087</v>
      </c>
      <c r="I469" t="s">
        <v>257</v>
      </c>
      <c r="J469" s="7" t="s">
        <v>32</v>
      </c>
      <c r="K469" s="7">
        <v>7.36</v>
      </c>
      <c r="L469">
        <v>9.6</v>
      </c>
    </row>
    <row r="470" spans="1:12" x14ac:dyDescent="0.25">
      <c r="A470" t="s">
        <v>9</v>
      </c>
      <c r="B470" t="s">
        <v>13</v>
      </c>
      <c r="C470">
        <v>5214131581</v>
      </c>
      <c r="D470" t="s">
        <v>38</v>
      </c>
      <c r="E470" t="s">
        <v>33</v>
      </c>
      <c r="F470" t="s">
        <v>255</v>
      </c>
      <c r="G470">
        <v>575739</v>
      </c>
      <c r="H470">
        <v>755079</v>
      </c>
      <c r="I470" t="s">
        <v>255</v>
      </c>
      <c r="J470" s="7" t="s">
        <v>32</v>
      </c>
      <c r="K470" s="7">
        <v>5.76</v>
      </c>
      <c r="L470">
        <v>10.65</v>
      </c>
    </row>
    <row r="471" spans="1:12" x14ac:dyDescent="0.25">
      <c r="A471" t="s">
        <v>9</v>
      </c>
      <c r="B471" t="s">
        <v>13</v>
      </c>
      <c r="C471">
        <v>5214131864</v>
      </c>
      <c r="D471" t="s">
        <v>40</v>
      </c>
      <c r="E471" t="s">
        <v>33</v>
      </c>
      <c r="F471" t="s">
        <v>153</v>
      </c>
      <c r="G471">
        <v>555134</v>
      </c>
      <c r="H471">
        <v>717657</v>
      </c>
      <c r="I471" t="s">
        <v>153</v>
      </c>
      <c r="J471">
        <v>53012</v>
      </c>
      <c r="K471" s="7">
        <v>4.95</v>
      </c>
      <c r="L471">
        <v>10</v>
      </c>
    </row>
    <row r="472" spans="1:12" x14ac:dyDescent="0.25">
      <c r="A472" t="s">
        <v>9</v>
      </c>
      <c r="B472" t="s">
        <v>13</v>
      </c>
      <c r="C472">
        <v>5214132086</v>
      </c>
      <c r="D472" t="s">
        <v>38</v>
      </c>
      <c r="E472" t="s">
        <v>33</v>
      </c>
      <c r="F472" t="s">
        <v>153</v>
      </c>
      <c r="G472">
        <v>555134</v>
      </c>
      <c r="H472">
        <v>717657</v>
      </c>
      <c r="I472" t="s">
        <v>153</v>
      </c>
      <c r="J472" s="7" t="s">
        <v>32</v>
      </c>
      <c r="K472" s="7">
        <v>8.64</v>
      </c>
      <c r="L472">
        <v>9.6</v>
      </c>
    </row>
    <row r="473" spans="1:12" x14ac:dyDescent="0.25">
      <c r="A473" t="s">
        <v>9</v>
      </c>
      <c r="B473" t="s">
        <v>13</v>
      </c>
      <c r="C473">
        <v>5214132183</v>
      </c>
      <c r="D473" t="s">
        <v>38</v>
      </c>
      <c r="E473" t="s">
        <v>33</v>
      </c>
      <c r="F473" t="s">
        <v>153</v>
      </c>
      <c r="G473">
        <v>555134</v>
      </c>
      <c r="H473">
        <v>717657</v>
      </c>
      <c r="I473" t="s">
        <v>153</v>
      </c>
      <c r="J473" s="7" t="s">
        <v>32</v>
      </c>
      <c r="K473" s="7">
        <v>4.0999999999999996</v>
      </c>
      <c r="L473">
        <v>7.1</v>
      </c>
    </row>
    <row r="474" spans="1:12" x14ac:dyDescent="0.25">
      <c r="A474" t="s">
        <v>9</v>
      </c>
      <c r="B474" t="s">
        <v>13</v>
      </c>
      <c r="C474">
        <v>5214132558</v>
      </c>
      <c r="D474" t="s">
        <v>38</v>
      </c>
      <c r="E474" t="s">
        <v>33</v>
      </c>
      <c r="F474" t="s">
        <v>145</v>
      </c>
      <c r="G474">
        <v>575429</v>
      </c>
      <c r="H474">
        <v>711551</v>
      </c>
      <c r="I474" t="s">
        <v>145</v>
      </c>
      <c r="J474">
        <v>53345</v>
      </c>
      <c r="K474" s="7">
        <v>7.56</v>
      </c>
      <c r="L474">
        <v>10</v>
      </c>
    </row>
    <row r="475" spans="1:12" x14ac:dyDescent="0.25">
      <c r="A475" t="s">
        <v>9</v>
      </c>
      <c r="B475" t="s">
        <v>13</v>
      </c>
      <c r="C475">
        <v>5214132623</v>
      </c>
      <c r="D475" t="s">
        <v>38</v>
      </c>
      <c r="E475" t="s">
        <v>33</v>
      </c>
      <c r="F475" t="s">
        <v>153</v>
      </c>
      <c r="G475">
        <v>555134</v>
      </c>
      <c r="H475">
        <v>717835</v>
      </c>
      <c r="I475" t="s">
        <v>166</v>
      </c>
      <c r="J475">
        <v>53301</v>
      </c>
      <c r="K475" s="7">
        <v>9.18</v>
      </c>
      <c r="L475">
        <v>10</v>
      </c>
    </row>
    <row r="476" spans="1:12" x14ac:dyDescent="0.25">
      <c r="A476" t="s">
        <v>9</v>
      </c>
      <c r="B476" t="s">
        <v>13</v>
      </c>
      <c r="C476">
        <v>5214132683</v>
      </c>
      <c r="D476" t="s">
        <v>40</v>
      </c>
      <c r="E476" t="s">
        <v>33</v>
      </c>
      <c r="F476" t="s">
        <v>250</v>
      </c>
      <c r="G476">
        <v>553719</v>
      </c>
      <c r="H476">
        <v>679097</v>
      </c>
      <c r="I476" t="s">
        <v>250</v>
      </c>
      <c r="J476" s="7" t="s">
        <v>32</v>
      </c>
      <c r="K476" s="7">
        <v>6.3</v>
      </c>
      <c r="L476">
        <v>10.66</v>
      </c>
    </row>
    <row r="477" spans="1:12" x14ac:dyDescent="0.25">
      <c r="A477" t="s">
        <v>9</v>
      </c>
      <c r="B477" t="s">
        <v>13</v>
      </c>
      <c r="C477">
        <v>5214132691</v>
      </c>
      <c r="D477" t="s">
        <v>38</v>
      </c>
      <c r="E477" t="s">
        <v>33</v>
      </c>
      <c r="F477" t="s">
        <v>226</v>
      </c>
      <c r="G477">
        <v>575593</v>
      </c>
      <c r="H477">
        <v>743852</v>
      </c>
      <c r="I477" t="s">
        <v>226</v>
      </c>
      <c r="J477">
        <v>53354</v>
      </c>
      <c r="K477" s="7">
        <v>8.1</v>
      </c>
      <c r="L477">
        <v>10</v>
      </c>
    </row>
    <row r="478" spans="1:12" x14ac:dyDescent="0.25">
      <c r="A478" t="s">
        <v>9</v>
      </c>
      <c r="B478" t="s">
        <v>13</v>
      </c>
      <c r="C478">
        <v>5214132708</v>
      </c>
      <c r="D478" t="s">
        <v>38</v>
      </c>
      <c r="E478" t="s">
        <v>33</v>
      </c>
      <c r="F478" t="s">
        <v>153</v>
      </c>
      <c r="G478">
        <v>555134</v>
      </c>
      <c r="H478">
        <v>741205</v>
      </c>
      <c r="I478" t="s">
        <v>162</v>
      </c>
      <c r="J478" s="7" t="s">
        <v>32</v>
      </c>
      <c r="K478" s="7">
        <v>7.2</v>
      </c>
      <c r="L478">
        <v>10.66</v>
      </c>
    </row>
    <row r="479" spans="1:12" x14ac:dyDescent="0.25">
      <c r="A479" t="s">
        <v>9</v>
      </c>
      <c r="B479" t="s">
        <v>13</v>
      </c>
      <c r="C479">
        <v>5214132868</v>
      </c>
      <c r="D479" t="s">
        <v>38</v>
      </c>
      <c r="E479" t="s">
        <v>33</v>
      </c>
      <c r="F479" t="s">
        <v>153</v>
      </c>
      <c r="G479">
        <v>555134</v>
      </c>
      <c r="H479">
        <v>717657</v>
      </c>
      <c r="I479" t="s">
        <v>153</v>
      </c>
      <c r="J479" s="7" t="s">
        <v>32</v>
      </c>
      <c r="K479" s="7">
        <v>6.75</v>
      </c>
      <c r="L479">
        <v>11.6</v>
      </c>
    </row>
    <row r="480" spans="1:12" x14ac:dyDescent="0.25">
      <c r="A480" t="s">
        <v>9</v>
      </c>
      <c r="B480" t="s">
        <v>13</v>
      </c>
      <c r="C480">
        <v>5214133108</v>
      </c>
      <c r="D480" t="s">
        <v>40</v>
      </c>
      <c r="E480" t="s">
        <v>33</v>
      </c>
      <c r="F480" t="s">
        <v>260</v>
      </c>
      <c r="G480">
        <v>575984</v>
      </c>
      <c r="H480">
        <v>783692</v>
      </c>
      <c r="I480" t="s">
        <v>260</v>
      </c>
      <c r="J480">
        <v>53341</v>
      </c>
      <c r="K480" s="7">
        <v>9.8800000000000008</v>
      </c>
      <c r="L480">
        <v>16.399999999999999</v>
      </c>
    </row>
    <row r="481" spans="1:12" x14ac:dyDescent="0.25">
      <c r="A481" t="s">
        <v>9</v>
      </c>
      <c r="B481" t="s">
        <v>13</v>
      </c>
      <c r="C481">
        <v>5214133478</v>
      </c>
      <c r="D481" t="s">
        <v>38</v>
      </c>
      <c r="E481" t="s">
        <v>33</v>
      </c>
      <c r="F481" t="s">
        <v>244</v>
      </c>
      <c r="G481">
        <v>575682</v>
      </c>
      <c r="H481">
        <v>753076</v>
      </c>
      <c r="I481" t="s">
        <v>244</v>
      </c>
      <c r="J481" s="7" t="s">
        <v>32</v>
      </c>
      <c r="K481" s="7">
        <v>6.97</v>
      </c>
      <c r="L481">
        <v>7.1</v>
      </c>
    </row>
    <row r="482" spans="1:12" x14ac:dyDescent="0.25">
      <c r="A482" t="s">
        <v>9</v>
      </c>
      <c r="B482" t="s">
        <v>13</v>
      </c>
      <c r="C482">
        <v>5214133491</v>
      </c>
      <c r="D482" t="s">
        <v>38</v>
      </c>
      <c r="E482" t="s">
        <v>33</v>
      </c>
      <c r="F482" t="s">
        <v>153</v>
      </c>
      <c r="G482">
        <v>555134</v>
      </c>
      <c r="H482">
        <v>717657</v>
      </c>
      <c r="I482" t="s">
        <v>153</v>
      </c>
      <c r="J482" s="7" t="s">
        <v>32</v>
      </c>
      <c r="K482" s="7">
        <v>8.1999999999999993</v>
      </c>
      <c r="L482">
        <v>10.65</v>
      </c>
    </row>
    <row r="483" spans="1:12" x14ac:dyDescent="0.25">
      <c r="A483" t="s">
        <v>9</v>
      </c>
      <c r="B483" t="s">
        <v>13</v>
      </c>
      <c r="C483">
        <v>5214133672</v>
      </c>
      <c r="D483" t="s">
        <v>38</v>
      </c>
      <c r="E483" t="s">
        <v>33</v>
      </c>
      <c r="F483" t="s">
        <v>153</v>
      </c>
      <c r="G483">
        <v>555134</v>
      </c>
      <c r="H483">
        <v>703249</v>
      </c>
      <c r="I483" t="s">
        <v>155</v>
      </c>
      <c r="J483">
        <v>53003</v>
      </c>
      <c r="K483" s="7">
        <v>9.9</v>
      </c>
      <c r="L483">
        <v>10</v>
      </c>
    </row>
    <row r="484" spans="1:12" x14ac:dyDescent="0.25">
      <c r="A484" t="s">
        <v>9</v>
      </c>
      <c r="B484" t="s">
        <v>13</v>
      </c>
      <c r="C484">
        <v>5214134057</v>
      </c>
      <c r="D484" t="s">
        <v>38</v>
      </c>
      <c r="E484" t="s">
        <v>33</v>
      </c>
      <c r="F484" t="s">
        <v>153</v>
      </c>
      <c r="G484">
        <v>555134</v>
      </c>
      <c r="H484">
        <v>703249</v>
      </c>
      <c r="I484" t="s">
        <v>155</v>
      </c>
      <c r="J484" s="7" t="s">
        <v>32</v>
      </c>
      <c r="K484" s="7">
        <v>6.56</v>
      </c>
      <c r="L484">
        <v>7.1</v>
      </c>
    </row>
    <row r="485" spans="1:12" x14ac:dyDescent="0.25">
      <c r="A485" t="s">
        <v>9</v>
      </c>
      <c r="B485" t="s">
        <v>13</v>
      </c>
      <c r="C485">
        <v>5214134317</v>
      </c>
      <c r="D485" t="s">
        <v>38</v>
      </c>
      <c r="E485" t="s">
        <v>33</v>
      </c>
      <c r="F485" t="s">
        <v>67</v>
      </c>
      <c r="G485">
        <v>574864</v>
      </c>
      <c r="H485">
        <v>619582</v>
      </c>
      <c r="I485" t="s">
        <v>67</v>
      </c>
      <c r="J485" s="7" t="s">
        <v>32</v>
      </c>
      <c r="K485" s="7">
        <v>4.0999999999999996</v>
      </c>
      <c r="L485">
        <v>7.1</v>
      </c>
    </row>
    <row r="486" spans="1:12" x14ac:dyDescent="0.25">
      <c r="A486" t="s">
        <v>9</v>
      </c>
      <c r="B486" t="s">
        <v>13</v>
      </c>
      <c r="C486">
        <v>5214134345</v>
      </c>
      <c r="D486" t="s">
        <v>38</v>
      </c>
      <c r="E486" t="s">
        <v>33</v>
      </c>
      <c r="F486" t="s">
        <v>153</v>
      </c>
      <c r="G486">
        <v>555134</v>
      </c>
      <c r="H486">
        <v>741205</v>
      </c>
      <c r="I486" t="s">
        <v>162</v>
      </c>
      <c r="J486" s="7" t="s">
        <v>32</v>
      </c>
      <c r="K486" s="7">
        <v>9.84</v>
      </c>
      <c r="L486">
        <v>10.65</v>
      </c>
    </row>
    <row r="487" spans="1:12" x14ac:dyDescent="0.25">
      <c r="A487" t="s">
        <v>9</v>
      </c>
      <c r="B487" t="s">
        <v>13</v>
      </c>
      <c r="C487">
        <v>5214134443</v>
      </c>
      <c r="D487" t="s">
        <v>40</v>
      </c>
      <c r="E487" t="s">
        <v>33</v>
      </c>
      <c r="F487" t="s">
        <v>153</v>
      </c>
      <c r="G487">
        <v>555134</v>
      </c>
      <c r="H487">
        <v>717843</v>
      </c>
      <c r="I487" t="s">
        <v>157</v>
      </c>
      <c r="J487" s="7" t="s">
        <v>32</v>
      </c>
      <c r="K487" s="7">
        <v>6.15</v>
      </c>
      <c r="L487">
        <v>10.65</v>
      </c>
    </row>
    <row r="488" spans="1:12" x14ac:dyDescent="0.25">
      <c r="A488" t="s">
        <v>9</v>
      </c>
      <c r="B488" t="s">
        <v>13</v>
      </c>
      <c r="C488">
        <v>5214134549</v>
      </c>
      <c r="D488" t="s">
        <v>40</v>
      </c>
      <c r="E488" t="s">
        <v>33</v>
      </c>
      <c r="F488" t="s">
        <v>153</v>
      </c>
      <c r="G488">
        <v>555134</v>
      </c>
      <c r="H488">
        <v>717843</v>
      </c>
      <c r="I488" t="s">
        <v>157</v>
      </c>
      <c r="J488">
        <v>53012</v>
      </c>
      <c r="K488" s="7">
        <v>8.1</v>
      </c>
      <c r="L488">
        <v>10</v>
      </c>
    </row>
    <row r="489" spans="1:12" x14ac:dyDescent="0.25">
      <c r="A489" t="s">
        <v>9</v>
      </c>
      <c r="B489" t="s">
        <v>13</v>
      </c>
      <c r="C489">
        <v>5214134721</v>
      </c>
      <c r="D489" t="s">
        <v>38</v>
      </c>
      <c r="E489" t="s">
        <v>33</v>
      </c>
      <c r="F489" t="s">
        <v>108</v>
      </c>
      <c r="G489">
        <v>574767</v>
      </c>
      <c r="H489">
        <v>606171</v>
      </c>
      <c r="I489" t="s">
        <v>108</v>
      </c>
      <c r="J489" s="7" t="s">
        <v>32</v>
      </c>
      <c r="K489" s="7">
        <v>9.84</v>
      </c>
      <c r="L489">
        <v>10.65</v>
      </c>
    </row>
    <row r="490" spans="1:12" x14ac:dyDescent="0.25">
      <c r="A490" t="s">
        <v>9</v>
      </c>
      <c r="B490" t="s">
        <v>13</v>
      </c>
      <c r="C490">
        <v>5214134761</v>
      </c>
      <c r="D490" t="s">
        <v>38</v>
      </c>
      <c r="E490" t="s">
        <v>33</v>
      </c>
      <c r="F490" t="s">
        <v>151</v>
      </c>
      <c r="G490">
        <v>575437</v>
      </c>
      <c r="H490">
        <v>716324</v>
      </c>
      <c r="I490" t="s">
        <v>151</v>
      </c>
      <c r="J490" s="7" t="s">
        <v>32</v>
      </c>
      <c r="K490" s="7">
        <v>9.84</v>
      </c>
      <c r="L490">
        <v>10.65</v>
      </c>
    </row>
    <row r="491" spans="1:12" x14ac:dyDescent="0.25">
      <c r="A491" t="s">
        <v>9</v>
      </c>
      <c r="B491" t="s">
        <v>13</v>
      </c>
      <c r="C491">
        <v>5214134776</v>
      </c>
      <c r="D491" t="s">
        <v>38</v>
      </c>
      <c r="E491" t="s">
        <v>33</v>
      </c>
      <c r="F491" t="s">
        <v>153</v>
      </c>
      <c r="G491">
        <v>555134</v>
      </c>
      <c r="H491">
        <v>717657</v>
      </c>
      <c r="I491" t="s">
        <v>153</v>
      </c>
      <c r="J491" s="7" t="s">
        <v>32</v>
      </c>
      <c r="K491" s="7">
        <v>5.4</v>
      </c>
      <c r="L491">
        <v>10.65</v>
      </c>
    </row>
    <row r="492" spans="1:12" x14ac:dyDescent="0.25">
      <c r="A492" t="s">
        <v>9</v>
      </c>
      <c r="B492" t="s">
        <v>13</v>
      </c>
      <c r="C492">
        <v>5214134859</v>
      </c>
      <c r="D492" t="s">
        <v>38</v>
      </c>
      <c r="E492" t="s">
        <v>33</v>
      </c>
      <c r="F492" t="s">
        <v>127</v>
      </c>
      <c r="G492">
        <v>575399</v>
      </c>
      <c r="H492">
        <v>698482</v>
      </c>
      <c r="I492" t="s">
        <v>128</v>
      </c>
      <c r="J492" s="7" t="s">
        <v>32</v>
      </c>
      <c r="K492" s="7">
        <v>6.3</v>
      </c>
      <c r="L492">
        <v>11.6</v>
      </c>
    </row>
    <row r="493" spans="1:12" x14ac:dyDescent="0.25">
      <c r="A493" t="s">
        <v>9</v>
      </c>
      <c r="B493" t="s">
        <v>13</v>
      </c>
      <c r="C493">
        <v>5214135097</v>
      </c>
      <c r="D493" t="s">
        <v>38</v>
      </c>
      <c r="E493" t="s">
        <v>33</v>
      </c>
      <c r="F493" t="s">
        <v>153</v>
      </c>
      <c r="G493">
        <v>555134</v>
      </c>
      <c r="H493">
        <v>703249</v>
      </c>
      <c r="I493" t="s">
        <v>155</v>
      </c>
      <c r="J493" s="7" t="s">
        <v>32</v>
      </c>
      <c r="K493" s="7">
        <v>7.6</v>
      </c>
      <c r="L493">
        <v>11.52</v>
      </c>
    </row>
    <row r="494" spans="1:12" x14ac:dyDescent="0.25">
      <c r="A494" t="s">
        <v>9</v>
      </c>
      <c r="B494" t="s">
        <v>13</v>
      </c>
      <c r="C494">
        <v>5214135282</v>
      </c>
      <c r="D494" t="s">
        <v>40</v>
      </c>
      <c r="E494" t="s">
        <v>33</v>
      </c>
      <c r="F494" t="s">
        <v>227</v>
      </c>
      <c r="G494">
        <v>575640</v>
      </c>
      <c r="H494">
        <v>747661</v>
      </c>
      <c r="I494" t="s">
        <v>230</v>
      </c>
      <c r="J494">
        <v>53304</v>
      </c>
      <c r="K494" s="7">
        <v>6</v>
      </c>
      <c r="L494">
        <v>8.1999999999999993</v>
      </c>
    </row>
    <row r="495" spans="1:12" x14ac:dyDescent="0.25">
      <c r="A495" t="s">
        <v>9</v>
      </c>
      <c r="B495" t="s">
        <v>13</v>
      </c>
      <c r="C495">
        <v>5214135391</v>
      </c>
      <c r="D495" t="s">
        <v>38</v>
      </c>
      <c r="E495" t="s">
        <v>33</v>
      </c>
      <c r="F495" t="s">
        <v>226</v>
      </c>
      <c r="G495">
        <v>575593</v>
      </c>
      <c r="H495">
        <v>743852</v>
      </c>
      <c r="I495" t="s">
        <v>226</v>
      </c>
      <c r="J495" s="7" t="s">
        <v>32</v>
      </c>
      <c r="K495" s="7">
        <v>2.25</v>
      </c>
      <c r="L495">
        <v>4.8</v>
      </c>
    </row>
    <row r="496" spans="1:12" x14ac:dyDescent="0.25">
      <c r="A496" t="s">
        <v>9</v>
      </c>
      <c r="B496" t="s">
        <v>13</v>
      </c>
      <c r="C496">
        <v>5214135475</v>
      </c>
      <c r="D496" t="s">
        <v>38</v>
      </c>
      <c r="E496" t="s">
        <v>33</v>
      </c>
      <c r="F496" t="s">
        <v>153</v>
      </c>
      <c r="G496">
        <v>555134</v>
      </c>
      <c r="H496">
        <v>718033</v>
      </c>
      <c r="I496" t="s">
        <v>159</v>
      </c>
      <c r="J496" s="7" t="s">
        <v>32</v>
      </c>
      <c r="K496" s="7">
        <v>6.3</v>
      </c>
      <c r="L496">
        <v>11.6</v>
      </c>
    </row>
    <row r="497" spans="1:12" x14ac:dyDescent="0.25">
      <c r="A497" t="s">
        <v>9</v>
      </c>
      <c r="B497" t="s">
        <v>13</v>
      </c>
      <c r="C497">
        <v>5214135902</v>
      </c>
      <c r="D497" t="s">
        <v>38</v>
      </c>
      <c r="E497" t="s">
        <v>33</v>
      </c>
      <c r="F497" t="s">
        <v>151</v>
      </c>
      <c r="G497">
        <v>575437</v>
      </c>
      <c r="H497">
        <v>716324</v>
      </c>
      <c r="I497" t="s">
        <v>151</v>
      </c>
      <c r="J497" s="7" t="s">
        <v>32</v>
      </c>
      <c r="K497" s="7">
        <v>4.5999999999999996</v>
      </c>
      <c r="L497">
        <v>9.6</v>
      </c>
    </row>
    <row r="498" spans="1:12" x14ac:dyDescent="0.25">
      <c r="A498" t="s">
        <v>9</v>
      </c>
      <c r="B498" t="s">
        <v>13</v>
      </c>
      <c r="C498">
        <v>5214135929</v>
      </c>
      <c r="D498" t="s">
        <v>38</v>
      </c>
      <c r="E498" t="s">
        <v>33</v>
      </c>
      <c r="F498" t="s">
        <v>75</v>
      </c>
      <c r="G498">
        <v>574899</v>
      </c>
      <c r="H498">
        <v>624799</v>
      </c>
      <c r="I498" t="s">
        <v>75</v>
      </c>
      <c r="J498" s="7" t="s">
        <v>32</v>
      </c>
      <c r="K498" s="7">
        <v>4.95</v>
      </c>
      <c r="L498">
        <v>9.6</v>
      </c>
    </row>
    <row r="499" spans="1:12" x14ac:dyDescent="0.25">
      <c r="A499" t="s">
        <v>9</v>
      </c>
      <c r="B499" t="s">
        <v>13</v>
      </c>
      <c r="C499">
        <v>5214135945</v>
      </c>
      <c r="D499" t="s">
        <v>38</v>
      </c>
      <c r="E499" t="s">
        <v>33</v>
      </c>
      <c r="F499" t="s">
        <v>108</v>
      </c>
      <c r="G499">
        <v>574767</v>
      </c>
      <c r="H499">
        <v>606171</v>
      </c>
      <c r="I499" t="s">
        <v>108</v>
      </c>
      <c r="J499" s="7" t="s">
        <v>32</v>
      </c>
      <c r="K499" s="7">
        <v>5.74</v>
      </c>
      <c r="L499">
        <v>10.65</v>
      </c>
    </row>
    <row r="500" spans="1:12" x14ac:dyDescent="0.25">
      <c r="A500" t="s">
        <v>9</v>
      </c>
      <c r="B500" t="s">
        <v>13</v>
      </c>
      <c r="C500">
        <v>5214136058</v>
      </c>
      <c r="D500" t="s">
        <v>38</v>
      </c>
      <c r="E500" t="s">
        <v>33</v>
      </c>
      <c r="F500" t="s">
        <v>153</v>
      </c>
      <c r="G500">
        <v>555134</v>
      </c>
      <c r="H500">
        <v>717657</v>
      </c>
      <c r="I500" t="s">
        <v>153</v>
      </c>
      <c r="J500" s="7" t="s">
        <v>32</v>
      </c>
      <c r="K500" s="7">
        <v>6.3</v>
      </c>
      <c r="L500">
        <v>9.6</v>
      </c>
    </row>
    <row r="501" spans="1:12" x14ac:dyDescent="0.25">
      <c r="A501" t="s">
        <v>9</v>
      </c>
      <c r="B501" t="s">
        <v>13</v>
      </c>
      <c r="C501">
        <v>5214136242</v>
      </c>
      <c r="D501" t="s">
        <v>38</v>
      </c>
      <c r="E501" t="s">
        <v>33</v>
      </c>
      <c r="F501" t="s">
        <v>153</v>
      </c>
      <c r="G501">
        <v>555134</v>
      </c>
      <c r="H501">
        <v>619981</v>
      </c>
      <c r="I501" t="s">
        <v>192</v>
      </c>
      <c r="J501" s="7" t="s">
        <v>32</v>
      </c>
      <c r="K501" s="7">
        <v>5.52</v>
      </c>
      <c r="L501">
        <v>9.6</v>
      </c>
    </row>
    <row r="502" spans="1:12" x14ac:dyDescent="0.25">
      <c r="A502" t="s">
        <v>9</v>
      </c>
      <c r="B502" t="s">
        <v>13</v>
      </c>
      <c r="C502">
        <v>5214136290</v>
      </c>
      <c r="D502" t="s">
        <v>38</v>
      </c>
      <c r="E502" t="s">
        <v>33</v>
      </c>
      <c r="F502" t="s">
        <v>153</v>
      </c>
      <c r="G502">
        <v>555134</v>
      </c>
      <c r="H502">
        <v>718033</v>
      </c>
      <c r="I502" t="s">
        <v>159</v>
      </c>
      <c r="J502" s="7" t="s">
        <v>32</v>
      </c>
      <c r="K502" s="7">
        <v>4.1399999999999997</v>
      </c>
      <c r="L502">
        <v>10.65</v>
      </c>
    </row>
    <row r="503" spans="1:12" x14ac:dyDescent="0.25">
      <c r="A503" t="s">
        <v>9</v>
      </c>
      <c r="B503" t="s">
        <v>13</v>
      </c>
      <c r="C503">
        <v>5214136352</v>
      </c>
      <c r="D503" t="s">
        <v>38</v>
      </c>
      <c r="E503" t="s">
        <v>33</v>
      </c>
      <c r="F503" t="s">
        <v>153</v>
      </c>
      <c r="G503">
        <v>555134</v>
      </c>
      <c r="H503">
        <v>619990</v>
      </c>
      <c r="I503" t="s">
        <v>167</v>
      </c>
      <c r="J503" s="7" t="s">
        <v>32</v>
      </c>
      <c r="K503" s="7">
        <v>5.4</v>
      </c>
      <c r="L503">
        <v>9.6</v>
      </c>
    </row>
    <row r="504" spans="1:12" x14ac:dyDescent="0.25">
      <c r="A504" t="s">
        <v>9</v>
      </c>
      <c r="B504" t="s">
        <v>13</v>
      </c>
      <c r="C504">
        <v>5214136418</v>
      </c>
      <c r="D504" t="s">
        <v>38</v>
      </c>
      <c r="E504" t="s">
        <v>33</v>
      </c>
      <c r="F504" t="s">
        <v>243</v>
      </c>
      <c r="G504">
        <v>574198</v>
      </c>
      <c r="H504">
        <v>717851</v>
      </c>
      <c r="I504" t="s">
        <v>243</v>
      </c>
      <c r="J504" s="7" t="s">
        <v>32</v>
      </c>
      <c r="K504" s="7">
        <v>6.44</v>
      </c>
      <c r="L504">
        <v>9.6</v>
      </c>
    </row>
    <row r="505" spans="1:12" x14ac:dyDescent="0.25">
      <c r="A505" t="s">
        <v>9</v>
      </c>
      <c r="B505" t="s">
        <v>13</v>
      </c>
      <c r="C505">
        <v>5214136593</v>
      </c>
      <c r="D505" t="s">
        <v>38</v>
      </c>
      <c r="E505" t="s">
        <v>33</v>
      </c>
      <c r="F505" t="s">
        <v>153</v>
      </c>
      <c r="G505">
        <v>555134</v>
      </c>
      <c r="H505">
        <v>741205</v>
      </c>
      <c r="I505" t="s">
        <v>162</v>
      </c>
      <c r="J505" s="7" t="s">
        <v>32</v>
      </c>
      <c r="K505" s="7">
        <v>5.74</v>
      </c>
      <c r="L505">
        <v>10.65</v>
      </c>
    </row>
    <row r="506" spans="1:12" x14ac:dyDescent="0.25">
      <c r="A506" t="s">
        <v>9</v>
      </c>
      <c r="B506" t="s">
        <v>13</v>
      </c>
      <c r="C506">
        <v>5214136607</v>
      </c>
      <c r="D506" t="s">
        <v>38</v>
      </c>
      <c r="E506" t="s">
        <v>33</v>
      </c>
      <c r="F506" t="s">
        <v>127</v>
      </c>
      <c r="G506">
        <v>575399</v>
      </c>
      <c r="H506">
        <v>698482</v>
      </c>
      <c r="I506" t="s">
        <v>128</v>
      </c>
      <c r="J506">
        <v>53372</v>
      </c>
      <c r="K506" s="7">
        <v>7.2</v>
      </c>
      <c r="L506">
        <v>10.6</v>
      </c>
    </row>
    <row r="507" spans="1:12" x14ac:dyDescent="0.25">
      <c r="A507" t="s">
        <v>9</v>
      </c>
      <c r="B507" t="s">
        <v>13</v>
      </c>
      <c r="C507">
        <v>5214136843</v>
      </c>
      <c r="D507" t="s">
        <v>38</v>
      </c>
      <c r="E507" t="s">
        <v>33</v>
      </c>
      <c r="F507" t="s">
        <v>250</v>
      </c>
      <c r="G507">
        <v>553719</v>
      </c>
      <c r="H507">
        <v>679097</v>
      </c>
      <c r="I507" t="s">
        <v>250</v>
      </c>
      <c r="J507" s="7" t="s">
        <v>32</v>
      </c>
      <c r="K507" s="7">
        <v>8.1</v>
      </c>
      <c r="L507">
        <v>12.29</v>
      </c>
    </row>
    <row r="508" spans="1:12" x14ac:dyDescent="0.25">
      <c r="A508" t="s">
        <v>9</v>
      </c>
      <c r="B508" t="s">
        <v>13</v>
      </c>
      <c r="C508">
        <v>5214136866</v>
      </c>
      <c r="D508" t="s">
        <v>40</v>
      </c>
      <c r="E508" t="s">
        <v>33</v>
      </c>
      <c r="F508" t="s">
        <v>153</v>
      </c>
      <c r="G508">
        <v>555134</v>
      </c>
      <c r="H508">
        <v>717657</v>
      </c>
      <c r="I508" t="s">
        <v>153</v>
      </c>
      <c r="J508">
        <v>53002</v>
      </c>
      <c r="K508" s="7">
        <v>7.15</v>
      </c>
      <c r="L508">
        <v>10</v>
      </c>
    </row>
    <row r="509" spans="1:12" x14ac:dyDescent="0.25">
      <c r="A509" t="s">
        <v>9</v>
      </c>
      <c r="B509" t="s">
        <v>13</v>
      </c>
      <c r="C509">
        <v>5214137096</v>
      </c>
      <c r="D509" t="s">
        <v>38</v>
      </c>
      <c r="E509" t="s">
        <v>33</v>
      </c>
      <c r="F509" t="s">
        <v>145</v>
      </c>
      <c r="G509">
        <v>575429</v>
      </c>
      <c r="H509">
        <v>711551</v>
      </c>
      <c r="I509" t="s">
        <v>145</v>
      </c>
      <c r="J509" s="7" t="s">
        <v>32</v>
      </c>
      <c r="K509" s="7">
        <v>7.28</v>
      </c>
      <c r="L509">
        <v>9.6</v>
      </c>
    </row>
    <row r="510" spans="1:12" x14ac:dyDescent="0.25">
      <c r="A510" t="s">
        <v>9</v>
      </c>
      <c r="B510" t="s">
        <v>13</v>
      </c>
      <c r="C510">
        <v>5214137189</v>
      </c>
      <c r="D510" t="s">
        <v>38</v>
      </c>
      <c r="E510" t="s">
        <v>33</v>
      </c>
      <c r="F510" t="s">
        <v>227</v>
      </c>
      <c r="G510">
        <v>575640</v>
      </c>
      <c r="H510">
        <v>747670</v>
      </c>
      <c r="I510" t="s">
        <v>229</v>
      </c>
      <c r="J510" s="7" t="s">
        <v>32</v>
      </c>
      <c r="K510" s="7">
        <v>5.4</v>
      </c>
      <c r="L510">
        <v>10.65</v>
      </c>
    </row>
    <row r="511" spans="1:12" x14ac:dyDescent="0.25">
      <c r="A511" t="s">
        <v>9</v>
      </c>
      <c r="B511" t="s">
        <v>13</v>
      </c>
      <c r="C511">
        <v>5214137240</v>
      </c>
      <c r="D511" t="s">
        <v>40</v>
      </c>
      <c r="E511" t="s">
        <v>33</v>
      </c>
      <c r="F511" t="s">
        <v>75</v>
      </c>
      <c r="G511">
        <v>574899</v>
      </c>
      <c r="H511">
        <v>624799</v>
      </c>
      <c r="I511" t="s">
        <v>75</v>
      </c>
      <c r="J511">
        <v>53303</v>
      </c>
      <c r="K511" s="7">
        <v>6.97</v>
      </c>
      <c r="L511">
        <v>10</v>
      </c>
    </row>
    <row r="512" spans="1:12" x14ac:dyDescent="0.25">
      <c r="A512" t="s">
        <v>9</v>
      </c>
      <c r="B512" t="s">
        <v>13</v>
      </c>
      <c r="C512">
        <v>5214137256</v>
      </c>
      <c r="D512" t="s">
        <v>38</v>
      </c>
      <c r="E512" t="s">
        <v>33</v>
      </c>
      <c r="F512" t="s">
        <v>153</v>
      </c>
      <c r="G512">
        <v>555134</v>
      </c>
      <c r="H512">
        <v>703249</v>
      </c>
      <c r="I512" t="s">
        <v>155</v>
      </c>
      <c r="J512" s="7" t="s">
        <v>32</v>
      </c>
      <c r="K512" s="7">
        <v>5.4</v>
      </c>
      <c r="L512">
        <v>10.65</v>
      </c>
    </row>
    <row r="513" spans="1:12" x14ac:dyDescent="0.25">
      <c r="A513" t="s">
        <v>9</v>
      </c>
      <c r="B513" t="s">
        <v>13</v>
      </c>
      <c r="C513">
        <v>5214137332</v>
      </c>
      <c r="D513" t="s">
        <v>38</v>
      </c>
      <c r="E513" t="s">
        <v>33</v>
      </c>
      <c r="F513" t="s">
        <v>153</v>
      </c>
      <c r="G513">
        <v>555134</v>
      </c>
      <c r="H513">
        <v>718033</v>
      </c>
      <c r="I513" t="s">
        <v>159</v>
      </c>
      <c r="J513" s="7" t="s">
        <v>32</v>
      </c>
      <c r="K513" s="7">
        <v>4.92</v>
      </c>
      <c r="L513">
        <v>7.1</v>
      </c>
    </row>
    <row r="514" spans="1:12" x14ac:dyDescent="0.25">
      <c r="A514" t="s">
        <v>9</v>
      </c>
      <c r="B514" t="s">
        <v>13</v>
      </c>
      <c r="C514">
        <v>5214137517</v>
      </c>
      <c r="D514" t="s">
        <v>40</v>
      </c>
      <c r="E514" t="s">
        <v>33</v>
      </c>
      <c r="F514" t="s">
        <v>153</v>
      </c>
      <c r="G514">
        <v>555134</v>
      </c>
      <c r="H514">
        <v>717835</v>
      </c>
      <c r="I514" t="s">
        <v>166</v>
      </c>
      <c r="J514" s="7" t="s">
        <v>32</v>
      </c>
      <c r="K514" s="7">
        <v>9.9600000000000009</v>
      </c>
      <c r="L514">
        <v>10</v>
      </c>
    </row>
    <row r="515" spans="1:12" x14ac:dyDescent="0.25">
      <c r="A515" t="s">
        <v>9</v>
      </c>
      <c r="B515" t="s">
        <v>13</v>
      </c>
      <c r="C515">
        <v>5214137542</v>
      </c>
      <c r="D515" t="s">
        <v>38</v>
      </c>
      <c r="E515" t="s">
        <v>33</v>
      </c>
      <c r="F515" t="s">
        <v>222</v>
      </c>
      <c r="G515">
        <v>575569</v>
      </c>
      <c r="H515">
        <v>740527</v>
      </c>
      <c r="I515" t="s">
        <v>222</v>
      </c>
      <c r="J515" s="7" t="s">
        <v>32</v>
      </c>
      <c r="K515" s="7">
        <v>6.56</v>
      </c>
      <c r="L515">
        <v>10.65</v>
      </c>
    </row>
    <row r="516" spans="1:12" x14ac:dyDescent="0.25">
      <c r="A516" t="s">
        <v>9</v>
      </c>
      <c r="B516" t="s">
        <v>13</v>
      </c>
      <c r="C516">
        <v>5214137582</v>
      </c>
      <c r="D516" t="s">
        <v>40</v>
      </c>
      <c r="E516" t="s">
        <v>33</v>
      </c>
      <c r="F516" t="s">
        <v>227</v>
      </c>
      <c r="G516">
        <v>575640</v>
      </c>
      <c r="H516">
        <v>632244</v>
      </c>
      <c r="I516" t="s">
        <v>232</v>
      </c>
      <c r="J516" s="7" t="s">
        <v>32</v>
      </c>
      <c r="K516" s="7">
        <v>9.84</v>
      </c>
      <c r="L516">
        <v>10</v>
      </c>
    </row>
    <row r="517" spans="1:12" x14ac:dyDescent="0.25">
      <c r="A517" t="s">
        <v>9</v>
      </c>
      <c r="B517" t="s">
        <v>13</v>
      </c>
      <c r="C517">
        <v>5214137718</v>
      </c>
      <c r="D517" t="s">
        <v>38</v>
      </c>
      <c r="E517" t="s">
        <v>33</v>
      </c>
      <c r="F517" t="s">
        <v>153</v>
      </c>
      <c r="G517">
        <v>555134</v>
      </c>
      <c r="H517">
        <v>718084</v>
      </c>
      <c r="I517" t="s">
        <v>158</v>
      </c>
      <c r="J517" s="7" t="s">
        <v>32</v>
      </c>
      <c r="K517" s="7">
        <v>8.42</v>
      </c>
      <c r="L517">
        <v>12</v>
      </c>
    </row>
    <row r="518" spans="1:12" x14ac:dyDescent="0.25">
      <c r="A518" t="s">
        <v>9</v>
      </c>
      <c r="B518" t="s">
        <v>13</v>
      </c>
      <c r="C518">
        <v>5214137824</v>
      </c>
      <c r="D518" t="s">
        <v>38</v>
      </c>
      <c r="E518" t="s">
        <v>33</v>
      </c>
      <c r="F518" t="s">
        <v>62</v>
      </c>
      <c r="G518">
        <v>574856</v>
      </c>
      <c r="H518">
        <v>619558</v>
      </c>
      <c r="I518" t="s">
        <v>62</v>
      </c>
      <c r="J518" s="7" t="s">
        <v>32</v>
      </c>
      <c r="K518" s="7">
        <v>9.7200000000000006</v>
      </c>
      <c r="L518">
        <v>10.65</v>
      </c>
    </row>
    <row r="519" spans="1:12" x14ac:dyDescent="0.25">
      <c r="A519" t="s">
        <v>9</v>
      </c>
      <c r="B519" t="s">
        <v>13</v>
      </c>
      <c r="C519">
        <v>5214137836</v>
      </c>
      <c r="D519" t="s">
        <v>38</v>
      </c>
      <c r="E519" t="s">
        <v>33</v>
      </c>
      <c r="F519" t="s">
        <v>108</v>
      </c>
      <c r="G519">
        <v>574767</v>
      </c>
      <c r="H519">
        <v>606171</v>
      </c>
      <c r="I519" t="s">
        <v>108</v>
      </c>
      <c r="J519" s="7" t="s">
        <v>32</v>
      </c>
      <c r="K519" s="7">
        <v>6.3</v>
      </c>
      <c r="L519">
        <v>10.65</v>
      </c>
    </row>
    <row r="520" spans="1:12" x14ac:dyDescent="0.25">
      <c r="A520" t="s">
        <v>9</v>
      </c>
      <c r="B520" t="s">
        <v>13</v>
      </c>
      <c r="C520">
        <v>5214137888</v>
      </c>
      <c r="D520" t="s">
        <v>38</v>
      </c>
      <c r="E520" t="s">
        <v>33</v>
      </c>
      <c r="F520" t="s">
        <v>255</v>
      </c>
      <c r="G520">
        <v>575739</v>
      </c>
      <c r="H520">
        <v>755079</v>
      </c>
      <c r="I520" t="s">
        <v>255</v>
      </c>
      <c r="J520">
        <v>53002</v>
      </c>
      <c r="K520" s="7">
        <v>6.6</v>
      </c>
      <c r="L520">
        <v>10</v>
      </c>
    </row>
    <row r="521" spans="1:12" x14ac:dyDescent="0.25">
      <c r="A521" t="s">
        <v>9</v>
      </c>
      <c r="B521" t="s">
        <v>13</v>
      </c>
      <c r="C521">
        <v>5214137999</v>
      </c>
      <c r="D521" t="s">
        <v>40</v>
      </c>
      <c r="E521" t="s">
        <v>33</v>
      </c>
      <c r="F521" t="s">
        <v>260</v>
      </c>
      <c r="G521">
        <v>575984</v>
      </c>
      <c r="H521">
        <v>783692</v>
      </c>
      <c r="I521" t="s">
        <v>260</v>
      </c>
      <c r="J521" s="7" t="s">
        <v>32</v>
      </c>
      <c r="K521" s="7">
        <v>8.25</v>
      </c>
      <c r="L521">
        <v>10</v>
      </c>
    </row>
    <row r="522" spans="1:12" x14ac:dyDescent="0.25">
      <c r="A522" t="s">
        <v>9</v>
      </c>
      <c r="B522" t="s">
        <v>13</v>
      </c>
      <c r="C522">
        <v>5214138008</v>
      </c>
      <c r="D522" t="s">
        <v>38</v>
      </c>
      <c r="E522" t="s">
        <v>33</v>
      </c>
      <c r="F522" t="s">
        <v>145</v>
      </c>
      <c r="G522">
        <v>575429</v>
      </c>
      <c r="H522">
        <v>711551</v>
      </c>
      <c r="I522" t="s">
        <v>145</v>
      </c>
      <c r="J522" s="7" t="s">
        <v>32</v>
      </c>
      <c r="K522" s="7">
        <v>3.7</v>
      </c>
      <c r="L522">
        <v>7.7</v>
      </c>
    </row>
    <row r="523" spans="1:12" x14ac:dyDescent="0.25">
      <c r="A523" t="s">
        <v>9</v>
      </c>
      <c r="B523" t="s">
        <v>13</v>
      </c>
      <c r="C523">
        <v>5214138028</v>
      </c>
      <c r="D523" t="s">
        <v>38</v>
      </c>
      <c r="E523" t="s">
        <v>33</v>
      </c>
      <c r="F523" t="s">
        <v>120</v>
      </c>
      <c r="G523">
        <v>572802</v>
      </c>
      <c r="H523">
        <v>655694</v>
      </c>
      <c r="I523" t="s">
        <v>120</v>
      </c>
      <c r="J523" s="7" t="s">
        <v>32</v>
      </c>
      <c r="K523" s="7">
        <v>9.9</v>
      </c>
      <c r="L523">
        <v>11.6</v>
      </c>
    </row>
    <row r="524" spans="1:12" x14ac:dyDescent="0.25">
      <c r="A524" t="s">
        <v>9</v>
      </c>
      <c r="B524" t="s">
        <v>13</v>
      </c>
      <c r="C524">
        <v>5214138143</v>
      </c>
      <c r="D524" t="s">
        <v>38</v>
      </c>
      <c r="E524" t="s">
        <v>33</v>
      </c>
      <c r="F524" t="s">
        <v>258</v>
      </c>
      <c r="G524">
        <v>575887</v>
      </c>
      <c r="H524">
        <v>773301</v>
      </c>
      <c r="I524" t="s">
        <v>258</v>
      </c>
      <c r="J524" s="7" t="s">
        <v>32</v>
      </c>
      <c r="K524" s="7">
        <v>7.38</v>
      </c>
      <c r="L524">
        <v>10.65</v>
      </c>
    </row>
    <row r="525" spans="1:12" x14ac:dyDescent="0.25">
      <c r="A525" t="s">
        <v>9</v>
      </c>
      <c r="B525" t="s">
        <v>13</v>
      </c>
      <c r="C525">
        <v>5214138188</v>
      </c>
      <c r="D525" t="s">
        <v>38</v>
      </c>
      <c r="E525" t="s">
        <v>33</v>
      </c>
      <c r="F525" t="s">
        <v>251</v>
      </c>
      <c r="G525">
        <v>575704</v>
      </c>
      <c r="H525">
        <v>754340</v>
      </c>
      <c r="I525" t="s">
        <v>252</v>
      </c>
      <c r="J525" s="7" t="s">
        <v>32</v>
      </c>
      <c r="K525" s="7">
        <v>5.4</v>
      </c>
      <c r="L525">
        <v>10.65</v>
      </c>
    </row>
    <row r="526" spans="1:12" x14ac:dyDescent="0.25">
      <c r="A526" t="s">
        <v>9</v>
      </c>
      <c r="B526" t="s">
        <v>13</v>
      </c>
      <c r="C526">
        <v>5214138323</v>
      </c>
      <c r="D526" t="s">
        <v>38</v>
      </c>
      <c r="E526" t="s">
        <v>33</v>
      </c>
      <c r="F526" t="s">
        <v>244</v>
      </c>
      <c r="G526">
        <v>575682</v>
      </c>
      <c r="H526">
        <v>753076</v>
      </c>
      <c r="I526" t="s">
        <v>244</v>
      </c>
      <c r="J526" s="7" t="s">
        <v>32</v>
      </c>
      <c r="K526" s="7">
        <v>5.4</v>
      </c>
      <c r="L526">
        <v>7.1</v>
      </c>
    </row>
    <row r="527" spans="1:12" x14ac:dyDescent="0.25">
      <c r="A527" t="s">
        <v>9</v>
      </c>
      <c r="B527" t="s">
        <v>13</v>
      </c>
      <c r="C527">
        <v>5214138830</v>
      </c>
      <c r="D527" t="s">
        <v>38</v>
      </c>
      <c r="E527" t="s">
        <v>33</v>
      </c>
      <c r="F527" t="s">
        <v>153</v>
      </c>
      <c r="G527">
        <v>555134</v>
      </c>
      <c r="H527">
        <v>741205</v>
      </c>
      <c r="I527" t="s">
        <v>162</v>
      </c>
      <c r="J527" s="7" t="s">
        <v>32</v>
      </c>
      <c r="K527" s="7">
        <v>4.0999999999999996</v>
      </c>
      <c r="L527">
        <v>7.1</v>
      </c>
    </row>
    <row r="528" spans="1:12" x14ac:dyDescent="0.25">
      <c r="A528" t="s">
        <v>9</v>
      </c>
      <c r="B528" t="s">
        <v>13</v>
      </c>
      <c r="C528">
        <v>5214138927</v>
      </c>
      <c r="D528" t="s">
        <v>38</v>
      </c>
      <c r="E528" t="s">
        <v>33</v>
      </c>
      <c r="F528" t="s">
        <v>243</v>
      </c>
      <c r="G528">
        <v>574198</v>
      </c>
      <c r="H528">
        <v>717851</v>
      </c>
      <c r="I528" t="s">
        <v>243</v>
      </c>
      <c r="J528" s="7" t="s">
        <v>32</v>
      </c>
      <c r="K528" s="7">
        <v>5.52</v>
      </c>
      <c r="L528">
        <v>9.6</v>
      </c>
    </row>
    <row r="529" spans="1:12" x14ac:dyDescent="0.25">
      <c r="A529" t="s">
        <v>9</v>
      </c>
      <c r="B529" t="s">
        <v>13</v>
      </c>
      <c r="C529">
        <v>5214139341</v>
      </c>
      <c r="D529" t="s">
        <v>177</v>
      </c>
      <c r="E529" t="s">
        <v>33</v>
      </c>
      <c r="F529" t="s">
        <v>153</v>
      </c>
      <c r="G529">
        <v>555134</v>
      </c>
      <c r="H529">
        <v>718033</v>
      </c>
      <c r="I529" t="s">
        <v>159</v>
      </c>
      <c r="J529">
        <v>53006</v>
      </c>
      <c r="K529" s="7">
        <v>8.8000000000000007</v>
      </c>
      <c r="L529">
        <v>10</v>
      </c>
    </row>
    <row r="530" spans="1:12" x14ac:dyDescent="0.25">
      <c r="A530" t="s">
        <v>9</v>
      </c>
      <c r="B530" t="s">
        <v>13</v>
      </c>
      <c r="C530">
        <v>5214139551</v>
      </c>
      <c r="D530" t="s">
        <v>38</v>
      </c>
      <c r="E530" t="s">
        <v>33</v>
      </c>
      <c r="F530" t="s">
        <v>62</v>
      </c>
      <c r="G530">
        <v>574856</v>
      </c>
      <c r="H530">
        <v>619558</v>
      </c>
      <c r="I530" t="s">
        <v>62</v>
      </c>
      <c r="J530" s="7" t="s">
        <v>32</v>
      </c>
      <c r="K530" s="7">
        <v>7.41</v>
      </c>
      <c r="L530">
        <v>15.36</v>
      </c>
    </row>
    <row r="531" spans="1:12" x14ac:dyDescent="0.25">
      <c r="A531" t="s">
        <v>9</v>
      </c>
      <c r="B531" t="s">
        <v>13</v>
      </c>
      <c r="C531">
        <v>5214139649</v>
      </c>
      <c r="D531" t="s">
        <v>38</v>
      </c>
      <c r="E531" t="s">
        <v>33</v>
      </c>
      <c r="F531" t="s">
        <v>153</v>
      </c>
      <c r="G531">
        <v>555134</v>
      </c>
      <c r="H531">
        <v>718033</v>
      </c>
      <c r="I531" t="s">
        <v>159</v>
      </c>
      <c r="J531" s="7" t="s">
        <v>32</v>
      </c>
      <c r="K531" s="7">
        <v>4.5</v>
      </c>
      <c r="L531">
        <v>7.68</v>
      </c>
    </row>
    <row r="532" spans="1:12" x14ac:dyDescent="0.25">
      <c r="A532" t="s">
        <v>9</v>
      </c>
      <c r="B532" t="s">
        <v>13</v>
      </c>
      <c r="C532">
        <v>5214139659</v>
      </c>
      <c r="D532" t="s">
        <v>38</v>
      </c>
      <c r="E532" t="s">
        <v>33</v>
      </c>
      <c r="F532" t="s">
        <v>153</v>
      </c>
      <c r="G532">
        <v>555134</v>
      </c>
      <c r="H532">
        <v>718033</v>
      </c>
      <c r="I532" t="s">
        <v>159</v>
      </c>
      <c r="J532" s="7" t="s">
        <v>32</v>
      </c>
      <c r="K532" s="7">
        <v>4.5</v>
      </c>
      <c r="L532">
        <v>7.68</v>
      </c>
    </row>
    <row r="533" spans="1:12" x14ac:dyDescent="0.25">
      <c r="A533" t="s">
        <v>9</v>
      </c>
      <c r="B533" t="s">
        <v>13</v>
      </c>
      <c r="C533">
        <v>5214139702</v>
      </c>
      <c r="D533" t="s">
        <v>38</v>
      </c>
      <c r="E533" t="s">
        <v>33</v>
      </c>
      <c r="F533" t="s">
        <v>261</v>
      </c>
      <c r="G533">
        <v>575992</v>
      </c>
      <c r="H533">
        <v>784796</v>
      </c>
      <c r="I533" t="s">
        <v>261</v>
      </c>
      <c r="J533" s="7" t="s">
        <v>32</v>
      </c>
      <c r="K533" s="7">
        <v>4.92</v>
      </c>
      <c r="L533">
        <v>7.1</v>
      </c>
    </row>
    <row r="534" spans="1:12" x14ac:dyDescent="0.25">
      <c r="A534" t="s">
        <v>9</v>
      </c>
      <c r="B534" t="s">
        <v>13</v>
      </c>
      <c r="C534">
        <v>5214139703</v>
      </c>
      <c r="D534" t="s">
        <v>38</v>
      </c>
      <c r="E534" t="s">
        <v>33</v>
      </c>
      <c r="F534" t="s">
        <v>153</v>
      </c>
      <c r="G534">
        <v>555134</v>
      </c>
      <c r="H534">
        <v>718033</v>
      </c>
      <c r="I534" t="s">
        <v>159</v>
      </c>
      <c r="J534" s="7" t="s">
        <v>32</v>
      </c>
      <c r="K534" s="7">
        <v>4.4400000000000004</v>
      </c>
      <c r="L534">
        <v>7.68</v>
      </c>
    </row>
    <row r="535" spans="1:12" x14ac:dyDescent="0.25">
      <c r="A535" t="s">
        <v>9</v>
      </c>
      <c r="B535" t="s">
        <v>13</v>
      </c>
      <c r="C535">
        <v>5214139728</v>
      </c>
      <c r="D535" t="s">
        <v>38</v>
      </c>
      <c r="E535" t="s">
        <v>33</v>
      </c>
      <c r="F535" t="s">
        <v>244</v>
      </c>
      <c r="G535">
        <v>575682</v>
      </c>
      <c r="H535">
        <v>753076</v>
      </c>
      <c r="I535" t="s">
        <v>244</v>
      </c>
      <c r="J535" s="7" t="s">
        <v>32</v>
      </c>
      <c r="K535" s="7">
        <v>6.3</v>
      </c>
      <c r="L535">
        <v>10.65</v>
      </c>
    </row>
    <row r="536" spans="1:12" x14ac:dyDescent="0.25">
      <c r="A536" t="s">
        <v>9</v>
      </c>
      <c r="B536" t="s">
        <v>13</v>
      </c>
      <c r="C536">
        <v>5214139760</v>
      </c>
      <c r="D536" t="s">
        <v>40</v>
      </c>
      <c r="E536" t="s">
        <v>33</v>
      </c>
      <c r="F536" t="s">
        <v>244</v>
      </c>
      <c r="G536">
        <v>575682</v>
      </c>
      <c r="H536">
        <v>753076</v>
      </c>
      <c r="I536" t="s">
        <v>244</v>
      </c>
      <c r="J536" s="7" t="s">
        <v>32</v>
      </c>
      <c r="K536" s="7">
        <v>6.23</v>
      </c>
      <c r="L536">
        <v>10.65</v>
      </c>
    </row>
    <row r="537" spans="1:12" x14ac:dyDescent="0.25">
      <c r="A537" t="s">
        <v>9</v>
      </c>
      <c r="B537" t="s">
        <v>13</v>
      </c>
      <c r="C537">
        <v>5214139913</v>
      </c>
      <c r="D537" t="s">
        <v>38</v>
      </c>
      <c r="E537" t="s">
        <v>33</v>
      </c>
      <c r="F537" t="s">
        <v>153</v>
      </c>
      <c r="G537">
        <v>555134</v>
      </c>
      <c r="H537" t="s">
        <v>32</v>
      </c>
      <c r="I537" t="s">
        <v>32</v>
      </c>
      <c r="J537">
        <v>53006</v>
      </c>
      <c r="K537" s="7">
        <v>6.57</v>
      </c>
      <c r="L537">
        <v>8.8699999999999992</v>
      </c>
    </row>
    <row r="538" spans="1:12" x14ac:dyDescent="0.25">
      <c r="A538" t="s">
        <v>9</v>
      </c>
      <c r="B538" t="s">
        <v>13</v>
      </c>
      <c r="C538">
        <v>5214139997</v>
      </c>
      <c r="D538" t="s">
        <v>38</v>
      </c>
      <c r="E538" t="s">
        <v>33</v>
      </c>
      <c r="F538" t="s">
        <v>153</v>
      </c>
      <c r="G538">
        <v>555134</v>
      </c>
      <c r="H538">
        <v>718033</v>
      </c>
      <c r="I538" t="s">
        <v>159</v>
      </c>
      <c r="J538" s="7" t="s">
        <v>32</v>
      </c>
      <c r="K538" s="7">
        <v>5.92</v>
      </c>
      <c r="L538">
        <v>7.68</v>
      </c>
    </row>
    <row r="539" spans="1:12" x14ac:dyDescent="0.25">
      <c r="A539" t="s">
        <v>9</v>
      </c>
      <c r="B539" t="s">
        <v>13</v>
      </c>
      <c r="C539">
        <v>5214140212</v>
      </c>
      <c r="D539" t="s">
        <v>38</v>
      </c>
      <c r="E539" t="s">
        <v>33</v>
      </c>
      <c r="F539" t="s">
        <v>93</v>
      </c>
      <c r="G539">
        <v>575062</v>
      </c>
      <c r="H539">
        <v>653012</v>
      </c>
      <c r="I539" t="s">
        <v>94</v>
      </c>
      <c r="J539">
        <v>53304</v>
      </c>
      <c r="K539" s="7">
        <v>9.7200000000000006</v>
      </c>
      <c r="L539">
        <v>10</v>
      </c>
    </row>
    <row r="540" spans="1:12" x14ac:dyDescent="0.25">
      <c r="A540" t="s">
        <v>9</v>
      </c>
      <c r="B540" t="s">
        <v>13</v>
      </c>
      <c r="C540">
        <v>5214140449</v>
      </c>
      <c r="D540" t="s">
        <v>38</v>
      </c>
      <c r="E540" t="s">
        <v>33</v>
      </c>
      <c r="F540" t="s">
        <v>227</v>
      </c>
      <c r="G540">
        <v>575640</v>
      </c>
      <c r="H540">
        <v>747661</v>
      </c>
      <c r="I540" t="s">
        <v>230</v>
      </c>
      <c r="J540">
        <v>53304</v>
      </c>
      <c r="K540" s="7">
        <v>7.2</v>
      </c>
      <c r="L540">
        <v>10.6</v>
      </c>
    </row>
    <row r="541" spans="1:12" x14ac:dyDescent="0.25">
      <c r="A541" t="s">
        <v>9</v>
      </c>
      <c r="B541" t="s">
        <v>13</v>
      </c>
      <c r="C541">
        <v>5214140519</v>
      </c>
      <c r="D541" t="s">
        <v>38</v>
      </c>
      <c r="E541" t="s">
        <v>33</v>
      </c>
      <c r="F541" t="s">
        <v>257</v>
      </c>
      <c r="G541">
        <v>572985</v>
      </c>
      <c r="H541">
        <v>755087</v>
      </c>
      <c r="I541" t="s">
        <v>257</v>
      </c>
      <c r="J541" s="7" t="s">
        <v>32</v>
      </c>
      <c r="K541" s="7">
        <v>8.1</v>
      </c>
      <c r="L541">
        <v>10.65</v>
      </c>
    </row>
    <row r="542" spans="1:12" x14ac:dyDescent="0.25">
      <c r="A542" t="s">
        <v>9</v>
      </c>
      <c r="B542" t="s">
        <v>13</v>
      </c>
      <c r="C542">
        <v>5214140579</v>
      </c>
      <c r="D542" t="s">
        <v>38</v>
      </c>
      <c r="E542" t="s">
        <v>33</v>
      </c>
      <c r="F542" t="s">
        <v>153</v>
      </c>
      <c r="G542">
        <v>555134</v>
      </c>
      <c r="H542">
        <v>754170</v>
      </c>
      <c r="I542" t="s">
        <v>160</v>
      </c>
      <c r="J542" s="7" t="s">
        <v>32</v>
      </c>
      <c r="K542" s="7">
        <v>7.28</v>
      </c>
      <c r="L542">
        <v>9.6</v>
      </c>
    </row>
    <row r="543" spans="1:12" x14ac:dyDescent="0.25">
      <c r="A543" t="s">
        <v>9</v>
      </c>
      <c r="B543" t="s">
        <v>13</v>
      </c>
      <c r="C543">
        <v>5214140744</v>
      </c>
      <c r="D543" t="s">
        <v>19</v>
      </c>
      <c r="E543" t="s">
        <v>33</v>
      </c>
      <c r="F543" t="s">
        <v>85</v>
      </c>
      <c r="G543">
        <v>574953</v>
      </c>
      <c r="H543">
        <v>633127</v>
      </c>
      <c r="I543" t="s">
        <v>85</v>
      </c>
      <c r="J543" s="7" t="s">
        <v>32</v>
      </c>
      <c r="K543" s="7">
        <v>5.34</v>
      </c>
      <c r="L543">
        <v>10.65</v>
      </c>
    </row>
    <row r="544" spans="1:12" x14ac:dyDescent="0.25">
      <c r="A544" t="s">
        <v>9</v>
      </c>
      <c r="B544" t="s">
        <v>13</v>
      </c>
      <c r="C544">
        <v>5214140749</v>
      </c>
      <c r="D544" t="s">
        <v>38</v>
      </c>
      <c r="E544" t="s">
        <v>33</v>
      </c>
      <c r="F544" t="s">
        <v>153</v>
      </c>
      <c r="G544">
        <v>555134</v>
      </c>
      <c r="H544">
        <v>741205</v>
      </c>
      <c r="I544" t="s">
        <v>162</v>
      </c>
      <c r="J544" s="7" t="s">
        <v>32</v>
      </c>
      <c r="K544" s="7">
        <v>5.33</v>
      </c>
      <c r="L544">
        <v>7.1</v>
      </c>
    </row>
    <row r="545" spans="1:12" x14ac:dyDescent="0.25">
      <c r="A545" t="s">
        <v>9</v>
      </c>
      <c r="B545" t="s">
        <v>13</v>
      </c>
      <c r="C545">
        <v>5214140767</v>
      </c>
      <c r="D545" t="s">
        <v>38</v>
      </c>
      <c r="E545" t="s">
        <v>33</v>
      </c>
      <c r="F545" t="s">
        <v>262</v>
      </c>
      <c r="G545">
        <v>576051</v>
      </c>
      <c r="H545">
        <v>797332</v>
      </c>
      <c r="I545" t="s">
        <v>262</v>
      </c>
      <c r="J545" s="7" t="s">
        <v>32</v>
      </c>
      <c r="K545" s="7">
        <v>9.84</v>
      </c>
      <c r="L545">
        <v>10.65</v>
      </c>
    </row>
    <row r="546" spans="1:12" x14ac:dyDescent="0.25">
      <c r="A546" t="s">
        <v>9</v>
      </c>
      <c r="B546" t="s">
        <v>13</v>
      </c>
      <c r="C546">
        <v>5214141086</v>
      </c>
      <c r="D546" t="s">
        <v>109</v>
      </c>
      <c r="E546" t="s">
        <v>33</v>
      </c>
      <c r="F546" t="s">
        <v>153</v>
      </c>
      <c r="G546">
        <v>555134</v>
      </c>
      <c r="H546" t="s">
        <v>32</v>
      </c>
      <c r="I546" t="s">
        <v>32</v>
      </c>
      <c r="J546">
        <v>53006</v>
      </c>
      <c r="K546" s="7">
        <v>9.24</v>
      </c>
      <c r="L546">
        <v>0</v>
      </c>
    </row>
    <row r="547" spans="1:12" x14ac:dyDescent="0.25">
      <c r="A547" t="s">
        <v>9</v>
      </c>
      <c r="B547" t="s">
        <v>13</v>
      </c>
      <c r="C547">
        <v>5214141180</v>
      </c>
      <c r="D547" t="s">
        <v>40</v>
      </c>
      <c r="E547" t="s">
        <v>33</v>
      </c>
      <c r="F547" t="s">
        <v>244</v>
      </c>
      <c r="G547">
        <v>575682</v>
      </c>
      <c r="H547">
        <v>753076</v>
      </c>
      <c r="I547" t="s">
        <v>244</v>
      </c>
      <c r="J547" s="7" t="s">
        <v>32</v>
      </c>
      <c r="K547" s="7">
        <v>7.86</v>
      </c>
      <c r="L547">
        <v>14.4</v>
      </c>
    </row>
    <row r="548" spans="1:12" x14ac:dyDescent="0.25">
      <c r="A548" t="s">
        <v>9</v>
      </c>
      <c r="B548" t="s">
        <v>13</v>
      </c>
      <c r="C548">
        <v>5214141432</v>
      </c>
      <c r="D548" t="s">
        <v>38</v>
      </c>
      <c r="E548" t="s">
        <v>33</v>
      </c>
      <c r="F548" t="s">
        <v>44</v>
      </c>
      <c r="G548">
        <v>574741</v>
      </c>
      <c r="H548">
        <v>603571</v>
      </c>
      <c r="I548" t="s">
        <v>44</v>
      </c>
      <c r="J548" s="7" t="s">
        <v>32</v>
      </c>
      <c r="K548" s="7">
        <v>7.28</v>
      </c>
      <c r="L548">
        <v>9.6</v>
      </c>
    </row>
    <row r="549" spans="1:12" x14ac:dyDescent="0.25">
      <c r="A549" t="s">
        <v>9</v>
      </c>
      <c r="B549" t="s">
        <v>13</v>
      </c>
      <c r="C549">
        <v>5214141437</v>
      </c>
      <c r="D549" t="s">
        <v>38</v>
      </c>
      <c r="E549" t="s">
        <v>33</v>
      </c>
      <c r="F549" t="s">
        <v>153</v>
      </c>
      <c r="G549">
        <v>555134</v>
      </c>
      <c r="H549">
        <v>718068</v>
      </c>
      <c r="I549" t="s">
        <v>165</v>
      </c>
      <c r="J549" s="7" t="s">
        <v>32</v>
      </c>
      <c r="K549" s="7">
        <v>5.46</v>
      </c>
      <c r="L549">
        <v>9.6</v>
      </c>
    </row>
    <row r="550" spans="1:12" x14ac:dyDescent="0.25">
      <c r="A550" t="s">
        <v>9</v>
      </c>
      <c r="B550" t="s">
        <v>13</v>
      </c>
      <c r="C550">
        <v>5214141505</v>
      </c>
      <c r="D550" t="s">
        <v>38</v>
      </c>
      <c r="E550" t="s">
        <v>33</v>
      </c>
      <c r="F550" t="s">
        <v>121</v>
      </c>
      <c r="G550">
        <v>575372</v>
      </c>
      <c r="H550">
        <v>694371</v>
      </c>
      <c r="I550" t="s">
        <v>122</v>
      </c>
      <c r="J550" s="7" t="s">
        <v>32</v>
      </c>
      <c r="K550" s="7">
        <v>9.1</v>
      </c>
      <c r="L550">
        <v>9.6</v>
      </c>
    </row>
    <row r="551" spans="1:12" x14ac:dyDescent="0.25">
      <c r="A551" t="s">
        <v>9</v>
      </c>
      <c r="B551" t="s">
        <v>13</v>
      </c>
      <c r="C551">
        <v>5214141538</v>
      </c>
      <c r="D551" t="s">
        <v>38</v>
      </c>
      <c r="E551" t="s">
        <v>33</v>
      </c>
      <c r="F551" t="s">
        <v>244</v>
      </c>
      <c r="G551">
        <v>575682</v>
      </c>
      <c r="H551">
        <v>753076</v>
      </c>
      <c r="I551" t="s">
        <v>244</v>
      </c>
      <c r="J551" s="7" t="s">
        <v>32</v>
      </c>
      <c r="K551" s="7">
        <v>9.1</v>
      </c>
      <c r="L551">
        <v>0</v>
      </c>
    </row>
    <row r="552" spans="1:12" x14ac:dyDescent="0.25">
      <c r="A552" t="s">
        <v>9</v>
      </c>
      <c r="B552" t="s">
        <v>13</v>
      </c>
      <c r="C552">
        <v>5214141588</v>
      </c>
      <c r="D552" t="s">
        <v>38</v>
      </c>
      <c r="E552" t="s">
        <v>33</v>
      </c>
      <c r="F552" t="s">
        <v>251</v>
      </c>
      <c r="G552">
        <v>575704</v>
      </c>
      <c r="H552">
        <v>754366</v>
      </c>
      <c r="I552" t="s">
        <v>251</v>
      </c>
      <c r="J552" s="7" t="s">
        <v>32</v>
      </c>
      <c r="K552" s="7">
        <v>8.19</v>
      </c>
      <c r="L552">
        <v>0</v>
      </c>
    </row>
    <row r="553" spans="1:12" x14ac:dyDescent="0.25">
      <c r="A553" t="s">
        <v>9</v>
      </c>
      <c r="B553" t="s">
        <v>13</v>
      </c>
      <c r="C553">
        <v>5214141609</v>
      </c>
      <c r="D553" t="s">
        <v>38</v>
      </c>
      <c r="E553" t="s">
        <v>33</v>
      </c>
      <c r="F553" t="s">
        <v>153</v>
      </c>
      <c r="G553">
        <v>555134</v>
      </c>
      <c r="H553">
        <v>717657</v>
      </c>
      <c r="I553" t="s">
        <v>153</v>
      </c>
      <c r="J553" s="7" t="s">
        <v>32</v>
      </c>
      <c r="K553" s="7">
        <v>7.28</v>
      </c>
      <c r="L553">
        <v>9.6</v>
      </c>
    </row>
    <row r="554" spans="1:12" x14ac:dyDescent="0.25">
      <c r="A554" t="s">
        <v>9</v>
      </c>
      <c r="B554" t="s">
        <v>13</v>
      </c>
      <c r="C554">
        <v>5214141819</v>
      </c>
      <c r="D554" t="s">
        <v>38</v>
      </c>
      <c r="E554" t="s">
        <v>33</v>
      </c>
      <c r="F554" t="s">
        <v>153</v>
      </c>
      <c r="G554">
        <v>555134</v>
      </c>
      <c r="H554">
        <v>632252</v>
      </c>
      <c r="I554" t="s">
        <v>156</v>
      </c>
      <c r="J554" s="7" t="s">
        <v>32</v>
      </c>
      <c r="K554" s="7">
        <v>7.6</v>
      </c>
      <c r="L554">
        <v>9.6</v>
      </c>
    </row>
    <row r="555" spans="1:12" x14ac:dyDescent="0.25">
      <c r="A555" t="s">
        <v>9</v>
      </c>
      <c r="B555" t="s">
        <v>13</v>
      </c>
      <c r="C555">
        <v>5214141993</v>
      </c>
      <c r="D555" t="s">
        <v>38</v>
      </c>
      <c r="E555" t="s">
        <v>33</v>
      </c>
      <c r="F555" t="s">
        <v>257</v>
      </c>
      <c r="G555">
        <v>572985</v>
      </c>
      <c r="H555">
        <v>755087</v>
      </c>
      <c r="I555" t="s">
        <v>257</v>
      </c>
      <c r="J555" s="7" t="s">
        <v>32</v>
      </c>
      <c r="K555" s="7">
        <v>8.1</v>
      </c>
      <c r="L555">
        <v>10.65</v>
      </c>
    </row>
    <row r="556" spans="1:12" x14ac:dyDescent="0.25">
      <c r="A556" t="s">
        <v>9</v>
      </c>
      <c r="B556" t="s">
        <v>13</v>
      </c>
      <c r="C556">
        <v>5214142107</v>
      </c>
      <c r="D556" t="s">
        <v>38</v>
      </c>
      <c r="E556" t="s">
        <v>33</v>
      </c>
      <c r="F556" t="s">
        <v>153</v>
      </c>
      <c r="G556">
        <v>555134</v>
      </c>
      <c r="H556">
        <v>717657</v>
      </c>
      <c r="I556" t="s">
        <v>153</v>
      </c>
      <c r="J556" s="7" t="s">
        <v>32</v>
      </c>
      <c r="K556" s="7">
        <v>5.32</v>
      </c>
      <c r="L556">
        <v>9.6</v>
      </c>
    </row>
    <row r="557" spans="1:12" x14ac:dyDescent="0.25">
      <c r="A557" t="s">
        <v>9</v>
      </c>
      <c r="B557" t="s">
        <v>13</v>
      </c>
      <c r="C557">
        <v>5214142122</v>
      </c>
      <c r="D557" t="s">
        <v>38</v>
      </c>
      <c r="E557" t="s">
        <v>33</v>
      </c>
      <c r="F557" t="s">
        <v>253</v>
      </c>
      <c r="G557">
        <v>575712</v>
      </c>
      <c r="H557">
        <v>754412</v>
      </c>
      <c r="I557" t="s">
        <v>253</v>
      </c>
      <c r="J557" s="7" t="s">
        <v>32</v>
      </c>
      <c r="K557" s="7">
        <v>9.4499999999999993</v>
      </c>
      <c r="L557">
        <v>12</v>
      </c>
    </row>
    <row r="558" spans="1:12" x14ac:dyDescent="0.25">
      <c r="A558" t="s">
        <v>9</v>
      </c>
      <c r="B558" t="s">
        <v>13</v>
      </c>
      <c r="C558">
        <v>5214142406</v>
      </c>
      <c r="D558" t="s">
        <v>38</v>
      </c>
      <c r="E558" t="s">
        <v>33</v>
      </c>
      <c r="F558" t="s">
        <v>145</v>
      </c>
      <c r="G558">
        <v>575429</v>
      </c>
      <c r="H558">
        <v>711551</v>
      </c>
      <c r="I558" t="s">
        <v>145</v>
      </c>
      <c r="J558" s="7" t="s">
        <v>32</v>
      </c>
      <c r="K558" s="7">
        <v>9</v>
      </c>
      <c r="L558">
        <v>9.6</v>
      </c>
    </row>
    <row r="559" spans="1:12" x14ac:dyDescent="0.25">
      <c r="A559" t="s">
        <v>9</v>
      </c>
      <c r="B559" t="s">
        <v>13</v>
      </c>
      <c r="C559">
        <v>5214142568</v>
      </c>
      <c r="D559" t="s">
        <v>38</v>
      </c>
      <c r="E559" t="s">
        <v>33</v>
      </c>
      <c r="F559" t="s">
        <v>93</v>
      </c>
      <c r="G559">
        <v>575062</v>
      </c>
      <c r="H559" t="s">
        <v>32</v>
      </c>
      <c r="I559" t="s">
        <v>32</v>
      </c>
      <c r="J559">
        <v>53304</v>
      </c>
      <c r="K559" s="7">
        <v>9.7200000000000006</v>
      </c>
      <c r="L559">
        <v>10</v>
      </c>
    </row>
    <row r="560" spans="1:12" x14ac:dyDescent="0.25">
      <c r="A560" t="s">
        <v>9</v>
      </c>
      <c r="B560" t="s">
        <v>13</v>
      </c>
      <c r="C560">
        <v>5214142719</v>
      </c>
      <c r="D560" t="s">
        <v>119</v>
      </c>
      <c r="E560" t="s">
        <v>33</v>
      </c>
      <c r="F560" t="s">
        <v>139</v>
      </c>
      <c r="G560">
        <v>572870</v>
      </c>
      <c r="H560">
        <v>737186</v>
      </c>
      <c r="I560" t="s">
        <v>140</v>
      </c>
      <c r="J560" s="7" t="s">
        <v>32</v>
      </c>
      <c r="K560" s="7">
        <v>6.9</v>
      </c>
      <c r="L560">
        <v>7.1</v>
      </c>
    </row>
    <row r="561" spans="1:12" x14ac:dyDescent="0.25">
      <c r="A561" t="s">
        <v>9</v>
      </c>
      <c r="B561" t="s">
        <v>13</v>
      </c>
      <c r="C561">
        <v>5214142743</v>
      </c>
      <c r="D561" t="s">
        <v>38</v>
      </c>
      <c r="E561" t="s">
        <v>33</v>
      </c>
      <c r="F561" t="s">
        <v>139</v>
      </c>
      <c r="G561">
        <v>572870</v>
      </c>
      <c r="H561">
        <v>737186</v>
      </c>
      <c r="I561" t="s">
        <v>140</v>
      </c>
      <c r="J561" s="7" t="s">
        <v>32</v>
      </c>
      <c r="K561" s="7">
        <v>8.1</v>
      </c>
      <c r="L561">
        <v>10.65</v>
      </c>
    </row>
    <row r="562" spans="1:12" x14ac:dyDescent="0.25">
      <c r="A562" t="s">
        <v>9</v>
      </c>
      <c r="B562" t="s">
        <v>13</v>
      </c>
      <c r="C562">
        <v>5214142892</v>
      </c>
      <c r="D562" t="s">
        <v>40</v>
      </c>
      <c r="E562" t="s">
        <v>33</v>
      </c>
      <c r="F562" t="s">
        <v>223</v>
      </c>
      <c r="G562">
        <v>575577</v>
      </c>
      <c r="H562">
        <v>741078</v>
      </c>
      <c r="I562" t="s">
        <v>223</v>
      </c>
      <c r="J562" s="7" t="s">
        <v>32</v>
      </c>
      <c r="K562" s="7">
        <v>8.3000000000000007</v>
      </c>
      <c r="L562">
        <v>8.8699999999999992</v>
      </c>
    </row>
    <row r="563" spans="1:12" x14ac:dyDescent="0.25">
      <c r="A563" t="s">
        <v>9</v>
      </c>
      <c r="B563" t="s">
        <v>13</v>
      </c>
      <c r="C563">
        <v>5214142966</v>
      </c>
      <c r="D563" t="s">
        <v>38</v>
      </c>
      <c r="E563" t="s">
        <v>33</v>
      </c>
      <c r="F563" t="s">
        <v>261</v>
      </c>
      <c r="G563">
        <v>575992</v>
      </c>
      <c r="H563">
        <v>784796</v>
      </c>
      <c r="I563" t="s">
        <v>261</v>
      </c>
      <c r="J563" s="7" t="s">
        <v>32</v>
      </c>
      <c r="K563" s="7">
        <v>8.1</v>
      </c>
      <c r="L563">
        <v>14.2</v>
      </c>
    </row>
    <row r="564" spans="1:12" x14ac:dyDescent="0.25">
      <c r="A564" t="s">
        <v>9</v>
      </c>
      <c r="B564" t="s">
        <v>13</v>
      </c>
      <c r="C564">
        <v>5214142972</v>
      </c>
      <c r="D564" t="s">
        <v>40</v>
      </c>
      <c r="E564" t="s">
        <v>33</v>
      </c>
      <c r="F564" t="s">
        <v>223</v>
      </c>
      <c r="G564">
        <v>575577</v>
      </c>
      <c r="H564">
        <v>606359</v>
      </c>
      <c r="I564" t="s">
        <v>224</v>
      </c>
      <c r="J564" s="7" t="s">
        <v>32</v>
      </c>
      <c r="K564" s="7">
        <v>9.9</v>
      </c>
      <c r="L564">
        <v>14.2</v>
      </c>
    </row>
    <row r="565" spans="1:12" x14ac:dyDescent="0.25">
      <c r="A565" t="s">
        <v>9</v>
      </c>
      <c r="B565" t="s">
        <v>13</v>
      </c>
      <c r="C565">
        <v>5214143080</v>
      </c>
      <c r="D565" t="s">
        <v>38</v>
      </c>
      <c r="E565" t="s">
        <v>33</v>
      </c>
      <c r="F565" t="s">
        <v>153</v>
      </c>
      <c r="G565">
        <v>555134</v>
      </c>
      <c r="H565" t="s">
        <v>32</v>
      </c>
      <c r="I565" t="s">
        <v>32</v>
      </c>
      <c r="J565">
        <v>53006</v>
      </c>
      <c r="K565" s="7">
        <v>9.75</v>
      </c>
      <c r="L565">
        <v>11.5</v>
      </c>
    </row>
    <row r="566" spans="1:12" x14ac:dyDescent="0.25">
      <c r="A566" t="s">
        <v>9</v>
      </c>
      <c r="B566" t="s">
        <v>13</v>
      </c>
      <c r="C566">
        <v>5214143475</v>
      </c>
      <c r="D566" t="s">
        <v>40</v>
      </c>
      <c r="E566" t="s">
        <v>33</v>
      </c>
      <c r="F566" t="s">
        <v>153</v>
      </c>
      <c r="G566">
        <v>555134</v>
      </c>
      <c r="H566">
        <v>703249</v>
      </c>
      <c r="I566" t="s">
        <v>155</v>
      </c>
      <c r="J566">
        <v>53003</v>
      </c>
      <c r="K566" s="7">
        <v>6.15</v>
      </c>
      <c r="L566">
        <v>10</v>
      </c>
    </row>
    <row r="567" spans="1:12" x14ac:dyDescent="0.25">
      <c r="A567" t="s">
        <v>9</v>
      </c>
      <c r="B567" t="s">
        <v>13</v>
      </c>
      <c r="C567">
        <v>5214143879</v>
      </c>
      <c r="D567" t="s">
        <v>40</v>
      </c>
      <c r="E567" t="s">
        <v>33</v>
      </c>
      <c r="F567" t="s">
        <v>244</v>
      </c>
      <c r="G567">
        <v>575682</v>
      </c>
      <c r="H567">
        <v>753076</v>
      </c>
      <c r="I567" t="s">
        <v>244</v>
      </c>
      <c r="J567">
        <v>53352</v>
      </c>
      <c r="K567" s="7">
        <v>8.1</v>
      </c>
      <c r="L567">
        <v>10</v>
      </c>
    </row>
    <row r="568" spans="1:12" x14ac:dyDescent="0.25">
      <c r="A568" t="s">
        <v>9</v>
      </c>
      <c r="B568" t="s">
        <v>13</v>
      </c>
      <c r="C568">
        <v>5214144185</v>
      </c>
      <c r="D568" t="s">
        <v>38</v>
      </c>
      <c r="E568" t="s">
        <v>33</v>
      </c>
      <c r="F568" t="s">
        <v>251</v>
      </c>
      <c r="G568">
        <v>575704</v>
      </c>
      <c r="H568">
        <v>754366</v>
      </c>
      <c r="I568" t="s">
        <v>251</v>
      </c>
      <c r="J568" s="7" t="s">
        <v>32</v>
      </c>
      <c r="K568" s="7">
        <v>5.55</v>
      </c>
      <c r="L568">
        <v>10.65</v>
      </c>
    </row>
    <row r="569" spans="1:12" x14ac:dyDescent="0.25">
      <c r="A569" t="s">
        <v>9</v>
      </c>
      <c r="B569" t="s">
        <v>13</v>
      </c>
      <c r="C569">
        <v>5214144284</v>
      </c>
      <c r="D569" t="s">
        <v>38</v>
      </c>
      <c r="E569" t="s">
        <v>33</v>
      </c>
      <c r="F569" t="s">
        <v>34</v>
      </c>
      <c r="G569">
        <v>574724</v>
      </c>
      <c r="H569">
        <v>600903</v>
      </c>
      <c r="I569" t="s">
        <v>35</v>
      </c>
      <c r="J569" s="7" t="s">
        <v>32</v>
      </c>
      <c r="K569" s="7">
        <v>4.38</v>
      </c>
      <c r="L569">
        <v>9.6</v>
      </c>
    </row>
    <row r="570" spans="1:12" x14ac:dyDescent="0.25">
      <c r="A570" t="s">
        <v>9</v>
      </c>
      <c r="B570" t="s">
        <v>13</v>
      </c>
      <c r="C570">
        <v>5214144746</v>
      </c>
      <c r="D570" t="s">
        <v>40</v>
      </c>
      <c r="E570" t="s">
        <v>33</v>
      </c>
      <c r="F570" t="s">
        <v>153</v>
      </c>
      <c r="G570">
        <v>555134</v>
      </c>
      <c r="H570">
        <v>718068</v>
      </c>
      <c r="I570" t="s">
        <v>165</v>
      </c>
      <c r="J570" s="7" t="s">
        <v>32</v>
      </c>
      <c r="K570" s="7">
        <v>9.84</v>
      </c>
      <c r="L570">
        <v>11.52</v>
      </c>
    </row>
    <row r="571" spans="1:12" x14ac:dyDescent="0.25">
      <c r="A571" t="s">
        <v>9</v>
      </c>
      <c r="B571" t="s">
        <v>13</v>
      </c>
      <c r="C571">
        <v>5214145148</v>
      </c>
      <c r="D571" t="s">
        <v>38</v>
      </c>
      <c r="E571" t="s">
        <v>33</v>
      </c>
      <c r="F571" t="s">
        <v>262</v>
      </c>
      <c r="G571">
        <v>576051</v>
      </c>
      <c r="H571">
        <v>797332</v>
      </c>
      <c r="I571" t="s">
        <v>262</v>
      </c>
      <c r="J571" s="7" t="s">
        <v>32</v>
      </c>
      <c r="K571" s="7">
        <v>9.9</v>
      </c>
      <c r="L571">
        <v>14.2</v>
      </c>
    </row>
    <row r="572" spans="1:12" x14ac:dyDescent="0.25">
      <c r="A572" t="s">
        <v>9</v>
      </c>
      <c r="B572" t="s">
        <v>13</v>
      </c>
      <c r="C572">
        <v>5214145189</v>
      </c>
      <c r="D572" t="s">
        <v>38</v>
      </c>
      <c r="E572" t="s">
        <v>33</v>
      </c>
      <c r="F572" t="s">
        <v>259</v>
      </c>
      <c r="G572">
        <v>572888</v>
      </c>
      <c r="H572">
        <v>773662</v>
      </c>
      <c r="I572" t="s">
        <v>259</v>
      </c>
      <c r="J572" s="7" t="s">
        <v>32</v>
      </c>
      <c r="K572" s="7">
        <v>9.4499999999999993</v>
      </c>
      <c r="L572">
        <v>11.6</v>
      </c>
    </row>
    <row r="573" spans="1:12" x14ac:dyDescent="0.25">
      <c r="A573" t="s">
        <v>9</v>
      </c>
      <c r="B573" t="s">
        <v>13</v>
      </c>
      <c r="C573">
        <v>5214145227</v>
      </c>
      <c r="D573" t="s">
        <v>38</v>
      </c>
      <c r="E573" t="s">
        <v>33</v>
      </c>
      <c r="F573" t="s">
        <v>108</v>
      </c>
      <c r="G573">
        <v>574767</v>
      </c>
      <c r="H573">
        <v>606171</v>
      </c>
      <c r="I573" t="s">
        <v>108</v>
      </c>
      <c r="J573" s="7" t="s">
        <v>32</v>
      </c>
      <c r="K573" s="7">
        <v>8.61</v>
      </c>
      <c r="L573">
        <v>10.65</v>
      </c>
    </row>
    <row r="574" spans="1:12" x14ac:dyDescent="0.25">
      <c r="A574" t="s">
        <v>9</v>
      </c>
      <c r="B574" t="s">
        <v>13</v>
      </c>
      <c r="C574">
        <v>5214145238</v>
      </c>
      <c r="D574" t="s">
        <v>38</v>
      </c>
      <c r="E574" t="s">
        <v>33</v>
      </c>
      <c r="F574" t="s">
        <v>153</v>
      </c>
      <c r="G574">
        <v>555134</v>
      </c>
      <c r="H574">
        <v>717657</v>
      </c>
      <c r="I574" t="s">
        <v>153</v>
      </c>
      <c r="J574">
        <v>53012</v>
      </c>
      <c r="K574" s="7">
        <v>5.85</v>
      </c>
      <c r="L574">
        <v>11.6</v>
      </c>
    </row>
    <row r="575" spans="1:12" x14ac:dyDescent="0.25">
      <c r="A575" t="s">
        <v>9</v>
      </c>
      <c r="B575" t="s">
        <v>13</v>
      </c>
      <c r="C575">
        <v>5214145632</v>
      </c>
      <c r="D575" t="s">
        <v>38</v>
      </c>
      <c r="E575" t="s">
        <v>33</v>
      </c>
      <c r="F575" t="s">
        <v>153</v>
      </c>
      <c r="G575">
        <v>555134</v>
      </c>
      <c r="H575">
        <v>718033</v>
      </c>
      <c r="I575" t="s">
        <v>159</v>
      </c>
      <c r="J575" s="7" t="s">
        <v>32</v>
      </c>
      <c r="K575" s="7">
        <v>6</v>
      </c>
      <c r="L575">
        <v>10.24</v>
      </c>
    </row>
    <row r="576" spans="1:12" x14ac:dyDescent="0.25">
      <c r="A576" t="s">
        <v>9</v>
      </c>
      <c r="B576" t="s">
        <v>13</v>
      </c>
      <c r="C576">
        <v>5214145646</v>
      </c>
      <c r="D576" t="s">
        <v>38</v>
      </c>
      <c r="E576" t="s">
        <v>33</v>
      </c>
      <c r="F576" t="s">
        <v>153</v>
      </c>
      <c r="G576">
        <v>555134</v>
      </c>
      <c r="H576">
        <v>718033</v>
      </c>
      <c r="I576" t="s">
        <v>159</v>
      </c>
      <c r="J576" s="7" t="s">
        <v>32</v>
      </c>
      <c r="K576" s="7">
        <v>6.75</v>
      </c>
      <c r="L576">
        <v>10.24</v>
      </c>
    </row>
    <row r="577" spans="1:12" x14ac:dyDescent="0.25">
      <c r="A577" t="s">
        <v>9</v>
      </c>
      <c r="B577" t="s">
        <v>13</v>
      </c>
      <c r="C577">
        <v>5214145717</v>
      </c>
      <c r="D577" t="s">
        <v>38</v>
      </c>
      <c r="E577" t="s">
        <v>33</v>
      </c>
      <c r="F577" t="s">
        <v>153</v>
      </c>
      <c r="G577">
        <v>555134</v>
      </c>
      <c r="H577">
        <v>718033</v>
      </c>
      <c r="I577" t="s">
        <v>159</v>
      </c>
      <c r="J577" s="7" t="s">
        <v>32</v>
      </c>
      <c r="K577" s="7">
        <v>4.4400000000000004</v>
      </c>
      <c r="L577">
        <v>7.68</v>
      </c>
    </row>
    <row r="578" spans="1:12" x14ac:dyDescent="0.25">
      <c r="A578" t="s">
        <v>9</v>
      </c>
      <c r="B578" t="s">
        <v>13</v>
      </c>
      <c r="C578">
        <v>5214145865</v>
      </c>
      <c r="D578" t="s">
        <v>38</v>
      </c>
      <c r="E578" t="s">
        <v>33</v>
      </c>
      <c r="F578" t="s">
        <v>69</v>
      </c>
      <c r="G578">
        <v>572896</v>
      </c>
      <c r="H578">
        <v>743844</v>
      </c>
      <c r="I578" t="s">
        <v>69</v>
      </c>
      <c r="J578" s="7" t="s">
        <v>32</v>
      </c>
      <c r="K578" s="7">
        <v>7.3</v>
      </c>
      <c r="L578">
        <v>11.6</v>
      </c>
    </row>
    <row r="579" spans="1:12" x14ac:dyDescent="0.25">
      <c r="A579" t="s">
        <v>9</v>
      </c>
      <c r="B579" t="s">
        <v>13</v>
      </c>
      <c r="C579">
        <v>5214145885</v>
      </c>
      <c r="D579" t="s">
        <v>38</v>
      </c>
      <c r="E579" t="s">
        <v>33</v>
      </c>
      <c r="F579" t="s">
        <v>69</v>
      </c>
      <c r="G579">
        <v>572896</v>
      </c>
      <c r="H579">
        <v>743844</v>
      </c>
      <c r="I579" t="s">
        <v>69</v>
      </c>
      <c r="J579" s="7" t="s">
        <v>32</v>
      </c>
      <c r="K579" s="7">
        <v>6.75</v>
      </c>
      <c r="L579">
        <v>10.67</v>
      </c>
    </row>
    <row r="580" spans="1:12" x14ac:dyDescent="0.25">
      <c r="A580" t="s">
        <v>9</v>
      </c>
      <c r="B580" t="s">
        <v>13</v>
      </c>
      <c r="C580">
        <v>5214146227</v>
      </c>
      <c r="D580" t="s">
        <v>38</v>
      </c>
      <c r="E580" t="s">
        <v>33</v>
      </c>
      <c r="F580" t="s">
        <v>244</v>
      </c>
      <c r="G580">
        <v>575682</v>
      </c>
      <c r="H580">
        <v>753076</v>
      </c>
      <c r="I580" t="s">
        <v>244</v>
      </c>
      <c r="J580" s="7" t="s">
        <v>32</v>
      </c>
      <c r="K580" s="7">
        <v>7.38</v>
      </c>
      <c r="L580">
        <v>10.65</v>
      </c>
    </row>
    <row r="581" spans="1:12" x14ac:dyDescent="0.25">
      <c r="A581" t="s">
        <v>9</v>
      </c>
      <c r="B581" t="s">
        <v>13</v>
      </c>
      <c r="C581">
        <v>5214146426</v>
      </c>
      <c r="D581" t="s">
        <v>38</v>
      </c>
      <c r="E581" t="s">
        <v>33</v>
      </c>
      <c r="F581" t="s">
        <v>61</v>
      </c>
      <c r="G581">
        <v>572799</v>
      </c>
      <c r="H581" t="s">
        <v>32</v>
      </c>
      <c r="I581" t="s">
        <v>32</v>
      </c>
      <c r="J581">
        <v>53401</v>
      </c>
      <c r="K581" s="7">
        <v>5.4</v>
      </c>
      <c r="L581">
        <v>10.65</v>
      </c>
    </row>
    <row r="582" spans="1:12" x14ac:dyDescent="0.25">
      <c r="A582" t="s">
        <v>9</v>
      </c>
      <c r="B582" t="s">
        <v>13</v>
      </c>
      <c r="C582">
        <v>5214146522</v>
      </c>
      <c r="D582" t="s">
        <v>38</v>
      </c>
      <c r="E582" t="s">
        <v>33</v>
      </c>
      <c r="F582" t="s">
        <v>153</v>
      </c>
      <c r="G582">
        <v>555134</v>
      </c>
      <c r="H582">
        <v>741205</v>
      </c>
      <c r="I582" t="s">
        <v>162</v>
      </c>
      <c r="J582" s="7" t="s">
        <v>32</v>
      </c>
      <c r="K582" s="7">
        <v>4.95</v>
      </c>
      <c r="L582">
        <v>9.6</v>
      </c>
    </row>
    <row r="583" spans="1:12" x14ac:dyDescent="0.25">
      <c r="A583" t="s">
        <v>9</v>
      </c>
      <c r="B583" t="s">
        <v>13</v>
      </c>
      <c r="C583">
        <v>5214146611</v>
      </c>
      <c r="D583" t="s">
        <v>38</v>
      </c>
      <c r="E583" t="s">
        <v>33</v>
      </c>
      <c r="F583" t="s">
        <v>118</v>
      </c>
      <c r="G583">
        <v>575305</v>
      </c>
      <c r="H583">
        <v>682918</v>
      </c>
      <c r="I583" t="s">
        <v>118</v>
      </c>
      <c r="J583" s="7" t="s">
        <v>32</v>
      </c>
      <c r="K583" s="7">
        <v>9.1</v>
      </c>
      <c r="L583">
        <v>0</v>
      </c>
    </row>
    <row r="584" spans="1:12" x14ac:dyDescent="0.25">
      <c r="A584" t="s">
        <v>9</v>
      </c>
      <c r="B584" t="s">
        <v>13</v>
      </c>
      <c r="C584">
        <v>5214146629</v>
      </c>
      <c r="D584" t="s">
        <v>38</v>
      </c>
      <c r="E584" t="s">
        <v>33</v>
      </c>
      <c r="F584" t="s">
        <v>106</v>
      </c>
      <c r="G584">
        <v>573515</v>
      </c>
      <c r="H584">
        <v>737178</v>
      </c>
      <c r="I584" t="s">
        <v>106</v>
      </c>
      <c r="J584" s="7" t="s">
        <v>32</v>
      </c>
      <c r="K584" s="7">
        <v>6.3</v>
      </c>
      <c r="L584">
        <v>10.199999999999999</v>
      </c>
    </row>
    <row r="585" spans="1:12" x14ac:dyDescent="0.25">
      <c r="A585" t="s">
        <v>9</v>
      </c>
      <c r="B585" t="s">
        <v>13</v>
      </c>
      <c r="C585">
        <v>5214146679</v>
      </c>
      <c r="D585" t="s">
        <v>38</v>
      </c>
      <c r="E585" t="s">
        <v>33</v>
      </c>
      <c r="F585" t="s">
        <v>227</v>
      </c>
      <c r="G585">
        <v>575640</v>
      </c>
      <c r="H585">
        <v>780979</v>
      </c>
      <c r="I585" t="s">
        <v>228</v>
      </c>
      <c r="J585" s="7" t="s">
        <v>32</v>
      </c>
      <c r="K585" s="7">
        <v>5.46</v>
      </c>
      <c r="L585">
        <v>9.6</v>
      </c>
    </row>
    <row r="586" spans="1:12" x14ac:dyDescent="0.25">
      <c r="A586" t="s">
        <v>9</v>
      </c>
      <c r="B586" t="s">
        <v>13</v>
      </c>
      <c r="C586">
        <v>5214146737</v>
      </c>
      <c r="D586" t="s">
        <v>38</v>
      </c>
      <c r="E586" t="s">
        <v>33</v>
      </c>
      <c r="F586" t="s">
        <v>227</v>
      </c>
      <c r="G586">
        <v>575640</v>
      </c>
      <c r="H586">
        <v>632244</v>
      </c>
      <c r="I586" t="s">
        <v>232</v>
      </c>
      <c r="J586" s="7" t="s">
        <v>32</v>
      </c>
      <c r="K586" s="7">
        <v>8.1</v>
      </c>
      <c r="L586">
        <v>10.65</v>
      </c>
    </row>
    <row r="587" spans="1:12" x14ac:dyDescent="0.25">
      <c r="A587" t="s">
        <v>9</v>
      </c>
      <c r="B587" t="s">
        <v>13</v>
      </c>
      <c r="C587">
        <v>5214146752</v>
      </c>
      <c r="D587" t="s">
        <v>38</v>
      </c>
      <c r="E587" t="s">
        <v>33</v>
      </c>
      <c r="F587" t="s">
        <v>153</v>
      </c>
      <c r="G587">
        <v>555134</v>
      </c>
      <c r="H587">
        <v>718033</v>
      </c>
      <c r="I587" t="s">
        <v>159</v>
      </c>
      <c r="J587">
        <v>53006</v>
      </c>
      <c r="K587" s="7">
        <v>5.92</v>
      </c>
      <c r="L587">
        <v>10.199999999999999</v>
      </c>
    </row>
    <row r="588" spans="1:12" x14ac:dyDescent="0.25">
      <c r="A588" t="s">
        <v>9</v>
      </c>
      <c r="B588" t="s">
        <v>13</v>
      </c>
      <c r="C588">
        <v>5214146911</v>
      </c>
      <c r="D588" t="s">
        <v>38</v>
      </c>
      <c r="E588" t="s">
        <v>33</v>
      </c>
      <c r="F588" t="s">
        <v>145</v>
      </c>
      <c r="G588">
        <v>575429</v>
      </c>
      <c r="H588">
        <v>711551</v>
      </c>
      <c r="I588" t="s">
        <v>145</v>
      </c>
      <c r="J588">
        <v>53345</v>
      </c>
      <c r="K588" s="7">
        <v>6.75</v>
      </c>
      <c r="L588">
        <v>11.6</v>
      </c>
    </row>
    <row r="589" spans="1:12" x14ac:dyDescent="0.25">
      <c r="A589" t="s">
        <v>9</v>
      </c>
      <c r="B589" t="s">
        <v>13</v>
      </c>
      <c r="C589">
        <v>5214147240</v>
      </c>
      <c r="D589" t="s">
        <v>40</v>
      </c>
      <c r="E589" t="s">
        <v>33</v>
      </c>
      <c r="F589" t="s">
        <v>153</v>
      </c>
      <c r="G589">
        <v>555134</v>
      </c>
      <c r="H589">
        <v>703249</v>
      </c>
      <c r="I589" t="s">
        <v>155</v>
      </c>
      <c r="J589">
        <v>53003</v>
      </c>
      <c r="K589" s="7">
        <v>7.2</v>
      </c>
      <c r="L589">
        <v>10.65</v>
      </c>
    </row>
    <row r="590" spans="1:12" x14ac:dyDescent="0.25">
      <c r="A590" t="s">
        <v>9</v>
      </c>
      <c r="B590" t="s">
        <v>13</v>
      </c>
      <c r="C590">
        <v>5214147261</v>
      </c>
      <c r="D590" t="s">
        <v>209</v>
      </c>
      <c r="E590" t="s">
        <v>33</v>
      </c>
      <c r="F590" t="s">
        <v>250</v>
      </c>
      <c r="G590">
        <v>553719</v>
      </c>
      <c r="H590">
        <v>679097</v>
      </c>
      <c r="I590" t="s">
        <v>250</v>
      </c>
      <c r="J590">
        <v>53002</v>
      </c>
      <c r="K590" s="7">
        <v>7.28</v>
      </c>
      <c r="L590">
        <v>0</v>
      </c>
    </row>
    <row r="591" spans="1:12" x14ac:dyDescent="0.25">
      <c r="A591" t="s">
        <v>9</v>
      </c>
      <c r="B591" t="s">
        <v>13</v>
      </c>
      <c r="C591">
        <v>5214147293</v>
      </c>
      <c r="D591" t="s">
        <v>119</v>
      </c>
      <c r="E591" t="s">
        <v>33</v>
      </c>
      <c r="F591" t="s">
        <v>153</v>
      </c>
      <c r="G591">
        <v>555134</v>
      </c>
      <c r="H591">
        <v>741205</v>
      </c>
      <c r="I591" t="s">
        <v>162</v>
      </c>
      <c r="J591">
        <v>53351</v>
      </c>
      <c r="K591" s="7">
        <v>6.3</v>
      </c>
      <c r="L591">
        <v>7.1</v>
      </c>
    </row>
    <row r="592" spans="1:12" x14ac:dyDescent="0.25">
      <c r="A592" t="s">
        <v>9</v>
      </c>
      <c r="B592" t="s">
        <v>13</v>
      </c>
      <c r="C592">
        <v>5214147611</v>
      </c>
      <c r="D592" t="s">
        <v>38</v>
      </c>
      <c r="E592" t="s">
        <v>33</v>
      </c>
      <c r="F592" t="s">
        <v>251</v>
      </c>
      <c r="G592">
        <v>575704</v>
      </c>
      <c r="H592">
        <v>754340</v>
      </c>
      <c r="I592" t="s">
        <v>252</v>
      </c>
      <c r="J592" s="7" t="s">
        <v>32</v>
      </c>
      <c r="K592" s="7">
        <v>9.9</v>
      </c>
      <c r="L592">
        <v>11.5</v>
      </c>
    </row>
    <row r="593" spans="1:12" x14ac:dyDescent="0.25">
      <c r="A593" t="s">
        <v>9</v>
      </c>
      <c r="B593" t="s">
        <v>13</v>
      </c>
      <c r="C593">
        <v>5214147709</v>
      </c>
      <c r="D593" t="s">
        <v>38</v>
      </c>
      <c r="E593" t="s">
        <v>33</v>
      </c>
      <c r="F593" t="s">
        <v>153</v>
      </c>
      <c r="G593">
        <v>555134</v>
      </c>
      <c r="H593">
        <v>718033</v>
      </c>
      <c r="I593" t="s">
        <v>159</v>
      </c>
      <c r="J593">
        <v>53006</v>
      </c>
      <c r="K593" s="7">
        <v>4.5</v>
      </c>
      <c r="L593">
        <v>9.1999999999999993</v>
      </c>
    </row>
    <row r="594" spans="1:12" x14ac:dyDescent="0.25">
      <c r="A594" t="s">
        <v>9</v>
      </c>
      <c r="B594" t="s">
        <v>13</v>
      </c>
      <c r="C594">
        <v>5214147827</v>
      </c>
      <c r="D594" t="s">
        <v>40</v>
      </c>
      <c r="E594" t="s">
        <v>33</v>
      </c>
      <c r="F594" t="s">
        <v>153</v>
      </c>
      <c r="G594">
        <v>555134</v>
      </c>
      <c r="H594">
        <v>717843</v>
      </c>
      <c r="I594" t="s">
        <v>157</v>
      </c>
      <c r="J594">
        <v>53012</v>
      </c>
      <c r="K594" s="7">
        <v>6.3</v>
      </c>
      <c r="L594">
        <v>11.6</v>
      </c>
    </row>
    <row r="595" spans="1:12" x14ac:dyDescent="0.25">
      <c r="A595" t="s">
        <v>9</v>
      </c>
      <c r="B595" t="s">
        <v>13</v>
      </c>
      <c r="C595">
        <v>5214148114</v>
      </c>
      <c r="D595" t="s">
        <v>40</v>
      </c>
      <c r="E595" t="s">
        <v>33</v>
      </c>
      <c r="F595" t="s">
        <v>251</v>
      </c>
      <c r="G595">
        <v>575704</v>
      </c>
      <c r="H595">
        <v>754366</v>
      </c>
      <c r="I595" t="s">
        <v>251</v>
      </c>
      <c r="J595">
        <v>53352</v>
      </c>
      <c r="K595" s="7">
        <v>5.46</v>
      </c>
      <c r="L595">
        <v>15.36</v>
      </c>
    </row>
    <row r="596" spans="1:12" x14ac:dyDescent="0.25">
      <c r="A596" t="s">
        <v>9</v>
      </c>
      <c r="B596" t="s">
        <v>13</v>
      </c>
      <c r="C596">
        <v>5214148293</v>
      </c>
      <c r="D596" t="s">
        <v>40</v>
      </c>
      <c r="E596" t="s">
        <v>33</v>
      </c>
      <c r="F596" t="s">
        <v>153</v>
      </c>
      <c r="G596">
        <v>555134</v>
      </c>
      <c r="H596">
        <v>718033</v>
      </c>
      <c r="I596" t="s">
        <v>159</v>
      </c>
      <c r="J596">
        <v>53006</v>
      </c>
      <c r="K596" s="7">
        <v>7.56</v>
      </c>
      <c r="L596">
        <v>10</v>
      </c>
    </row>
    <row r="597" spans="1:12" x14ac:dyDescent="0.25">
      <c r="A597" t="s">
        <v>9</v>
      </c>
      <c r="B597" t="s">
        <v>13</v>
      </c>
      <c r="C597">
        <v>5214148512</v>
      </c>
      <c r="D597" t="s">
        <v>38</v>
      </c>
      <c r="E597" t="s">
        <v>33</v>
      </c>
      <c r="F597" t="s">
        <v>61</v>
      </c>
      <c r="G597">
        <v>572799</v>
      </c>
      <c r="H597">
        <v>653004</v>
      </c>
      <c r="I597" t="s">
        <v>61</v>
      </c>
      <c r="J597">
        <v>53401</v>
      </c>
      <c r="K597" s="7">
        <v>5.4</v>
      </c>
      <c r="L597">
        <v>10.65</v>
      </c>
    </row>
    <row r="598" spans="1:12" x14ac:dyDescent="0.25">
      <c r="A598" t="s">
        <v>9</v>
      </c>
      <c r="B598" t="s">
        <v>13</v>
      </c>
      <c r="C598">
        <v>5214148629</v>
      </c>
      <c r="D598" t="s">
        <v>38</v>
      </c>
      <c r="E598" t="s">
        <v>33</v>
      </c>
      <c r="F598" t="s">
        <v>244</v>
      </c>
      <c r="G598">
        <v>575682</v>
      </c>
      <c r="H598">
        <v>753076</v>
      </c>
      <c r="I598" t="s">
        <v>244</v>
      </c>
      <c r="J598" s="7" t="s">
        <v>32</v>
      </c>
      <c r="K598" s="7">
        <v>7.56</v>
      </c>
      <c r="L598">
        <v>10.65</v>
      </c>
    </row>
    <row r="599" spans="1:12" x14ac:dyDescent="0.25">
      <c r="A599" t="s">
        <v>9</v>
      </c>
      <c r="B599" t="s">
        <v>13</v>
      </c>
      <c r="C599">
        <v>5214149145</v>
      </c>
      <c r="D599" t="s">
        <v>38</v>
      </c>
      <c r="E599" t="s">
        <v>33</v>
      </c>
      <c r="F599" t="s">
        <v>153</v>
      </c>
      <c r="G599">
        <v>555134</v>
      </c>
      <c r="H599">
        <v>717657</v>
      </c>
      <c r="I599" t="s">
        <v>153</v>
      </c>
      <c r="J599">
        <v>53002</v>
      </c>
      <c r="K599" s="7">
        <v>5.4</v>
      </c>
      <c r="L599">
        <v>10.65</v>
      </c>
    </row>
    <row r="600" spans="1:12" x14ac:dyDescent="0.25">
      <c r="A600" t="s">
        <v>9</v>
      </c>
      <c r="B600" t="s">
        <v>13</v>
      </c>
      <c r="C600">
        <v>5214149267</v>
      </c>
      <c r="D600" t="s">
        <v>38</v>
      </c>
      <c r="E600" t="s">
        <v>33</v>
      </c>
      <c r="F600" t="s">
        <v>151</v>
      </c>
      <c r="G600">
        <v>575437</v>
      </c>
      <c r="H600">
        <v>716324</v>
      </c>
      <c r="I600" t="s">
        <v>151</v>
      </c>
      <c r="J600">
        <v>53002</v>
      </c>
      <c r="K600" s="7">
        <v>6.3</v>
      </c>
      <c r="L600">
        <v>10.66</v>
      </c>
    </row>
    <row r="601" spans="1:12" x14ac:dyDescent="0.25">
      <c r="A601" t="s">
        <v>9</v>
      </c>
      <c r="B601" t="s">
        <v>13</v>
      </c>
      <c r="C601">
        <v>5214149376</v>
      </c>
      <c r="D601" t="s">
        <v>38</v>
      </c>
      <c r="E601" t="s">
        <v>33</v>
      </c>
      <c r="F601" t="s">
        <v>244</v>
      </c>
      <c r="G601">
        <v>575682</v>
      </c>
      <c r="H601">
        <v>753076</v>
      </c>
      <c r="I601" t="s">
        <v>244</v>
      </c>
      <c r="J601">
        <v>53352</v>
      </c>
      <c r="K601" s="7">
        <v>5.4</v>
      </c>
      <c r="L601">
        <v>7.11</v>
      </c>
    </row>
    <row r="602" spans="1:12" x14ac:dyDescent="0.25">
      <c r="A602" t="s">
        <v>9</v>
      </c>
      <c r="B602" t="s">
        <v>13</v>
      </c>
      <c r="C602">
        <v>5214149377</v>
      </c>
      <c r="D602" t="s">
        <v>38</v>
      </c>
      <c r="E602" t="s">
        <v>33</v>
      </c>
      <c r="F602" t="s">
        <v>244</v>
      </c>
      <c r="G602">
        <v>575682</v>
      </c>
      <c r="H602">
        <v>753076</v>
      </c>
      <c r="I602" t="s">
        <v>244</v>
      </c>
      <c r="J602">
        <v>53352</v>
      </c>
      <c r="K602" s="7">
        <v>6.3</v>
      </c>
      <c r="L602">
        <v>10.65</v>
      </c>
    </row>
    <row r="603" spans="1:12" x14ac:dyDescent="0.25">
      <c r="A603" t="s">
        <v>9</v>
      </c>
      <c r="B603" t="s">
        <v>13</v>
      </c>
      <c r="C603">
        <v>5214149415</v>
      </c>
      <c r="D603" t="s">
        <v>40</v>
      </c>
      <c r="E603" t="s">
        <v>33</v>
      </c>
      <c r="F603" t="s">
        <v>153</v>
      </c>
      <c r="G603">
        <v>555134</v>
      </c>
      <c r="H603">
        <v>717657</v>
      </c>
      <c r="I603" t="s">
        <v>153</v>
      </c>
      <c r="J603">
        <v>53009</v>
      </c>
      <c r="K603" s="7">
        <v>6.6</v>
      </c>
      <c r="L603">
        <v>10</v>
      </c>
    </row>
    <row r="604" spans="1:12" x14ac:dyDescent="0.25">
      <c r="A604" t="s">
        <v>9</v>
      </c>
      <c r="B604" t="s">
        <v>13</v>
      </c>
      <c r="C604">
        <v>5214149436</v>
      </c>
      <c r="D604" t="s">
        <v>40</v>
      </c>
      <c r="E604" t="s">
        <v>33</v>
      </c>
      <c r="F604" t="s">
        <v>62</v>
      </c>
      <c r="G604">
        <v>574856</v>
      </c>
      <c r="H604">
        <v>619558</v>
      </c>
      <c r="I604" t="s">
        <v>62</v>
      </c>
      <c r="J604">
        <v>53345</v>
      </c>
      <c r="K604" s="7">
        <v>7.02</v>
      </c>
      <c r="L604">
        <v>10</v>
      </c>
    </row>
    <row r="605" spans="1:12" x14ac:dyDescent="0.25">
      <c r="A605" t="s">
        <v>9</v>
      </c>
      <c r="B605" t="s">
        <v>13</v>
      </c>
      <c r="C605">
        <v>5214149707</v>
      </c>
      <c r="D605" t="s">
        <v>38</v>
      </c>
      <c r="E605" t="s">
        <v>33</v>
      </c>
      <c r="F605" t="s">
        <v>256</v>
      </c>
      <c r="G605">
        <v>572934</v>
      </c>
      <c r="H605">
        <v>755371</v>
      </c>
      <c r="I605" t="s">
        <v>256</v>
      </c>
      <c r="J605">
        <v>53345</v>
      </c>
      <c r="K605" s="7">
        <v>5.18</v>
      </c>
      <c r="L605">
        <v>10.65</v>
      </c>
    </row>
    <row r="606" spans="1:12" x14ac:dyDescent="0.25">
      <c r="A606" t="s">
        <v>9</v>
      </c>
      <c r="B606" t="s">
        <v>13</v>
      </c>
      <c r="C606">
        <v>5214149733</v>
      </c>
      <c r="D606" t="s">
        <v>40</v>
      </c>
      <c r="E606" t="s">
        <v>33</v>
      </c>
      <c r="F606" t="s">
        <v>67</v>
      </c>
      <c r="G606">
        <v>574864</v>
      </c>
      <c r="H606">
        <v>619582</v>
      </c>
      <c r="I606" t="s">
        <v>67</v>
      </c>
      <c r="J606">
        <v>53332</v>
      </c>
      <c r="K606" s="7">
        <v>8</v>
      </c>
      <c r="L606">
        <v>10.65</v>
      </c>
    </row>
    <row r="607" spans="1:12" x14ac:dyDescent="0.25">
      <c r="A607" t="s">
        <v>9</v>
      </c>
      <c r="B607" t="s">
        <v>13</v>
      </c>
      <c r="C607">
        <v>5214149900</v>
      </c>
      <c r="D607" t="s">
        <v>38</v>
      </c>
      <c r="E607" t="s">
        <v>33</v>
      </c>
      <c r="F607" t="s">
        <v>139</v>
      </c>
      <c r="G607">
        <v>572870</v>
      </c>
      <c r="H607">
        <v>737186</v>
      </c>
      <c r="I607" t="s">
        <v>140</v>
      </c>
      <c r="J607">
        <v>53352</v>
      </c>
      <c r="K607" s="7">
        <v>6.75</v>
      </c>
      <c r="L607">
        <v>11.6</v>
      </c>
    </row>
    <row r="608" spans="1:12" x14ac:dyDescent="0.25">
      <c r="A608" t="s">
        <v>9</v>
      </c>
      <c r="B608" t="s">
        <v>13</v>
      </c>
      <c r="C608">
        <v>5214150071</v>
      </c>
      <c r="D608" t="s">
        <v>40</v>
      </c>
      <c r="E608" t="s">
        <v>33</v>
      </c>
      <c r="F608" t="s">
        <v>54</v>
      </c>
      <c r="G608">
        <v>574830</v>
      </c>
      <c r="H608">
        <v>616125</v>
      </c>
      <c r="I608" t="s">
        <v>54</v>
      </c>
      <c r="J608">
        <v>53341</v>
      </c>
      <c r="K608" s="7">
        <v>7.02</v>
      </c>
      <c r="L608">
        <v>10</v>
      </c>
    </row>
    <row r="609" spans="1:12" x14ac:dyDescent="0.25">
      <c r="A609" t="s">
        <v>9</v>
      </c>
      <c r="B609" t="s">
        <v>13</v>
      </c>
      <c r="C609">
        <v>5214150196</v>
      </c>
      <c r="D609" t="s">
        <v>38</v>
      </c>
      <c r="E609" t="s">
        <v>33</v>
      </c>
      <c r="F609" t="s">
        <v>223</v>
      </c>
      <c r="G609">
        <v>575577</v>
      </c>
      <c r="H609">
        <v>741078</v>
      </c>
      <c r="I609" t="s">
        <v>223</v>
      </c>
      <c r="J609">
        <v>53304</v>
      </c>
      <c r="K609" s="7">
        <v>5.4</v>
      </c>
      <c r="L609">
        <v>9.6</v>
      </c>
    </row>
    <row r="610" spans="1:12" x14ac:dyDescent="0.25">
      <c r="A610" t="s">
        <v>9</v>
      </c>
      <c r="B610" t="s">
        <v>13</v>
      </c>
      <c r="C610">
        <v>5214150348</v>
      </c>
      <c r="D610" t="s">
        <v>38</v>
      </c>
      <c r="E610" t="s">
        <v>33</v>
      </c>
      <c r="F610" t="s">
        <v>227</v>
      </c>
      <c r="G610">
        <v>575640</v>
      </c>
      <c r="H610">
        <v>747670</v>
      </c>
      <c r="I610" t="s">
        <v>229</v>
      </c>
      <c r="J610">
        <v>53304</v>
      </c>
      <c r="K610" s="7">
        <v>5.74</v>
      </c>
      <c r="L610">
        <v>7.1</v>
      </c>
    </row>
    <row r="611" spans="1:12" x14ac:dyDescent="0.25">
      <c r="A611" t="s">
        <v>9</v>
      </c>
      <c r="B611" t="s">
        <v>13</v>
      </c>
      <c r="C611">
        <v>5214150597</v>
      </c>
      <c r="D611" t="s">
        <v>38</v>
      </c>
      <c r="E611" t="s">
        <v>33</v>
      </c>
      <c r="F611" t="s">
        <v>151</v>
      </c>
      <c r="G611">
        <v>575437</v>
      </c>
      <c r="H611">
        <v>716324</v>
      </c>
      <c r="I611" t="s">
        <v>151</v>
      </c>
      <c r="J611" s="7" t="s">
        <v>32</v>
      </c>
      <c r="K611" s="7">
        <v>5.84</v>
      </c>
      <c r="L611">
        <v>12</v>
      </c>
    </row>
    <row r="612" spans="1:12" x14ac:dyDescent="0.25">
      <c r="A612" t="s">
        <v>9</v>
      </c>
      <c r="B612" t="s">
        <v>13</v>
      </c>
      <c r="C612">
        <v>5214150603</v>
      </c>
      <c r="D612" t="s">
        <v>38</v>
      </c>
      <c r="E612" t="s">
        <v>33</v>
      </c>
      <c r="F612" t="s">
        <v>153</v>
      </c>
      <c r="G612">
        <v>555134</v>
      </c>
      <c r="H612">
        <v>741205</v>
      </c>
      <c r="I612" t="s">
        <v>162</v>
      </c>
      <c r="J612" s="7" t="s">
        <v>32</v>
      </c>
      <c r="K612" s="7">
        <v>6.57</v>
      </c>
      <c r="L612">
        <v>8.8699999999999992</v>
      </c>
    </row>
    <row r="613" spans="1:12" x14ac:dyDescent="0.25">
      <c r="A613" t="s">
        <v>9</v>
      </c>
      <c r="B613" t="s">
        <v>13</v>
      </c>
      <c r="C613">
        <v>5214150690</v>
      </c>
      <c r="D613" t="s">
        <v>38</v>
      </c>
      <c r="E613" t="s">
        <v>33</v>
      </c>
      <c r="F613" t="s">
        <v>153</v>
      </c>
      <c r="G613">
        <v>555134</v>
      </c>
      <c r="H613">
        <v>718068</v>
      </c>
      <c r="I613" t="s">
        <v>165</v>
      </c>
      <c r="J613">
        <v>53006</v>
      </c>
      <c r="K613" s="7">
        <v>9.9</v>
      </c>
      <c r="L613">
        <v>11.1</v>
      </c>
    </row>
    <row r="614" spans="1:12" x14ac:dyDescent="0.25">
      <c r="A614" t="s">
        <v>9</v>
      </c>
      <c r="B614" t="s">
        <v>13</v>
      </c>
      <c r="C614">
        <v>5214150696</v>
      </c>
      <c r="D614" t="s">
        <v>38</v>
      </c>
      <c r="E614" t="s">
        <v>33</v>
      </c>
      <c r="F614" t="s">
        <v>127</v>
      </c>
      <c r="G614">
        <v>575399</v>
      </c>
      <c r="H614">
        <v>698482</v>
      </c>
      <c r="I614" t="s">
        <v>128</v>
      </c>
      <c r="J614">
        <v>53372</v>
      </c>
      <c r="K614" s="7">
        <v>7.2</v>
      </c>
      <c r="L614">
        <v>12</v>
      </c>
    </row>
    <row r="615" spans="1:12" x14ac:dyDescent="0.25">
      <c r="A615" t="s">
        <v>9</v>
      </c>
      <c r="B615" t="s">
        <v>13</v>
      </c>
      <c r="C615">
        <v>5214150850</v>
      </c>
      <c r="D615" t="s">
        <v>38</v>
      </c>
      <c r="E615" t="s">
        <v>33</v>
      </c>
      <c r="F615" t="s">
        <v>153</v>
      </c>
      <c r="G615">
        <v>555134</v>
      </c>
      <c r="H615">
        <v>717835</v>
      </c>
      <c r="I615" t="s">
        <v>166</v>
      </c>
      <c r="J615">
        <v>53003</v>
      </c>
      <c r="K615" s="7">
        <v>8.1</v>
      </c>
      <c r="L615">
        <v>14.2</v>
      </c>
    </row>
    <row r="616" spans="1:12" x14ac:dyDescent="0.25">
      <c r="A616" t="s">
        <v>9</v>
      </c>
      <c r="B616" t="s">
        <v>13</v>
      </c>
      <c r="C616">
        <v>5214151272</v>
      </c>
      <c r="D616" t="s">
        <v>38</v>
      </c>
      <c r="E616" t="s">
        <v>33</v>
      </c>
      <c r="F616" t="s">
        <v>255</v>
      </c>
      <c r="G616">
        <v>575739</v>
      </c>
      <c r="H616">
        <v>755079</v>
      </c>
      <c r="I616" t="s">
        <v>255</v>
      </c>
      <c r="J616">
        <v>53002</v>
      </c>
      <c r="K616" s="7">
        <v>7.6</v>
      </c>
      <c r="L616">
        <v>14.2</v>
      </c>
    </row>
    <row r="617" spans="1:12" x14ac:dyDescent="0.25">
      <c r="A617" t="s">
        <v>9</v>
      </c>
      <c r="B617" t="s">
        <v>13</v>
      </c>
      <c r="C617">
        <v>5214151320</v>
      </c>
      <c r="D617" t="s">
        <v>38</v>
      </c>
      <c r="E617" t="s">
        <v>33</v>
      </c>
      <c r="F617" t="s">
        <v>153</v>
      </c>
      <c r="G617">
        <v>555134</v>
      </c>
      <c r="H617">
        <v>709328</v>
      </c>
      <c r="I617" t="s">
        <v>170</v>
      </c>
      <c r="J617">
        <v>53353</v>
      </c>
      <c r="K617" s="7">
        <v>6.08</v>
      </c>
      <c r="L617">
        <v>11.1</v>
      </c>
    </row>
    <row r="618" spans="1:12" x14ac:dyDescent="0.25">
      <c r="A618" t="s">
        <v>9</v>
      </c>
      <c r="B618" t="s">
        <v>13</v>
      </c>
      <c r="C618">
        <v>5214151424</v>
      </c>
      <c r="D618" t="s">
        <v>38</v>
      </c>
      <c r="E618" t="s">
        <v>33</v>
      </c>
      <c r="F618" t="s">
        <v>153</v>
      </c>
      <c r="G618">
        <v>555134</v>
      </c>
      <c r="H618">
        <v>619965</v>
      </c>
      <c r="I618" t="s">
        <v>164</v>
      </c>
      <c r="J618" s="7" t="s">
        <v>32</v>
      </c>
      <c r="K618" s="7">
        <v>9.9</v>
      </c>
      <c r="L618">
        <v>10.44</v>
      </c>
    </row>
    <row r="619" spans="1:12" x14ac:dyDescent="0.25">
      <c r="A619" t="s">
        <v>9</v>
      </c>
      <c r="B619" t="s">
        <v>13</v>
      </c>
      <c r="C619">
        <v>5214151517</v>
      </c>
      <c r="D619" t="s">
        <v>40</v>
      </c>
      <c r="E619" t="s">
        <v>33</v>
      </c>
      <c r="F619" t="s">
        <v>153</v>
      </c>
      <c r="G619">
        <v>555134</v>
      </c>
      <c r="H619">
        <v>717843</v>
      </c>
      <c r="I619" t="s">
        <v>157</v>
      </c>
      <c r="J619">
        <v>53003</v>
      </c>
      <c r="K619" s="7">
        <v>9.18</v>
      </c>
      <c r="L619">
        <v>10</v>
      </c>
    </row>
    <row r="620" spans="1:12" x14ac:dyDescent="0.25">
      <c r="A620" t="s">
        <v>9</v>
      </c>
      <c r="B620" t="s">
        <v>13</v>
      </c>
      <c r="C620">
        <v>5214151779</v>
      </c>
      <c r="D620" t="s">
        <v>38</v>
      </c>
      <c r="E620" t="s">
        <v>33</v>
      </c>
      <c r="F620" t="s">
        <v>153</v>
      </c>
      <c r="G620">
        <v>555134</v>
      </c>
      <c r="H620">
        <v>717657</v>
      </c>
      <c r="I620" t="s">
        <v>153</v>
      </c>
      <c r="J620">
        <v>53009</v>
      </c>
      <c r="K620" s="7">
        <v>6.3</v>
      </c>
      <c r="L620">
        <v>9.6</v>
      </c>
    </row>
    <row r="621" spans="1:12" x14ac:dyDescent="0.25">
      <c r="A621" t="s">
        <v>9</v>
      </c>
      <c r="B621" t="s">
        <v>13</v>
      </c>
      <c r="C621">
        <v>5214151797</v>
      </c>
      <c r="D621" t="s">
        <v>38</v>
      </c>
      <c r="E621" t="s">
        <v>33</v>
      </c>
      <c r="F621" t="s">
        <v>108</v>
      </c>
      <c r="G621">
        <v>574767</v>
      </c>
      <c r="H621">
        <v>606171</v>
      </c>
      <c r="I621" t="s">
        <v>108</v>
      </c>
      <c r="J621">
        <v>53341</v>
      </c>
      <c r="K621" s="7">
        <v>9.84</v>
      </c>
      <c r="L621">
        <v>11.52</v>
      </c>
    </row>
    <row r="622" spans="1:12" x14ac:dyDescent="0.25">
      <c r="A622" t="s">
        <v>9</v>
      </c>
      <c r="B622" t="s">
        <v>13</v>
      </c>
      <c r="C622">
        <v>5214151833</v>
      </c>
      <c r="D622" t="s">
        <v>38</v>
      </c>
      <c r="E622" t="s">
        <v>33</v>
      </c>
      <c r="F622" t="s">
        <v>153</v>
      </c>
      <c r="G622">
        <v>555134</v>
      </c>
      <c r="H622">
        <v>754170</v>
      </c>
      <c r="I622" t="s">
        <v>160</v>
      </c>
      <c r="J622">
        <v>53006</v>
      </c>
      <c r="K622" s="7">
        <v>9.8800000000000008</v>
      </c>
      <c r="L622">
        <v>10.65</v>
      </c>
    </row>
    <row r="623" spans="1:12" x14ac:dyDescent="0.25">
      <c r="A623" t="s">
        <v>9</v>
      </c>
      <c r="B623" t="s">
        <v>13</v>
      </c>
      <c r="C623">
        <v>5214152007</v>
      </c>
      <c r="D623" t="s">
        <v>38</v>
      </c>
      <c r="E623" t="s">
        <v>33</v>
      </c>
      <c r="F623" t="s">
        <v>217</v>
      </c>
      <c r="G623">
        <v>575534</v>
      </c>
      <c r="H623">
        <v>737194</v>
      </c>
      <c r="I623" t="s">
        <v>217</v>
      </c>
      <c r="J623">
        <v>53352</v>
      </c>
      <c r="K623" s="7">
        <v>4.5</v>
      </c>
      <c r="L623">
        <v>7.1</v>
      </c>
    </row>
    <row r="624" spans="1:12" x14ac:dyDescent="0.25">
      <c r="A624" t="s">
        <v>9</v>
      </c>
      <c r="B624" t="s">
        <v>13</v>
      </c>
      <c r="C624">
        <v>5214152122</v>
      </c>
      <c r="D624" t="s">
        <v>38</v>
      </c>
      <c r="E624" t="s">
        <v>33</v>
      </c>
      <c r="F624" t="s">
        <v>256</v>
      </c>
      <c r="G624">
        <v>572934</v>
      </c>
      <c r="H624">
        <v>755371</v>
      </c>
      <c r="I624" t="s">
        <v>256</v>
      </c>
      <c r="J624">
        <v>53345</v>
      </c>
      <c r="K624" s="7">
        <v>6.8</v>
      </c>
      <c r="L624">
        <v>11.1</v>
      </c>
    </row>
    <row r="625" spans="1:12" x14ac:dyDescent="0.25">
      <c r="A625" t="s">
        <v>9</v>
      </c>
      <c r="B625" t="s">
        <v>13</v>
      </c>
      <c r="C625">
        <v>5214152212</v>
      </c>
      <c r="D625" t="s">
        <v>40</v>
      </c>
      <c r="E625" t="s">
        <v>33</v>
      </c>
      <c r="F625" t="s">
        <v>153</v>
      </c>
      <c r="G625">
        <v>555134</v>
      </c>
      <c r="H625">
        <v>718033</v>
      </c>
      <c r="I625" t="s">
        <v>159</v>
      </c>
      <c r="J625">
        <v>53006</v>
      </c>
      <c r="K625" s="7">
        <v>8.91</v>
      </c>
      <c r="L625">
        <v>14.2</v>
      </c>
    </row>
    <row r="626" spans="1:12" x14ac:dyDescent="0.25">
      <c r="A626" t="s">
        <v>9</v>
      </c>
      <c r="B626" t="s">
        <v>13</v>
      </c>
      <c r="C626">
        <v>5214152442</v>
      </c>
      <c r="D626" t="s">
        <v>38</v>
      </c>
      <c r="E626" t="s">
        <v>33</v>
      </c>
      <c r="F626" t="s">
        <v>153</v>
      </c>
      <c r="G626">
        <v>555134</v>
      </c>
      <c r="H626">
        <v>717835</v>
      </c>
      <c r="I626" t="s">
        <v>166</v>
      </c>
      <c r="J626">
        <v>53003</v>
      </c>
      <c r="K626" s="7">
        <v>10</v>
      </c>
      <c r="L626">
        <v>15</v>
      </c>
    </row>
    <row r="627" spans="1:12" x14ac:dyDescent="0.25">
      <c r="A627" t="s">
        <v>9</v>
      </c>
      <c r="B627" t="s">
        <v>13</v>
      </c>
      <c r="C627">
        <v>5214152527</v>
      </c>
      <c r="D627" t="s">
        <v>38</v>
      </c>
      <c r="E627" t="s">
        <v>33</v>
      </c>
      <c r="F627" t="s">
        <v>108</v>
      </c>
      <c r="G627">
        <v>574767</v>
      </c>
      <c r="H627">
        <v>606171</v>
      </c>
      <c r="I627" t="s">
        <v>108</v>
      </c>
      <c r="J627">
        <v>53341</v>
      </c>
      <c r="K627" s="7">
        <v>9.9700000000000006</v>
      </c>
      <c r="L627">
        <v>10.65</v>
      </c>
    </row>
    <row r="628" spans="1:12" x14ac:dyDescent="0.25">
      <c r="A628" t="s">
        <v>9</v>
      </c>
      <c r="B628" t="s">
        <v>13</v>
      </c>
      <c r="C628">
        <v>5214152612</v>
      </c>
      <c r="D628" t="s">
        <v>38</v>
      </c>
      <c r="E628" t="s">
        <v>33</v>
      </c>
      <c r="F628" t="s">
        <v>250</v>
      </c>
      <c r="G628">
        <v>553719</v>
      </c>
      <c r="H628">
        <v>679097</v>
      </c>
      <c r="I628" t="s">
        <v>250</v>
      </c>
      <c r="J628">
        <v>53002</v>
      </c>
      <c r="K628" s="7">
        <v>8</v>
      </c>
      <c r="L628">
        <v>11.5</v>
      </c>
    </row>
    <row r="629" spans="1:12" x14ac:dyDescent="0.25">
      <c r="A629" t="s">
        <v>9</v>
      </c>
      <c r="B629" t="s">
        <v>13</v>
      </c>
      <c r="C629">
        <v>5214152777</v>
      </c>
      <c r="D629" t="s">
        <v>38</v>
      </c>
      <c r="E629" t="s">
        <v>33</v>
      </c>
      <c r="F629" t="s">
        <v>145</v>
      </c>
      <c r="G629">
        <v>575429</v>
      </c>
      <c r="H629">
        <v>711551</v>
      </c>
      <c r="I629" t="s">
        <v>145</v>
      </c>
      <c r="J629">
        <v>53345</v>
      </c>
      <c r="K629" s="7">
        <v>9.9</v>
      </c>
      <c r="L629">
        <v>10</v>
      </c>
    </row>
    <row r="630" spans="1:12" x14ac:dyDescent="0.25">
      <c r="A630" t="s">
        <v>9</v>
      </c>
      <c r="B630" t="s">
        <v>13</v>
      </c>
      <c r="C630">
        <v>5214153199</v>
      </c>
      <c r="D630" t="s">
        <v>38</v>
      </c>
      <c r="E630" t="s">
        <v>33</v>
      </c>
      <c r="F630" t="s">
        <v>153</v>
      </c>
      <c r="G630">
        <v>555134</v>
      </c>
      <c r="H630">
        <v>718033</v>
      </c>
      <c r="I630" t="s">
        <v>159</v>
      </c>
      <c r="J630">
        <v>53006</v>
      </c>
      <c r="K630" s="7">
        <v>6.08</v>
      </c>
      <c r="L630">
        <v>10.24</v>
      </c>
    </row>
    <row r="631" spans="1:12" x14ac:dyDescent="0.25">
      <c r="A631" t="s">
        <v>9</v>
      </c>
      <c r="B631" t="s">
        <v>13</v>
      </c>
      <c r="C631">
        <v>5214153204</v>
      </c>
      <c r="D631" t="s">
        <v>38</v>
      </c>
      <c r="E631" t="s">
        <v>33</v>
      </c>
      <c r="F631" t="s">
        <v>107</v>
      </c>
      <c r="G631">
        <v>572845</v>
      </c>
      <c r="H631">
        <v>679101</v>
      </c>
      <c r="I631" t="s">
        <v>107</v>
      </c>
      <c r="J631">
        <v>53002</v>
      </c>
      <c r="K631" s="7">
        <v>6</v>
      </c>
      <c r="L631">
        <v>10.24</v>
      </c>
    </row>
    <row r="632" spans="1:12" x14ac:dyDescent="0.25">
      <c r="A632" t="s">
        <v>9</v>
      </c>
      <c r="B632" t="s">
        <v>13</v>
      </c>
      <c r="C632">
        <v>5214153457</v>
      </c>
      <c r="D632" t="s">
        <v>38</v>
      </c>
      <c r="E632" t="s">
        <v>33</v>
      </c>
      <c r="F632" t="s">
        <v>256</v>
      </c>
      <c r="G632">
        <v>572934</v>
      </c>
      <c r="H632">
        <v>755371</v>
      </c>
      <c r="I632" t="s">
        <v>256</v>
      </c>
      <c r="J632">
        <v>53345</v>
      </c>
      <c r="K632" s="7">
        <v>5.4</v>
      </c>
      <c r="L632">
        <v>10.65</v>
      </c>
    </row>
    <row r="633" spans="1:12" x14ac:dyDescent="0.25">
      <c r="A633" t="s">
        <v>9</v>
      </c>
      <c r="B633" t="s">
        <v>13</v>
      </c>
      <c r="C633">
        <v>5214153504</v>
      </c>
      <c r="D633" t="s">
        <v>38</v>
      </c>
      <c r="E633" t="s">
        <v>33</v>
      </c>
      <c r="F633" t="s">
        <v>153</v>
      </c>
      <c r="G633">
        <v>555134</v>
      </c>
      <c r="H633">
        <v>718033</v>
      </c>
      <c r="I633" t="s">
        <v>159</v>
      </c>
      <c r="J633">
        <v>53006</v>
      </c>
      <c r="K633" s="7">
        <v>4.5599999999999996</v>
      </c>
      <c r="L633">
        <v>7.68</v>
      </c>
    </row>
    <row r="634" spans="1:12" x14ac:dyDescent="0.25">
      <c r="A634" t="s">
        <v>9</v>
      </c>
      <c r="B634" t="s">
        <v>13</v>
      </c>
      <c r="C634">
        <v>5214153510</v>
      </c>
      <c r="D634" t="s">
        <v>38</v>
      </c>
      <c r="E634" t="s">
        <v>33</v>
      </c>
      <c r="F634" t="s">
        <v>54</v>
      </c>
      <c r="G634">
        <v>574830</v>
      </c>
      <c r="H634">
        <v>616125</v>
      </c>
      <c r="I634" t="s">
        <v>54</v>
      </c>
      <c r="J634">
        <v>53341</v>
      </c>
      <c r="K634" s="7">
        <v>8.1</v>
      </c>
      <c r="L634">
        <v>14.2</v>
      </c>
    </row>
    <row r="635" spans="1:12" x14ac:dyDescent="0.25">
      <c r="A635" t="s">
        <v>9</v>
      </c>
      <c r="B635" t="s">
        <v>13</v>
      </c>
      <c r="C635">
        <v>5214153595</v>
      </c>
      <c r="D635" t="s">
        <v>38</v>
      </c>
      <c r="E635" t="s">
        <v>33</v>
      </c>
      <c r="F635" t="s">
        <v>90</v>
      </c>
      <c r="G635">
        <v>572977</v>
      </c>
      <c r="H635">
        <v>755061</v>
      </c>
      <c r="I635" t="s">
        <v>91</v>
      </c>
      <c r="J635">
        <v>53002</v>
      </c>
      <c r="K635" s="7">
        <v>7.31</v>
      </c>
      <c r="L635">
        <v>14.2</v>
      </c>
    </row>
    <row r="636" spans="1:12" x14ac:dyDescent="0.25">
      <c r="A636" t="s">
        <v>9</v>
      </c>
      <c r="B636" t="s">
        <v>13</v>
      </c>
      <c r="C636">
        <v>5214153658</v>
      </c>
      <c r="D636" t="s">
        <v>40</v>
      </c>
      <c r="E636" t="s">
        <v>33</v>
      </c>
      <c r="F636" t="s">
        <v>153</v>
      </c>
      <c r="G636">
        <v>555134</v>
      </c>
      <c r="H636">
        <v>754170</v>
      </c>
      <c r="I636" t="s">
        <v>160</v>
      </c>
      <c r="J636">
        <v>53006</v>
      </c>
      <c r="K636" s="7">
        <v>9.7200000000000006</v>
      </c>
      <c r="L636">
        <v>10</v>
      </c>
    </row>
    <row r="637" spans="1:12" x14ac:dyDescent="0.25">
      <c r="A637" t="s">
        <v>9</v>
      </c>
      <c r="B637" t="s">
        <v>13</v>
      </c>
      <c r="C637">
        <v>5214153828</v>
      </c>
      <c r="D637" t="s">
        <v>38</v>
      </c>
      <c r="E637" t="s">
        <v>33</v>
      </c>
      <c r="F637" t="s">
        <v>227</v>
      </c>
      <c r="G637">
        <v>575640</v>
      </c>
      <c r="H637">
        <v>747670</v>
      </c>
      <c r="I637" t="s">
        <v>229</v>
      </c>
      <c r="J637">
        <v>53304</v>
      </c>
      <c r="K637" s="7">
        <v>9.5500000000000007</v>
      </c>
      <c r="L637">
        <v>14.2</v>
      </c>
    </row>
    <row r="638" spans="1:12" x14ac:dyDescent="0.25">
      <c r="A638" t="s">
        <v>9</v>
      </c>
      <c r="B638" t="s">
        <v>13</v>
      </c>
      <c r="C638">
        <v>5214153881</v>
      </c>
      <c r="D638" t="s">
        <v>38</v>
      </c>
      <c r="E638" t="s">
        <v>33</v>
      </c>
      <c r="F638" t="s">
        <v>255</v>
      </c>
      <c r="G638">
        <v>575739</v>
      </c>
      <c r="H638">
        <v>755079</v>
      </c>
      <c r="I638" t="s">
        <v>255</v>
      </c>
      <c r="J638">
        <v>53002</v>
      </c>
      <c r="K638" s="7">
        <v>6</v>
      </c>
      <c r="L638">
        <v>10.24</v>
      </c>
    </row>
    <row r="639" spans="1:12" x14ac:dyDescent="0.25">
      <c r="A639" t="s">
        <v>9</v>
      </c>
      <c r="B639" t="s">
        <v>13</v>
      </c>
      <c r="C639">
        <v>5214153883</v>
      </c>
      <c r="D639" t="s">
        <v>38</v>
      </c>
      <c r="E639" t="s">
        <v>33</v>
      </c>
      <c r="F639" t="s">
        <v>227</v>
      </c>
      <c r="G639">
        <v>575640</v>
      </c>
      <c r="H639">
        <v>747670</v>
      </c>
      <c r="I639" t="s">
        <v>229</v>
      </c>
      <c r="J639">
        <v>53304</v>
      </c>
      <c r="K639" s="7">
        <v>6.08</v>
      </c>
      <c r="L639">
        <v>10.24</v>
      </c>
    </row>
    <row r="640" spans="1:12" x14ac:dyDescent="0.25">
      <c r="A640" t="s">
        <v>9</v>
      </c>
      <c r="B640" t="s">
        <v>13</v>
      </c>
      <c r="C640">
        <v>5214153902</v>
      </c>
      <c r="D640" t="s">
        <v>38</v>
      </c>
      <c r="E640" t="s">
        <v>33</v>
      </c>
      <c r="F640" t="s">
        <v>75</v>
      </c>
      <c r="G640">
        <v>574899</v>
      </c>
      <c r="H640">
        <v>624802</v>
      </c>
      <c r="I640" t="s">
        <v>78</v>
      </c>
      <c r="J640">
        <v>53002</v>
      </c>
      <c r="K640" s="7">
        <v>4.5</v>
      </c>
      <c r="L640">
        <v>10.24</v>
      </c>
    </row>
    <row r="641" spans="1:12" x14ac:dyDescent="0.25">
      <c r="A641" t="s">
        <v>9</v>
      </c>
      <c r="B641" t="s">
        <v>13</v>
      </c>
      <c r="C641">
        <v>5214154054</v>
      </c>
      <c r="D641" t="s">
        <v>38</v>
      </c>
      <c r="E641" t="s">
        <v>33</v>
      </c>
      <c r="F641" t="s">
        <v>118</v>
      </c>
      <c r="G641">
        <v>575305</v>
      </c>
      <c r="H641">
        <v>682918</v>
      </c>
      <c r="I641" t="s">
        <v>118</v>
      </c>
      <c r="J641">
        <v>53345</v>
      </c>
      <c r="K641" s="7">
        <v>9.9</v>
      </c>
      <c r="L641">
        <v>11.52</v>
      </c>
    </row>
    <row r="642" spans="1:12" x14ac:dyDescent="0.25">
      <c r="A642" t="s">
        <v>9</v>
      </c>
      <c r="B642" t="s">
        <v>13</v>
      </c>
      <c r="C642">
        <v>5214154091</v>
      </c>
      <c r="D642" t="s">
        <v>38</v>
      </c>
      <c r="E642" t="s">
        <v>33</v>
      </c>
      <c r="F642" t="s">
        <v>153</v>
      </c>
      <c r="G642">
        <v>555134</v>
      </c>
      <c r="H642">
        <v>619990</v>
      </c>
      <c r="I642" t="s">
        <v>167</v>
      </c>
      <c r="J642">
        <v>53002</v>
      </c>
      <c r="K642" s="7">
        <v>7.04</v>
      </c>
      <c r="L642">
        <v>12</v>
      </c>
    </row>
    <row r="643" spans="1:12" x14ac:dyDescent="0.25">
      <c r="A643" t="s">
        <v>9</v>
      </c>
      <c r="B643" t="s">
        <v>13</v>
      </c>
      <c r="C643">
        <v>5214154263</v>
      </c>
      <c r="D643" t="s">
        <v>38</v>
      </c>
      <c r="E643" t="s">
        <v>33</v>
      </c>
      <c r="F643" t="s">
        <v>251</v>
      </c>
      <c r="G643">
        <v>575704</v>
      </c>
      <c r="H643">
        <v>754366</v>
      </c>
      <c r="I643" t="s">
        <v>251</v>
      </c>
      <c r="J643">
        <v>53352</v>
      </c>
      <c r="K643" s="7">
        <v>6.15</v>
      </c>
      <c r="L643">
        <v>10</v>
      </c>
    </row>
    <row r="644" spans="1:12" x14ac:dyDescent="0.25">
      <c r="A644" t="s">
        <v>9</v>
      </c>
      <c r="B644" t="s">
        <v>13</v>
      </c>
      <c r="C644">
        <v>5214154479</v>
      </c>
      <c r="D644" t="s">
        <v>38</v>
      </c>
      <c r="E644" t="s">
        <v>33</v>
      </c>
      <c r="F644" t="s">
        <v>251</v>
      </c>
      <c r="G644">
        <v>575704</v>
      </c>
      <c r="H644">
        <v>754366</v>
      </c>
      <c r="I644" t="s">
        <v>251</v>
      </c>
      <c r="J644">
        <v>53352</v>
      </c>
      <c r="K644" s="7">
        <v>6.08</v>
      </c>
      <c r="L644">
        <v>9.6</v>
      </c>
    </row>
    <row r="645" spans="1:12" x14ac:dyDescent="0.25">
      <c r="A645" t="s">
        <v>9</v>
      </c>
      <c r="B645" t="s">
        <v>13</v>
      </c>
      <c r="C645">
        <v>5214154517</v>
      </c>
      <c r="D645" t="s">
        <v>38</v>
      </c>
      <c r="E645" t="s">
        <v>33</v>
      </c>
      <c r="F645" t="s">
        <v>250</v>
      </c>
      <c r="G645">
        <v>553719</v>
      </c>
      <c r="H645">
        <v>679097</v>
      </c>
      <c r="I645" t="s">
        <v>250</v>
      </c>
      <c r="J645">
        <v>53002</v>
      </c>
      <c r="K645" s="7">
        <v>9.9</v>
      </c>
      <c r="L645">
        <v>10.65</v>
      </c>
    </row>
    <row r="646" spans="1:12" x14ac:dyDescent="0.25">
      <c r="A646" t="s">
        <v>9</v>
      </c>
      <c r="B646" t="s">
        <v>13</v>
      </c>
      <c r="C646">
        <v>5214154600</v>
      </c>
      <c r="D646" t="s">
        <v>38</v>
      </c>
      <c r="E646" t="s">
        <v>33</v>
      </c>
      <c r="F646" t="s">
        <v>108</v>
      </c>
      <c r="G646">
        <v>574767</v>
      </c>
      <c r="H646">
        <v>606171</v>
      </c>
      <c r="I646" t="s">
        <v>108</v>
      </c>
      <c r="J646">
        <v>53341</v>
      </c>
      <c r="K646" s="7">
        <v>7.28</v>
      </c>
      <c r="L646">
        <v>10.6</v>
      </c>
    </row>
    <row r="647" spans="1:12" x14ac:dyDescent="0.25">
      <c r="A647" t="s">
        <v>9</v>
      </c>
      <c r="B647" t="s">
        <v>13</v>
      </c>
      <c r="C647">
        <v>5214154642</v>
      </c>
      <c r="D647" t="s">
        <v>38</v>
      </c>
      <c r="E647" t="s">
        <v>33</v>
      </c>
      <c r="F647" t="s">
        <v>250</v>
      </c>
      <c r="G647">
        <v>553719</v>
      </c>
      <c r="H647">
        <v>679097</v>
      </c>
      <c r="I647" t="s">
        <v>250</v>
      </c>
      <c r="J647">
        <v>53002</v>
      </c>
      <c r="K647" s="7">
        <v>5.4</v>
      </c>
      <c r="L647">
        <v>7.1</v>
      </c>
    </row>
    <row r="648" spans="1:12" x14ac:dyDescent="0.25">
      <c r="A648" t="s">
        <v>9</v>
      </c>
      <c r="B648" t="s">
        <v>13</v>
      </c>
      <c r="C648">
        <v>5214154839</v>
      </c>
      <c r="D648" t="s">
        <v>38</v>
      </c>
      <c r="E648" t="s">
        <v>33</v>
      </c>
      <c r="F648" t="s">
        <v>92</v>
      </c>
      <c r="G648">
        <v>575046</v>
      </c>
      <c r="H648">
        <v>648230</v>
      </c>
      <c r="I648" t="s">
        <v>92</v>
      </c>
      <c r="J648">
        <v>53352</v>
      </c>
      <c r="K648" s="7">
        <v>5.4</v>
      </c>
      <c r="L648">
        <v>10.65</v>
      </c>
    </row>
    <row r="649" spans="1:12" x14ac:dyDescent="0.25">
      <c r="A649" t="s">
        <v>9</v>
      </c>
      <c r="B649" t="s">
        <v>13</v>
      </c>
      <c r="C649">
        <v>5214155103</v>
      </c>
      <c r="D649" t="s">
        <v>38</v>
      </c>
      <c r="E649" t="s">
        <v>33</v>
      </c>
      <c r="F649" t="s">
        <v>258</v>
      </c>
      <c r="G649">
        <v>575887</v>
      </c>
      <c r="H649">
        <v>773301</v>
      </c>
      <c r="I649" t="s">
        <v>258</v>
      </c>
      <c r="J649">
        <v>53002</v>
      </c>
      <c r="K649" s="7">
        <v>8.1</v>
      </c>
      <c r="L649">
        <v>14.2</v>
      </c>
    </row>
    <row r="650" spans="1:12" x14ac:dyDescent="0.25">
      <c r="A650" t="s">
        <v>9</v>
      </c>
      <c r="B650" t="s">
        <v>13</v>
      </c>
      <c r="C650">
        <v>5214155125</v>
      </c>
      <c r="D650" t="s">
        <v>38</v>
      </c>
      <c r="E650" t="s">
        <v>33</v>
      </c>
      <c r="F650" t="s">
        <v>227</v>
      </c>
      <c r="G650">
        <v>575640</v>
      </c>
      <c r="H650">
        <v>780979</v>
      </c>
      <c r="I650" t="s">
        <v>228</v>
      </c>
      <c r="J650">
        <v>53304</v>
      </c>
      <c r="K650" s="7">
        <v>4.0999999999999996</v>
      </c>
      <c r="L650">
        <v>10</v>
      </c>
    </row>
    <row r="651" spans="1:12" x14ac:dyDescent="0.25">
      <c r="A651" t="s">
        <v>9</v>
      </c>
      <c r="B651" t="s">
        <v>13</v>
      </c>
      <c r="C651">
        <v>5214155172</v>
      </c>
      <c r="D651" t="s">
        <v>40</v>
      </c>
      <c r="E651" t="s">
        <v>33</v>
      </c>
      <c r="F651" t="s">
        <v>255</v>
      </c>
      <c r="G651">
        <v>575739</v>
      </c>
      <c r="H651">
        <v>755079</v>
      </c>
      <c r="I651" t="s">
        <v>255</v>
      </c>
      <c r="J651">
        <v>53002</v>
      </c>
      <c r="K651" s="7">
        <v>9.7200000000000006</v>
      </c>
      <c r="L651">
        <v>10</v>
      </c>
    </row>
    <row r="652" spans="1:12" x14ac:dyDescent="0.25">
      <c r="A652" t="s">
        <v>9</v>
      </c>
      <c r="B652" t="s">
        <v>13</v>
      </c>
      <c r="C652">
        <v>5214155189</v>
      </c>
      <c r="D652" t="s">
        <v>40</v>
      </c>
      <c r="E652" t="s">
        <v>33</v>
      </c>
      <c r="F652" t="s">
        <v>153</v>
      </c>
      <c r="G652">
        <v>555134</v>
      </c>
      <c r="H652">
        <v>717657</v>
      </c>
      <c r="I652" t="s">
        <v>153</v>
      </c>
      <c r="J652">
        <v>53002</v>
      </c>
      <c r="K652" s="7">
        <v>8.64</v>
      </c>
      <c r="L652">
        <v>10</v>
      </c>
    </row>
    <row r="653" spans="1:12" x14ac:dyDescent="0.25">
      <c r="A653" t="s">
        <v>9</v>
      </c>
      <c r="B653" t="s">
        <v>13</v>
      </c>
      <c r="C653">
        <v>5214155211</v>
      </c>
      <c r="D653" t="s">
        <v>40</v>
      </c>
      <c r="E653" t="s">
        <v>33</v>
      </c>
      <c r="F653" t="s">
        <v>257</v>
      </c>
      <c r="G653">
        <v>572985</v>
      </c>
      <c r="H653">
        <v>755087</v>
      </c>
      <c r="I653" t="s">
        <v>257</v>
      </c>
      <c r="J653">
        <v>53002</v>
      </c>
      <c r="K653" s="7">
        <v>6.56</v>
      </c>
      <c r="L653">
        <v>10</v>
      </c>
    </row>
    <row r="654" spans="1:12" x14ac:dyDescent="0.25">
      <c r="A654" t="s">
        <v>9</v>
      </c>
      <c r="B654" t="s">
        <v>13</v>
      </c>
      <c r="C654">
        <v>5214155511</v>
      </c>
      <c r="D654" t="s">
        <v>38</v>
      </c>
      <c r="E654" t="s">
        <v>33</v>
      </c>
      <c r="F654" t="s">
        <v>52</v>
      </c>
      <c r="G654">
        <v>574813</v>
      </c>
      <c r="H654" t="s">
        <v>32</v>
      </c>
      <c r="I654" t="s">
        <v>32</v>
      </c>
      <c r="J654">
        <v>53352</v>
      </c>
      <c r="K654" s="7">
        <v>8.42</v>
      </c>
      <c r="L654">
        <v>10.65</v>
      </c>
    </row>
    <row r="655" spans="1:12" x14ac:dyDescent="0.25">
      <c r="A655" t="s">
        <v>9</v>
      </c>
      <c r="B655" t="s">
        <v>13</v>
      </c>
      <c r="C655">
        <v>5214155527</v>
      </c>
      <c r="D655" t="s">
        <v>38</v>
      </c>
      <c r="E655" t="s">
        <v>33</v>
      </c>
      <c r="F655" t="s">
        <v>251</v>
      </c>
      <c r="G655">
        <v>575704</v>
      </c>
      <c r="H655">
        <v>754366</v>
      </c>
      <c r="I655" t="s">
        <v>251</v>
      </c>
      <c r="J655">
        <v>53352</v>
      </c>
      <c r="K655" s="7">
        <v>9.9</v>
      </c>
      <c r="L655">
        <v>14.2</v>
      </c>
    </row>
    <row r="656" spans="1:12" x14ac:dyDescent="0.25">
      <c r="A656" t="s">
        <v>9</v>
      </c>
      <c r="B656" t="s">
        <v>13</v>
      </c>
      <c r="C656">
        <v>5214155611</v>
      </c>
      <c r="D656" t="s">
        <v>38</v>
      </c>
      <c r="E656" t="s">
        <v>33</v>
      </c>
      <c r="F656" t="s">
        <v>153</v>
      </c>
      <c r="G656">
        <v>555134</v>
      </c>
      <c r="H656">
        <v>679089</v>
      </c>
      <c r="I656" t="s">
        <v>186</v>
      </c>
      <c r="J656">
        <v>53002</v>
      </c>
      <c r="K656" s="7">
        <v>8.64</v>
      </c>
      <c r="L656">
        <v>12.4</v>
      </c>
    </row>
    <row r="657" spans="1:12" x14ac:dyDescent="0.25">
      <c r="A657" t="s">
        <v>9</v>
      </c>
      <c r="B657" t="s">
        <v>13</v>
      </c>
      <c r="C657">
        <v>5214155702</v>
      </c>
      <c r="D657" t="s">
        <v>40</v>
      </c>
      <c r="E657" t="s">
        <v>33</v>
      </c>
      <c r="F657" t="s">
        <v>260</v>
      </c>
      <c r="G657">
        <v>575984</v>
      </c>
      <c r="H657">
        <v>783692</v>
      </c>
      <c r="I657" t="s">
        <v>260</v>
      </c>
      <c r="J657">
        <v>53341</v>
      </c>
      <c r="K657" s="7">
        <v>9.9</v>
      </c>
      <c r="L657">
        <v>10.6</v>
      </c>
    </row>
    <row r="658" spans="1:12" x14ac:dyDescent="0.25">
      <c r="A658" t="s">
        <v>9</v>
      </c>
      <c r="B658" t="s">
        <v>13</v>
      </c>
      <c r="C658">
        <v>5214155823</v>
      </c>
      <c r="D658" t="s">
        <v>38</v>
      </c>
      <c r="E658" t="s">
        <v>33</v>
      </c>
      <c r="F658" t="s">
        <v>255</v>
      </c>
      <c r="G658">
        <v>575739</v>
      </c>
      <c r="H658">
        <v>755079</v>
      </c>
      <c r="I658" t="s">
        <v>255</v>
      </c>
      <c r="J658">
        <v>53002</v>
      </c>
      <c r="K658" s="7">
        <v>5.34</v>
      </c>
      <c r="L658">
        <v>10.65</v>
      </c>
    </row>
    <row r="659" spans="1:12" x14ac:dyDescent="0.25">
      <c r="A659" t="s">
        <v>9</v>
      </c>
      <c r="B659" t="s">
        <v>13</v>
      </c>
      <c r="C659">
        <v>5214156421</v>
      </c>
      <c r="D659" t="s">
        <v>38</v>
      </c>
      <c r="E659" t="s">
        <v>33</v>
      </c>
      <c r="F659" t="s">
        <v>250</v>
      </c>
      <c r="G659">
        <v>553719</v>
      </c>
      <c r="H659">
        <v>679097</v>
      </c>
      <c r="I659" t="s">
        <v>250</v>
      </c>
      <c r="J659">
        <v>53002</v>
      </c>
      <c r="K659" s="7">
        <v>7.2</v>
      </c>
      <c r="L659">
        <v>10.6</v>
      </c>
    </row>
    <row r="660" spans="1:12" x14ac:dyDescent="0.25">
      <c r="A660" t="s">
        <v>9</v>
      </c>
      <c r="B660" t="s">
        <v>13</v>
      </c>
      <c r="C660">
        <v>5214156509</v>
      </c>
      <c r="D660" t="s">
        <v>38</v>
      </c>
      <c r="E660" t="s">
        <v>33</v>
      </c>
      <c r="F660" t="s">
        <v>108</v>
      </c>
      <c r="G660">
        <v>574767</v>
      </c>
      <c r="H660">
        <v>606171</v>
      </c>
      <c r="I660" t="s">
        <v>108</v>
      </c>
      <c r="J660">
        <v>53341</v>
      </c>
      <c r="K660" s="7">
        <v>9.84</v>
      </c>
      <c r="L660">
        <v>10.65</v>
      </c>
    </row>
    <row r="661" spans="1:12" x14ac:dyDescent="0.25">
      <c r="A661" t="s">
        <v>9</v>
      </c>
      <c r="B661" t="s">
        <v>13</v>
      </c>
      <c r="C661">
        <v>5214156685</v>
      </c>
      <c r="D661" t="s">
        <v>38</v>
      </c>
      <c r="E661" t="s">
        <v>33</v>
      </c>
      <c r="F661" t="s">
        <v>251</v>
      </c>
      <c r="G661">
        <v>575704</v>
      </c>
      <c r="H661">
        <v>754366</v>
      </c>
      <c r="I661" t="s">
        <v>251</v>
      </c>
      <c r="J661">
        <v>53352</v>
      </c>
      <c r="K661" s="7">
        <v>7.29</v>
      </c>
      <c r="L661">
        <v>10.24</v>
      </c>
    </row>
    <row r="662" spans="1:12" x14ac:dyDescent="0.25">
      <c r="A662" t="s">
        <v>9</v>
      </c>
      <c r="B662" t="s">
        <v>13</v>
      </c>
      <c r="C662">
        <v>5214156717</v>
      </c>
      <c r="D662" t="s">
        <v>38</v>
      </c>
      <c r="E662" t="s">
        <v>33</v>
      </c>
      <c r="F662" t="s">
        <v>255</v>
      </c>
      <c r="G662">
        <v>575739</v>
      </c>
      <c r="H662">
        <v>755079</v>
      </c>
      <c r="I662" t="s">
        <v>255</v>
      </c>
      <c r="J662">
        <v>53002</v>
      </c>
      <c r="K662" s="7">
        <v>9.7200000000000006</v>
      </c>
      <c r="L662">
        <v>10</v>
      </c>
    </row>
    <row r="663" spans="1:12" x14ac:dyDescent="0.25">
      <c r="A663" t="s">
        <v>9</v>
      </c>
      <c r="B663" t="s">
        <v>13</v>
      </c>
      <c r="C663">
        <v>5214156756</v>
      </c>
      <c r="D663" t="s">
        <v>38</v>
      </c>
      <c r="E663" t="s">
        <v>33</v>
      </c>
      <c r="F663" t="s">
        <v>145</v>
      </c>
      <c r="G663">
        <v>575429</v>
      </c>
      <c r="H663">
        <v>724947</v>
      </c>
      <c r="I663" t="s">
        <v>147</v>
      </c>
      <c r="J663">
        <v>53345</v>
      </c>
      <c r="K663" s="7">
        <v>7.2</v>
      </c>
      <c r="L663">
        <v>10.65</v>
      </c>
    </row>
    <row r="664" spans="1:12" x14ac:dyDescent="0.25">
      <c r="A664" t="s">
        <v>9</v>
      </c>
      <c r="B664" t="s">
        <v>13</v>
      </c>
      <c r="C664">
        <v>5214156913</v>
      </c>
      <c r="D664" t="s">
        <v>38</v>
      </c>
      <c r="E664" t="s">
        <v>33</v>
      </c>
      <c r="F664" t="s">
        <v>145</v>
      </c>
      <c r="G664">
        <v>575429</v>
      </c>
      <c r="H664">
        <v>711551</v>
      </c>
      <c r="I664" t="s">
        <v>145</v>
      </c>
      <c r="J664">
        <v>53345</v>
      </c>
      <c r="K664" s="7">
        <v>6.3</v>
      </c>
      <c r="L664">
        <v>10.65</v>
      </c>
    </row>
    <row r="665" spans="1:12" x14ac:dyDescent="0.25">
      <c r="A665" t="s">
        <v>9</v>
      </c>
      <c r="B665" t="s">
        <v>13</v>
      </c>
      <c r="C665">
        <v>5214156927</v>
      </c>
      <c r="D665" t="s">
        <v>38</v>
      </c>
      <c r="E665" t="s">
        <v>33</v>
      </c>
      <c r="F665" t="s">
        <v>153</v>
      </c>
      <c r="G665">
        <v>555134</v>
      </c>
      <c r="H665">
        <v>741205</v>
      </c>
      <c r="I665" t="s">
        <v>162</v>
      </c>
      <c r="J665">
        <v>53351</v>
      </c>
      <c r="K665" s="7">
        <v>7.2</v>
      </c>
      <c r="L665">
        <v>11.6</v>
      </c>
    </row>
    <row r="666" spans="1:12" x14ac:dyDescent="0.25">
      <c r="A666" t="s">
        <v>9</v>
      </c>
      <c r="B666" t="s">
        <v>13</v>
      </c>
      <c r="C666">
        <v>5214157060</v>
      </c>
      <c r="D666" t="s">
        <v>209</v>
      </c>
      <c r="E666" t="s">
        <v>33</v>
      </c>
      <c r="F666" t="s">
        <v>153</v>
      </c>
      <c r="G666">
        <v>555134</v>
      </c>
      <c r="H666">
        <v>717657</v>
      </c>
      <c r="I666" t="s">
        <v>153</v>
      </c>
      <c r="J666">
        <v>53003</v>
      </c>
      <c r="K666" s="7">
        <v>7.2</v>
      </c>
      <c r="L666">
        <v>11.6</v>
      </c>
    </row>
    <row r="667" spans="1:12" x14ac:dyDescent="0.25">
      <c r="A667" t="s">
        <v>9</v>
      </c>
      <c r="B667" t="s">
        <v>13</v>
      </c>
      <c r="C667">
        <v>5214157249</v>
      </c>
      <c r="D667" t="s">
        <v>40</v>
      </c>
      <c r="E667" t="s">
        <v>33</v>
      </c>
      <c r="F667" t="s">
        <v>153</v>
      </c>
      <c r="G667">
        <v>555134</v>
      </c>
      <c r="H667">
        <v>741205</v>
      </c>
      <c r="I667" t="s">
        <v>162</v>
      </c>
      <c r="J667">
        <v>53351</v>
      </c>
      <c r="K667" s="7">
        <v>9.9</v>
      </c>
      <c r="L667">
        <v>11.6</v>
      </c>
    </row>
    <row r="668" spans="1:12" x14ac:dyDescent="0.25">
      <c r="A668" t="s">
        <v>9</v>
      </c>
      <c r="B668" t="s">
        <v>13</v>
      </c>
      <c r="C668">
        <v>5214157295</v>
      </c>
      <c r="D668" t="s">
        <v>58</v>
      </c>
      <c r="E668" t="s">
        <v>33</v>
      </c>
      <c r="F668" t="s">
        <v>227</v>
      </c>
      <c r="G668">
        <v>575640</v>
      </c>
      <c r="H668">
        <v>747670</v>
      </c>
      <c r="I668" t="s">
        <v>229</v>
      </c>
      <c r="J668">
        <v>53304</v>
      </c>
      <c r="K668" s="7">
        <v>10</v>
      </c>
      <c r="L668">
        <v>14.2</v>
      </c>
    </row>
    <row r="669" spans="1:12" x14ac:dyDescent="0.25">
      <c r="A669" t="s">
        <v>9</v>
      </c>
      <c r="B669" t="s">
        <v>13</v>
      </c>
      <c r="C669">
        <v>5214157498</v>
      </c>
      <c r="D669" t="s">
        <v>247</v>
      </c>
      <c r="E669" t="s">
        <v>33</v>
      </c>
      <c r="F669" t="s">
        <v>244</v>
      </c>
      <c r="G669">
        <v>575682</v>
      </c>
      <c r="H669">
        <v>753076</v>
      </c>
      <c r="I669" t="s">
        <v>244</v>
      </c>
      <c r="J669">
        <v>53352</v>
      </c>
      <c r="K669" s="7">
        <v>9.9</v>
      </c>
      <c r="L669">
        <v>11.6</v>
      </c>
    </row>
    <row r="670" spans="1:12" x14ac:dyDescent="0.25">
      <c r="A670" t="s">
        <v>9</v>
      </c>
      <c r="B670" t="s">
        <v>13</v>
      </c>
      <c r="C670">
        <v>5214157576</v>
      </c>
      <c r="D670" t="s">
        <v>40</v>
      </c>
      <c r="E670" t="s">
        <v>33</v>
      </c>
      <c r="F670" t="s">
        <v>255</v>
      </c>
      <c r="G670">
        <v>575739</v>
      </c>
      <c r="H670">
        <v>755079</v>
      </c>
      <c r="I670" t="s">
        <v>255</v>
      </c>
      <c r="J670">
        <v>53002</v>
      </c>
      <c r="K670" s="7">
        <v>8.1</v>
      </c>
      <c r="L670">
        <v>10</v>
      </c>
    </row>
    <row r="671" spans="1:12" x14ac:dyDescent="0.25">
      <c r="A671" t="s">
        <v>9</v>
      </c>
      <c r="B671" t="s">
        <v>13</v>
      </c>
      <c r="C671">
        <v>5214157904</v>
      </c>
      <c r="D671" t="s">
        <v>40</v>
      </c>
      <c r="E671" t="s">
        <v>33</v>
      </c>
      <c r="F671" t="s">
        <v>153</v>
      </c>
      <c r="G671">
        <v>555134</v>
      </c>
      <c r="H671">
        <v>703249</v>
      </c>
      <c r="I671" t="s">
        <v>155</v>
      </c>
      <c r="J671">
        <v>53003</v>
      </c>
      <c r="K671" s="7">
        <v>8.1</v>
      </c>
      <c r="L671">
        <v>10</v>
      </c>
    </row>
    <row r="672" spans="1:12" x14ac:dyDescent="0.25">
      <c r="A672" t="s">
        <v>9</v>
      </c>
      <c r="B672" t="s">
        <v>13</v>
      </c>
      <c r="C672">
        <v>5214157993</v>
      </c>
      <c r="D672" t="s">
        <v>38</v>
      </c>
      <c r="E672" t="s">
        <v>33</v>
      </c>
      <c r="F672" t="s">
        <v>227</v>
      </c>
      <c r="G672">
        <v>575640</v>
      </c>
      <c r="H672">
        <v>747670</v>
      </c>
      <c r="I672" t="s">
        <v>229</v>
      </c>
      <c r="J672">
        <v>53304</v>
      </c>
      <c r="K672" s="7">
        <v>5.18</v>
      </c>
      <c r="L672">
        <v>10.65</v>
      </c>
    </row>
    <row r="673" spans="1:12" x14ac:dyDescent="0.25">
      <c r="A673" t="s">
        <v>9</v>
      </c>
      <c r="B673" t="s">
        <v>13</v>
      </c>
      <c r="C673">
        <v>5214158407</v>
      </c>
      <c r="D673" t="s">
        <v>38</v>
      </c>
      <c r="E673" t="s">
        <v>33</v>
      </c>
      <c r="F673" t="s">
        <v>153</v>
      </c>
      <c r="G673">
        <v>555134</v>
      </c>
      <c r="H673">
        <v>709328</v>
      </c>
      <c r="I673" t="s">
        <v>170</v>
      </c>
      <c r="J673">
        <v>53353</v>
      </c>
      <c r="K673" s="7">
        <v>5.4</v>
      </c>
      <c r="L673">
        <v>10.65</v>
      </c>
    </row>
    <row r="674" spans="1:12" x14ac:dyDescent="0.25">
      <c r="A674" t="s">
        <v>9</v>
      </c>
      <c r="B674" t="s">
        <v>13</v>
      </c>
      <c r="C674">
        <v>5214159075</v>
      </c>
      <c r="D674" t="s">
        <v>38</v>
      </c>
      <c r="E674" t="s">
        <v>33</v>
      </c>
      <c r="F674" t="s">
        <v>254</v>
      </c>
      <c r="G674">
        <v>575721</v>
      </c>
      <c r="H674">
        <v>754781</v>
      </c>
      <c r="I674" t="s">
        <v>254</v>
      </c>
      <c r="J674">
        <v>53344</v>
      </c>
      <c r="K674" s="7">
        <v>7.29</v>
      </c>
      <c r="L674">
        <v>14.2</v>
      </c>
    </row>
    <row r="675" spans="1:12" x14ac:dyDescent="0.25">
      <c r="A675" t="s">
        <v>9</v>
      </c>
      <c r="B675" t="s">
        <v>13</v>
      </c>
      <c r="C675">
        <v>5214159149</v>
      </c>
      <c r="D675" t="s">
        <v>38</v>
      </c>
      <c r="E675" t="s">
        <v>33</v>
      </c>
      <c r="F675" t="s">
        <v>254</v>
      </c>
      <c r="G675">
        <v>575721</v>
      </c>
      <c r="H675">
        <v>754781</v>
      </c>
      <c r="I675" t="s">
        <v>254</v>
      </c>
      <c r="J675">
        <v>53344</v>
      </c>
      <c r="K675" s="7">
        <v>7.7</v>
      </c>
      <c r="L675">
        <v>10</v>
      </c>
    </row>
    <row r="676" spans="1:12" x14ac:dyDescent="0.25">
      <c r="A676" t="s">
        <v>9</v>
      </c>
      <c r="B676" t="s">
        <v>13</v>
      </c>
      <c r="C676">
        <v>5214159868</v>
      </c>
      <c r="D676" t="s">
        <v>40</v>
      </c>
      <c r="E676" t="s">
        <v>33</v>
      </c>
      <c r="F676" t="s">
        <v>244</v>
      </c>
      <c r="G676">
        <v>575682</v>
      </c>
      <c r="H676">
        <v>753076</v>
      </c>
      <c r="I676" t="s">
        <v>244</v>
      </c>
      <c r="J676">
        <v>53352</v>
      </c>
      <c r="K676" s="7">
        <v>8.8000000000000007</v>
      </c>
      <c r="L676">
        <v>10.24</v>
      </c>
    </row>
    <row r="677" spans="1:12" x14ac:dyDescent="0.25">
      <c r="A677" t="s">
        <v>9</v>
      </c>
      <c r="B677" t="s">
        <v>13</v>
      </c>
      <c r="C677">
        <v>5214159876</v>
      </c>
      <c r="D677" t="s">
        <v>40</v>
      </c>
      <c r="E677" t="s">
        <v>33</v>
      </c>
      <c r="F677" t="s">
        <v>153</v>
      </c>
      <c r="G677">
        <v>555134</v>
      </c>
      <c r="H677">
        <v>619965</v>
      </c>
      <c r="I677" t="s">
        <v>164</v>
      </c>
      <c r="J677">
        <v>53002</v>
      </c>
      <c r="K677" s="7">
        <v>9.9</v>
      </c>
      <c r="L677">
        <v>10</v>
      </c>
    </row>
    <row r="678" spans="1:12" x14ac:dyDescent="0.25">
      <c r="A678" t="s">
        <v>9</v>
      </c>
      <c r="B678" t="s">
        <v>13</v>
      </c>
      <c r="C678">
        <v>5214159973</v>
      </c>
      <c r="D678" t="s">
        <v>38</v>
      </c>
      <c r="E678" t="s">
        <v>33</v>
      </c>
      <c r="F678" t="s">
        <v>93</v>
      </c>
      <c r="G678">
        <v>575062</v>
      </c>
      <c r="H678">
        <v>653012</v>
      </c>
      <c r="I678" t="s">
        <v>94</v>
      </c>
      <c r="J678">
        <v>53304</v>
      </c>
      <c r="K678" s="7">
        <v>7.28</v>
      </c>
      <c r="L678">
        <v>10.6</v>
      </c>
    </row>
    <row r="679" spans="1:12" x14ac:dyDescent="0.25">
      <c r="A679" t="s">
        <v>9</v>
      </c>
      <c r="B679" t="s">
        <v>13</v>
      </c>
      <c r="C679">
        <v>5214159980</v>
      </c>
      <c r="D679" t="s">
        <v>40</v>
      </c>
      <c r="E679" t="s">
        <v>33</v>
      </c>
      <c r="F679" t="s">
        <v>153</v>
      </c>
      <c r="G679">
        <v>555134</v>
      </c>
      <c r="H679">
        <v>717657</v>
      </c>
      <c r="I679" t="s">
        <v>153</v>
      </c>
      <c r="J679">
        <v>53002</v>
      </c>
      <c r="K679" s="7">
        <v>9.9</v>
      </c>
      <c r="L679">
        <v>10</v>
      </c>
    </row>
    <row r="680" spans="1:12" x14ac:dyDescent="0.25">
      <c r="A680" t="s">
        <v>9</v>
      </c>
      <c r="B680" t="s">
        <v>13</v>
      </c>
      <c r="C680">
        <v>5214160102</v>
      </c>
      <c r="D680" t="s">
        <v>38</v>
      </c>
      <c r="E680" t="s">
        <v>33</v>
      </c>
      <c r="F680" t="s">
        <v>243</v>
      </c>
      <c r="G680">
        <v>574198</v>
      </c>
      <c r="H680">
        <v>717851</v>
      </c>
      <c r="I680" t="s">
        <v>243</v>
      </c>
      <c r="J680">
        <v>53002</v>
      </c>
      <c r="K680" s="7">
        <v>9.9</v>
      </c>
      <c r="L680">
        <v>14.2</v>
      </c>
    </row>
    <row r="681" spans="1:12" x14ac:dyDescent="0.25">
      <c r="A681" t="s">
        <v>9</v>
      </c>
      <c r="B681" t="s">
        <v>13</v>
      </c>
      <c r="C681">
        <v>5214160583</v>
      </c>
      <c r="D681" t="s">
        <v>40</v>
      </c>
      <c r="E681" t="s">
        <v>33</v>
      </c>
      <c r="F681" t="s">
        <v>44</v>
      </c>
      <c r="G681">
        <v>574741</v>
      </c>
      <c r="H681">
        <v>603571</v>
      </c>
      <c r="I681" t="s">
        <v>44</v>
      </c>
      <c r="J681">
        <v>53501</v>
      </c>
      <c r="K681" s="7">
        <v>9.9</v>
      </c>
      <c r="L681">
        <v>11.6</v>
      </c>
    </row>
    <row r="682" spans="1:12" x14ac:dyDescent="0.25">
      <c r="A682" t="s">
        <v>9</v>
      </c>
      <c r="B682" t="s">
        <v>13</v>
      </c>
      <c r="C682">
        <v>5214160658</v>
      </c>
      <c r="D682" t="s">
        <v>38</v>
      </c>
      <c r="E682" t="s">
        <v>33</v>
      </c>
      <c r="F682" t="s">
        <v>153</v>
      </c>
      <c r="G682">
        <v>555134</v>
      </c>
      <c r="H682">
        <v>741205</v>
      </c>
      <c r="I682" t="s">
        <v>162</v>
      </c>
      <c r="J682">
        <v>53351</v>
      </c>
      <c r="K682" s="7">
        <v>5.2</v>
      </c>
      <c r="L682">
        <v>10.65</v>
      </c>
    </row>
    <row r="683" spans="1:12" x14ac:dyDescent="0.25">
      <c r="A683" t="s">
        <v>9</v>
      </c>
      <c r="B683" t="s">
        <v>13</v>
      </c>
      <c r="C683">
        <v>5214160667</v>
      </c>
      <c r="D683" t="s">
        <v>38</v>
      </c>
      <c r="E683" t="s">
        <v>33</v>
      </c>
      <c r="F683" t="s">
        <v>153</v>
      </c>
      <c r="G683">
        <v>555134</v>
      </c>
      <c r="H683">
        <v>718033</v>
      </c>
      <c r="I683" t="s">
        <v>159</v>
      </c>
      <c r="J683">
        <v>53006</v>
      </c>
      <c r="K683" s="7">
        <v>6.66</v>
      </c>
      <c r="L683">
        <v>10.65</v>
      </c>
    </row>
    <row r="684" spans="1:12" x14ac:dyDescent="0.25">
      <c r="A684" t="s">
        <v>9</v>
      </c>
      <c r="B684" t="s">
        <v>13</v>
      </c>
      <c r="C684">
        <v>5214160891</v>
      </c>
      <c r="D684" t="s">
        <v>40</v>
      </c>
      <c r="E684" t="s">
        <v>33</v>
      </c>
      <c r="F684" t="s">
        <v>153</v>
      </c>
      <c r="G684">
        <v>555134</v>
      </c>
      <c r="H684">
        <v>679089</v>
      </c>
      <c r="I684" t="s">
        <v>186</v>
      </c>
      <c r="J684">
        <v>53002</v>
      </c>
      <c r="K684" s="7">
        <v>9.7200000000000006</v>
      </c>
      <c r="L684">
        <v>10</v>
      </c>
    </row>
    <row r="685" spans="1:12" x14ac:dyDescent="0.25">
      <c r="A685" t="s">
        <v>9</v>
      </c>
      <c r="B685" t="s">
        <v>13</v>
      </c>
      <c r="C685">
        <v>5214161055</v>
      </c>
      <c r="D685" t="s">
        <v>38</v>
      </c>
      <c r="E685" t="s">
        <v>33</v>
      </c>
      <c r="F685" t="s">
        <v>153</v>
      </c>
      <c r="G685">
        <v>555134</v>
      </c>
      <c r="H685">
        <v>717657</v>
      </c>
      <c r="I685" t="s">
        <v>153</v>
      </c>
      <c r="J685">
        <v>53002</v>
      </c>
      <c r="K685" s="7">
        <v>3.65</v>
      </c>
      <c r="L685">
        <v>8</v>
      </c>
    </row>
    <row r="686" spans="1:12" x14ac:dyDescent="0.25">
      <c r="A686" t="s">
        <v>9</v>
      </c>
      <c r="B686" t="s">
        <v>13</v>
      </c>
      <c r="C686">
        <v>5214161140</v>
      </c>
      <c r="D686" t="s">
        <v>38</v>
      </c>
      <c r="E686" t="s">
        <v>33</v>
      </c>
      <c r="F686" t="s">
        <v>108</v>
      </c>
      <c r="G686">
        <v>574767</v>
      </c>
      <c r="H686">
        <v>606171</v>
      </c>
      <c r="I686" t="s">
        <v>108</v>
      </c>
      <c r="J686">
        <v>53341</v>
      </c>
      <c r="K686" s="7">
        <v>6.3</v>
      </c>
      <c r="L686">
        <v>9.6</v>
      </c>
    </row>
    <row r="687" spans="1:12" x14ac:dyDescent="0.25">
      <c r="A687" t="s">
        <v>9</v>
      </c>
      <c r="B687" t="s">
        <v>13</v>
      </c>
      <c r="C687">
        <v>5214161202</v>
      </c>
      <c r="D687" t="s">
        <v>40</v>
      </c>
      <c r="E687" t="s">
        <v>33</v>
      </c>
      <c r="F687" t="s">
        <v>127</v>
      </c>
      <c r="G687">
        <v>575399</v>
      </c>
      <c r="H687">
        <v>698482</v>
      </c>
      <c r="I687" t="s">
        <v>128</v>
      </c>
      <c r="J687">
        <v>53372</v>
      </c>
      <c r="K687" s="7">
        <v>7.7</v>
      </c>
      <c r="L687">
        <v>10</v>
      </c>
    </row>
    <row r="688" spans="1:12" x14ac:dyDescent="0.25">
      <c r="A688" t="s">
        <v>9</v>
      </c>
      <c r="B688" t="s">
        <v>13</v>
      </c>
      <c r="C688">
        <v>5214161281</v>
      </c>
      <c r="D688" t="s">
        <v>38</v>
      </c>
      <c r="E688" t="s">
        <v>33</v>
      </c>
      <c r="F688" t="s">
        <v>251</v>
      </c>
      <c r="G688">
        <v>575704</v>
      </c>
      <c r="H688">
        <v>754366</v>
      </c>
      <c r="I688" t="s">
        <v>251</v>
      </c>
      <c r="J688">
        <v>53352</v>
      </c>
      <c r="K688" s="7">
        <v>7.2</v>
      </c>
      <c r="L688">
        <v>14.2</v>
      </c>
    </row>
    <row r="689" spans="1:12" x14ac:dyDescent="0.25">
      <c r="A689" t="s">
        <v>9</v>
      </c>
      <c r="B689" t="s">
        <v>13</v>
      </c>
      <c r="C689">
        <v>5214161382</v>
      </c>
      <c r="D689" t="s">
        <v>38</v>
      </c>
      <c r="E689" t="s">
        <v>33</v>
      </c>
      <c r="F689" t="s">
        <v>227</v>
      </c>
      <c r="G689">
        <v>575640</v>
      </c>
      <c r="H689">
        <v>747661</v>
      </c>
      <c r="I689" t="s">
        <v>230</v>
      </c>
      <c r="J689">
        <v>53304</v>
      </c>
      <c r="K689" s="7">
        <v>9.8800000000000008</v>
      </c>
      <c r="L689">
        <v>14.4</v>
      </c>
    </row>
    <row r="690" spans="1:12" x14ac:dyDescent="0.25">
      <c r="A690" t="s">
        <v>9</v>
      </c>
      <c r="B690" t="s">
        <v>13</v>
      </c>
      <c r="C690">
        <v>5214161729</v>
      </c>
      <c r="D690" t="s">
        <v>40</v>
      </c>
      <c r="E690" t="s">
        <v>33</v>
      </c>
      <c r="F690" t="s">
        <v>121</v>
      </c>
      <c r="G690">
        <v>575372</v>
      </c>
      <c r="H690">
        <v>694371</v>
      </c>
      <c r="I690" t="s">
        <v>122</v>
      </c>
      <c r="J690">
        <v>53002</v>
      </c>
      <c r="K690" s="7">
        <v>5.4</v>
      </c>
      <c r="L690">
        <v>11.6</v>
      </c>
    </row>
    <row r="691" spans="1:12" x14ac:dyDescent="0.25">
      <c r="A691" t="s">
        <v>9</v>
      </c>
      <c r="B691" t="s">
        <v>13</v>
      </c>
      <c r="C691">
        <v>5214161801</v>
      </c>
      <c r="D691" t="s">
        <v>38</v>
      </c>
      <c r="E691" t="s">
        <v>33</v>
      </c>
      <c r="F691" t="s">
        <v>153</v>
      </c>
      <c r="G691">
        <v>555134</v>
      </c>
      <c r="H691">
        <v>717835</v>
      </c>
      <c r="I691" t="s">
        <v>166</v>
      </c>
      <c r="J691">
        <v>53003</v>
      </c>
      <c r="K691" s="7">
        <v>9.84</v>
      </c>
      <c r="L691">
        <v>10.65</v>
      </c>
    </row>
    <row r="692" spans="1:12" x14ac:dyDescent="0.25">
      <c r="A692" t="s">
        <v>9</v>
      </c>
      <c r="B692" t="s">
        <v>13</v>
      </c>
      <c r="C692">
        <v>5214161915</v>
      </c>
      <c r="D692" t="s">
        <v>40</v>
      </c>
      <c r="E692" t="s">
        <v>33</v>
      </c>
      <c r="F692" t="s">
        <v>93</v>
      </c>
      <c r="G692">
        <v>575062</v>
      </c>
      <c r="H692">
        <v>653012</v>
      </c>
      <c r="I692" t="s">
        <v>94</v>
      </c>
      <c r="J692">
        <v>53304</v>
      </c>
      <c r="K692" s="7">
        <v>7.7</v>
      </c>
      <c r="L692">
        <v>10</v>
      </c>
    </row>
    <row r="693" spans="1:12" x14ac:dyDescent="0.25">
      <c r="A693" t="s">
        <v>9</v>
      </c>
      <c r="B693" t="s">
        <v>13</v>
      </c>
      <c r="C693">
        <v>5214161990</v>
      </c>
      <c r="D693" t="s">
        <v>40</v>
      </c>
      <c r="E693" t="s">
        <v>33</v>
      </c>
      <c r="F693" t="s">
        <v>260</v>
      </c>
      <c r="G693">
        <v>575984</v>
      </c>
      <c r="H693">
        <v>783692</v>
      </c>
      <c r="I693" t="s">
        <v>260</v>
      </c>
      <c r="J693">
        <v>53341</v>
      </c>
      <c r="K693" s="7">
        <v>6.05</v>
      </c>
      <c r="L693">
        <v>10</v>
      </c>
    </row>
    <row r="694" spans="1:12" x14ac:dyDescent="0.25">
      <c r="A694" t="s">
        <v>9</v>
      </c>
      <c r="B694" t="s">
        <v>13</v>
      </c>
      <c r="C694">
        <v>5214162003</v>
      </c>
      <c r="D694" t="s">
        <v>38</v>
      </c>
      <c r="E694" t="s">
        <v>33</v>
      </c>
      <c r="F694" t="s">
        <v>251</v>
      </c>
      <c r="G694">
        <v>575704</v>
      </c>
      <c r="H694">
        <v>754340</v>
      </c>
      <c r="I694" t="s">
        <v>252</v>
      </c>
      <c r="J694">
        <v>53352</v>
      </c>
      <c r="K694" s="7">
        <v>7.79</v>
      </c>
      <c r="L694">
        <v>10.65</v>
      </c>
    </row>
    <row r="695" spans="1:12" x14ac:dyDescent="0.25">
      <c r="A695" t="s">
        <v>9</v>
      </c>
      <c r="B695" t="s">
        <v>13</v>
      </c>
      <c r="C695">
        <v>5214162074</v>
      </c>
      <c r="D695" t="s">
        <v>40</v>
      </c>
      <c r="E695" t="s">
        <v>33</v>
      </c>
      <c r="F695" t="s">
        <v>121</v>
      </c>
      <c r="G695">
        <v>575372</v>
      </c>
      <c r="H695">
        <v>694363</v>
      </c>
      <c r="I695" t="s">
        <v>123</v>
      </c>
      <c r="J695">
        <v>53002</v>
      </c>
      <c r="K695" s="7">
        <v>9.9</v>
      </c>
      <c r="L695">
        <v>17.399999999999999</v>
      </c>
    </row>
    <row r="696" spans="1:12" x14ac:dyDescent="0.25">
      <c r="A696" t="s">
        <v>9</v>
      </c>
      <c r="B696" t="s">
        <v>13</v>
      </c>
      <c r="C696">
        <v>5214162208</v>
      </c>
      <c r="D696" t="s">
        <v>38</v>
      </c>
      <c r="E696" t="s">
        <v>33</v>
      </c>
      <c r="F696" t="s">
        <v>153</v>
      </c>
      <c r="G696">
        <v>555134</v>
      </c>
      <c r="H696">
        <v>717835</v>
      </c>
      <c r="I696" t="s">
        <v>166</v>
      </c>
      <c r="J696">
        <v>53003</v>
      </c>
      <c r="K696" s="7">
        <v>6.3</v>
      </c>
      <c r="L696">
        <v>10.65</v>
      </c>
    </row>
    <row r="697" spans="1:12" x14ac:dyDescent="0.25">
      <c r="A697" t="s">
        <v>9</v>
      </c>
      <c r="B697" t="s">
        <v>13</v>
      </c>
      <c r="C697">
        <v>5214162279</v>
      </c>
      <c r="D697" t="s">
        <v>38</v>
      </c>
      <c r="E697" t="s">
        <v>33</v>
      </c>
      <c r="F697" t="s">
        <v>153</v>
      </c>
      <c r="G697">
        <v>555134</v>
      </c>
      <c r="H697">
        <v>741205</v>
      </c>
      <c r="I697" t="s">
        <v>162</v>
      </c>
      <c r="J697">
        <v>53351</v>
      </c>
      <c r="K697" s="7">
        <v>6.3</v>
      </c>
      <c r="L697">
        <v>11.1</v>
      </c>
    </row>
    <row r="698" spans="1:12" x14ac:dyDescent="0.25">
      <c r="A698" t="s">
        <v>9</v>
      </c>
      <c r="B698" t="s">
        <v>13</v>
      </c>
      <c r="C698">
        <v>5214162360</v>
      </c>
      <c r="D698" t="s">
        <v>38</v>
      </c>
      <c r="E698" t="s">
        <v>33</v>
      </c>
      <c r="F698" t="s">
        <v>108</v>
      </c>
      <c r="G698">
        <v>574767</v>
      </c>
      <c r="H698">
        <v>606171</v>
      </c>
      <c r="I698" t="s">
        <v>108</v>
      </c>
      <c r="J698">
        <v>53341</v>
      </c>
      <c r="K698" s="7">
        <v>9.84</v>
      </c>
      <c r="L698">
        <v>14.2</v>
      </c>
    </row>
    <row r="699" spans="1:12" x14ac:dyDescent="0.25">
      <c r="A699" t="s">
        <v>9</v>
      </c>
      <c r="B699" t="s">
        <v>13</v>
      </c>
      <c r="C699">
        <v>5214162422</v>
      </c>
      <c r="D699" t="s">
        <v>38</v>
      </c>
      <c r="E699" t="s">
        <v>33</v>
      </c>
      <c r="F699" t="s">
        <v>108</v>
      </c>
      <c r="G699">
        <v>574767</v>
      </c>
      <c r="H699">
        <v>606171</v>
      </c>
      <c r="I699" t="s">
        <v>108</v>
      </c>
      <c r="J699">
        <v>53341</v>
      </c>
      <c r="K699" s="7">
        <v>7.2</v>
      </c>
      <c r="L699">
        <v>10.65</v>
      </c>
    </row>
    <row r="700" spans="1:12" x14ac:dyDescent="0.25">
      <c r="A700" t="s">
        <v>9</v>
      </c>
      <c r="B700" t="s">
        <v>13</v>
      </c>
      <c r="C700">
        <v>5214162799</v>
      </c>
      <c r="D700" t="s">
        <v>38</v>
      </c>
      <c r="E700" t="s">
        <v>33</v>
      </c>
      <c r="F700" t="s">
        <v>261</v>
      </c>
      <c r="G700">
        <v>575992</v>
      </c>
      <c r="H700">
        <v>784796</v>
      </c>
      <c r="I700" t="s">
        <v>261</v>
      </c>
      <c r="J700">
        <v>53341</v>
      </c>
      <c r="K700" s="7">
        <v>7.5</v>
      </c>
      <c r="L700">
        <v>11.5</v>
      </c>
    </row>
    <row r="701" spans="1:12" x14ac:dyDescent="0.25">
      <c r="A701" t="s">
        <v>9</v>
      </c>
      <c r="B701" t="s">
        <v>13</v>
      </c>
      <c r="C701">
        <v>5214162817</v>
      </c>
      <c r="D701" t="s">
        <v>38</v>
      </c>
      <c r="E701" t="s">
        <v>33</v>
      </c>
      <c r="F701" t="s">
        <v>251</v>
      </c>
      <c r="G701">
        <v>575704</v>
      </c>
      <c r="H701">
        <v>754366</v>
      </c>
      <c r="I701" t="s">
        <v>251</v>
      </c>
      <c r="J701">
        <v>53352</v>
      </c>
      <c r="K701" s="7">
        <v>5.4</v>
      </c>
      <c r="L701">
        <v>10.65</v>
      </c>
    </row>
    <row r="702" spans="1:12" x14ac:dyDescent="0.25">
      <c r="A702" t="s">
        <v>9</v>
      </c>
      <c r="B702" t="s">
        <v>13</v>
      </c>
      <c r="C702">
        <v>5214162835</v>
      </c>
      <c r="D702" t="s">
        <v>38</v>
      </c>
      <c r="E702" t="s">
        <v>33</v>
      </c>
      <c r="F702" t="s">
        <v>108</v>
      </c>
      <c r="G702">
        <v>574767</v>
      </c>
      <c r="H702">
        <v>606171</v>
      </c>
      <c r="I702" t="s">
        <v>108</v>
      </c>
      <c r="J702">
        <v>53341</v>
      </c>
      <c r="K702" s="7">
        <v>5.26</v>
      </c>
      <c r="L702">
        <v>10.65</v>
      </c>
    </row>
    <row r="703" spans="1:12" x14ac:dyDescent="0.25">
      <c r="A703" t="s">
        <v>9</v>
      </c>
      <c r="B703" t="s">
        <v>13</v>
      </c>
      <c r="C703">
        <v>5214162917</v>
      </c>
      <c r="D703" t="s">
        <v>38</v>
      </c>
      <c r="E703" t="s">
        <v>33</v>
      </c>
      <c r="F703" t="s">
        <v>108</v>
      </c>
      <c r="G703">
        <v>574767</v>
      </c>
      <c r="H703">
        <v>606171</v>
      </c>
      <c r="I703" t="s">
        <v>108</v>
      </c>
      <c r="J703">
        <v>53341</v>
      </c>
      <c r="K703" s="7">
        <v>6.08</v>
      </c>
      <c r="L703">
        <v>14.2</v>
      </c>
    </row>
    <row r="704" spans="1:12" x14ac:dyDescent="0.25">
      <c r="A704" t="s">
        <v>9</v>
      </c>
      <c r="B704" t="s">
        <v>13</v>
      </c>
      <c r="C704">
        <v>5214162924</v>
      </c>
      <c r="D704" t="s">
        <v>38</v>
      </c>
      <c r="E704" t="s">
        <v>33</v>
      </c>
      <c r="F704" t="s">
        <v>153</v>
      </c>
      <c r="G704">
        <v>555134</v>
      </c>
      <c r="H704">
        <v>754170</v>
      </c>
      <c r="I704" t="s">
        <v>160</v>
      </c>
      <c r="J704">
        <v>53006</v>
      </c>
      <c r="K704" s="7">
        <v>8.1</v>
      </c>
      <c r="L704">
        <v>10.7</v>
      </c>
    </row>
    <row r="705" spans="1:12" x14ac:dyDescent="0.25">
      <c r="A705" t="s">
        <v>9</v>
      </c>
      <c r="B705" t="s">
        <v>13</v>
      </c>
      <c r="C705">
        <v>5214163128</v>
      </c>
      <c r="D705" t="s">
        <v>38</v>
      </c>
      <c r="E705" t="s">
        <v>33</v>
      </c>
      <c r="F705" t="s">
        <v>153</v>
      </c>
      <c r="G705">
        <v>555134</v>
      </c>
      <c r="H705">
        <v>717657</v>
      </c>
      <c r="I705" t="s">
        <v>153</v>
      </c>
      <c r="J705">
        <v>53003</v>
      </c>
      <c r="K705" s="7">
        <v>4.0999999999999996</v>
      </c>
      <c r="L705">
        <v>7.1</v>
      </c>
    </row>
    <row r="706" spans="1:12" x14ac:dyDescent="0.25">
      <c r="A706" t="s">
        <v>9</v>
      </c>
      <c r="B706" t="s">
        <v>13</v>
      </c>
      <c r="C706">
        <v>5214163182</v>
      </c>
      <c r="D706" t="s">
        <v>38</v>
      </c>
      <c r="E706" t="s">
        <v>33</v>
      </c>
      <c r="F706" t="s">
        <v>153</v>
      </c>
      <c r="G706">
        <v>555134</v>
      </c>
      <c r="H706">
        <v>754170</v>
      </c>
      <c r="I706" t="s">
        <v>160</v>
      </c>
      <c r="J706">
        <v>53006</v>
      </c>
      <c r="K706" s="7">
        <v>9.9</v>
      </c>
      <c r="L706">
        <v>10.7</v>
      </c>
    </row>
    <row r="707" spans="1:12" x14ac:dyDescent="0.25">
      <c r="A707" t="s">
        <v>9</v>
      </c>
      <c r="B707" t="s">
        <v>13</v>
      </c>
      <c r="C707">
        <v>5214163239</v>
      </c>
      <c r="D707" t="s">
        <v>38</v>
      </c>
      <c r="E707" t="s">
        <v>33</v>
      </c>
      <c r="F707" t="s">
        <v>153</v>
      </c>
      <c r="G707">
        <v>555134</v>
      </c>
      <c r="H707">
        <v>718033</v>
      </c>
      <c r="I707" t="s">
        <v>159</v>
      </c>
      <c r="J707">
        <v>53006</v>
      </c>
      <c r="K707" s="7">
        <v>7.3</v>
      </c>
      <c r="L707">
        <v>10.24</v>
      </c>
    </row>
    <row r="708" spans="1:12" x14ac:dyDescent="0.25">
      <c r="A708" t="s">
        <v>9</v>
      </c>
      <c r="B708" t="s">
        <v>13</v>
      </c>
      <c r="C708">
        <v>5214163303</v>
      </c>
      <c r="D708" t="s">
        <v>38</v>
      </c>
      <c r="E708" t="s">
        <v>33</v>
      </c>
      <c r="F708" t="s">
        <v>153</v>
      </c>
      <c r="G708">
        <v>555134</v>
      </c>
      <c r="H708">
        <v>717843</v>
      </c>
      <c r="I708" t="s">
        <v>157</v>
      </c>
      <c r="J708">
        <v>53003</v>
      </c>
      <c r="K708" s="7">
        <v>9</v>
      </c>
      <c r="L708">
        <v>12</v>
      </c>
    </row>
    <row r="709" spans="1:12" x14ac:dyDescent="0.25">
      <c r="A709" t="s">
        <v>9</v>
      </c>
      <c r="B709" t="s">
        <v>13</v>
      </c>
      <c r="C709">
        <v>5214163346</v>
      </c>
      <c r="D709" t="s">
        <v>40</v>
      </c>
      <c r="E709" t="s">
        <v>33</v>
      </c>
      <c r="F709" t="s">
        <v>153</v>
      </c>
      <c r="G709">
        <v>555134</v>
      </c>
      <c r="H709">
        <v>703249</v>
      </c>
      <c r="I709" t="s">
        <v>155</v>
      </c>
      <c r="J709">
        <v>53003</v>
      </c>
      <c r="K709" s="7">
        <v>9.84</v>
      </c>
      <c r="L709">
        <v>10.65</v>
      </c>
    </row>
    <row r="710" spans="1:12" x14ac:dyDescent="0.25">
      <c r="A710" t="s">
        <v>9</v>
      </c>
      <c r="B710" t="s">
        <v>13</v>
      </c>
      <c r="C710">
        <v>5214163556</v>
      </c>
      <c r="D710" t="s">
        <v>38</v>
      </c>
      <c r="E710" t="s">
        <v>33</v>
      </c>
      <c r="F710" t="s">
        <v>261</v>
      </c>
      <c r="G710">
        <v>575992</v>
      </c>
      <c r="H710">
        <v>784796</v>
      </c>
      <c r="I710" t="s">
        <v>261</v>
      </c>
      <c r="J710">
        <v>53341</v>
      </c>
      <c r="K710" s="7">
        <v>9.7200000000000006</v>
      </c>
      <c r="L710">
        <v>14.2</v>
      </c>
    </row>
    <row r="711" spans="1:12" x14ac:dyDescent="0.25">
      <c r="A711" t="s">
        <v>9</v>
      </c>
      <c r="B711" t="s">
        <v>13</v>
      </c>
      <c r="C711">
        <v>5214163614</v>
      </c>
      <c r="D711" t="s">
        <v>38</v>
      </c>
      <c r="E711" t="s">
        <v>33</v>
      </c>
      <c r="F711" t="s">
        <v>153</v>
      </c>
      <c r="G711">
        <v>555134</v>
      </c>
      <c r="H711">
        <v>741205</v>
      </c>
      <c r="I711" t="s">
        <v>162</v>
      </c>
      <c r="J711">
        <v>53351</v>
      </c>
      <c r="K711" s="7">
        <v>5.2</v>
      </c>
      <c r="L711">
        <v>10.65</v>
      </c>
    </row>
    <row r="712" spans="1:12" x14ac:dyDescent="0.25">
      <c r="A712" t="s">
        <v>9</v>
      </c>
      <c r="B712" t="s">
        <v>13</v>
      </c>
      <c r="C712">
        <v>5214163879</v>
      </c>
      <c r="D712" t="s">
        <v>38</v>
      </c>
      <c r="E712" t="s">
        <v>33</v>
      </c>
      <c r="F712" t="s">
        <v>253</v>
      </c>
      <c r="G712">
        <v>575712</v>
      </c>
      <c r="H712">
        <v>754412</v>
      </c>
      <c r="I712" t="s">
        <v>253</v>
      </c>
      <c r="J712">
        <v>53002</v>
      </c>
      <c r="K712" s="7">
        <v>6.3</v>
      </c>
      <c r="L712">
        <v>11.6</v>
      </c>
    </row>
    <row r="713" spans="1:12" x14ac:dyDescent="0.25">
      <c r="A713" t="s">
        <v>9</v>
      </c>
      <c r="B713" t="s">
        <v>13</v>
      </c>
      <c r="C713">
        <v>5214163931</v>
      </c>
      <c r="D713" t="s">
        <v>38</v>
      </c>
      <c r="E713" t="s">
        <v>33</v>
      </c>
      <c r="F713" t="s">
        <v>153</v>
      </c>
      <c r="G713">
        <v>555134</v>
      </c>
      <c r="H713">
        <v>754170</v>
      </c>
      <c r="I713" t="s">
        <v>160</v>
      </c>
      <c r="J713">
        <v>53006</v>
      </c>
      <c r="K713" s="7">
        <v>6.3</v>
      </c>
      <c r="L713">
        <v>11.1</v>
      </c>
    </row>
    <row r="714" spans="1:12" x14ac:dyDescent="0.25">
      <c r="A714" t="s">
        <v>9</v>
      </c>
      <c r="B714" t="s">
        <v>13</v>
      </c>
      <c r="C714">
        <v>5214164468</v>
      </c>
      <c r="D714" t="s">
        <v>38</v>
      </c>
      <c r="E714" t="s">
        <v>33</v>
      </c>
      <c r="F714" t="s">
        <v>153</v>
      </c>
      <c r="G714">
        <v>555134</v>
      </c>
      <c r="H714">
        <v>718033</v>
      </c>
      <c r="I714" t="s">
        <v>159</v>
      </c>
      <c r="J714">
        <v>53006</v>
      </c>
      <c r="K714" s="7">
        <v>5.25</v>
      </c>
      <c r="L714">
        <v>10.24</v>
      </c>
    </row>
    <row r="715" spans="1:12" x14ac:dyDescent="0.25">
      <c r="A715" t="s">
        <v>9</v>
      </c>
      <c r="B715" t="s">
        <v>13</v>
      </c>
      <c r="C715">
        <v>5214164469</v>
      </c>
      <c r="D715" t="s">
        <v>40</v>
      </c>
      <c r="E715" t="s">
        <v>33</v>
      </c>
      <c r="F715" t="s">
        <v>153</v>
      </c>
      <c r="G715">
        <v>555134</v>
      </c>
      <c r="H715">
        <v>718068</v>
      </c>
      <c r="I715" t="s">
        <v>165</v>
      </c>
      <c r="J715">
        <v>53006</v>
      </c>
      <c r="K715" s="7">
        <v>9.81</v>
      </c>
      <c r="L715">
        <v>11.52</v>
      </c>
    </row>
    <row r="716" spans="1:12" x14ac:dyDescent="0.25">
      <c r="A716" t="s">
        <v>9</v>
      </c>
      <c r="B716" t="s">
        <v>13</v>
      </c>
      <c r="C716">
        <v>5214164524</v>
      </c>
      <c r="D716" t="s">
        <v>38</v>
      </c>
      <c r="E716" t="s">
        <v>33</v>
      </c>
      <c r="F716" t="s">
        <v>153</v>
      </c>
      <c r="G716">
        <v>555134</v>
      </c>
      <c r="H716">
        <v>741205</v>
      </c>
      <c r="I716" t="s">
        <v>162</v>
      </c>
      <c r="J716">
        <v>53351</v>
      </c>
      <c r="K716" s="7">
        <v>5.2</v>
      </c>
      <c r="L716">
        <v>10.65</v>
      </c>
    </row>
    <row r="717" spans="1:12" x14ac:dyDescent="0.25">
      <c r="A717" t="s">
        <v>9</v>
      </c>
      <c r="B717" t="s">
        <v>13</v>
      </c>
      <c r="C717">
        <v>5214164531</v>
      </c>
      <c r="D717" t="s">
        <v>38</v>
      </c>
      <c r="E717" t="s">
        <v>33</v>
      </c>
      <c r="F717" t="s">
        <v>153</v>
      </c>
      <c r="G717">
        <v>555134</v>
      </c>
      <c r="H717">
        <v>717657</v>
      </c>
      <c r="I717" t="s">
        <v>153</v>
      </c>
      <c r="J717">
        <v>53003</v>
      </c>
      <c r="K717" s="7">
        <v>7.2</v>
      </c>
      <c r="L717">
        <v>14.2</v>
      </c>
    </row>
    <row r="718" spans="1:12" x14ac:dyDescent="0.25">
      <c r="A718" t="s">
        <v>9</v>
      </c>
      <c r="B718" t="s">
        <v>13</v>
      </c>
      <c r="C718">
        <v>5214164603</v>
      </c>
      <c r="D718" t="s">
        <v>40</v>
      </c>
      <c r="E718" t="s">
        <v>33</v>
      </c>
      <c r="F718" t="s">
        <v>153</v>
      </c>
      <c r="G718">
        <v>555134</v>
      </c>
      <c r="H718">
        <v>718084</v>
      </c>
      <c r="I718" t="s">
        <v>158</v>
      </c>
      <c r="J718">
        <v>53002</v>
      </c>
      <c r="K718" s="7">
        <v>9.9</v>
      </c>
      <c r="L718">
        <v>10.65</v>
      </c>
    </row>
    <row r="719" spans="1:12" x14ac:dyDescent="0.25">
      <c r="A719" t="s">
        <v>9</v>
      </c>
      <c r="B719" t="s">
        <v>13</v>
      </c>
      <c r="C719">
        <v>5214164755</v>
      </c>
      <c r="D719" t="s">
        <v>38</v>
      </c>
      <c r="E719" t="s">
        <v>33</v>
      </c>
      <c r="F719" t="s">
        <v>153</v>
      </c>
      <c r="G719">
        <v>555134</v>
      </c>
      <c r="H719">
        <v>717657</v>
      </c>
      <c r="I719" t="s">
        <v>153</v>
      </c>
      <c r="J719">
        <v>53003</v>
      </c>
      <c r="K719" s="7">
        <v>9.6999999999999993</v>
      </c>
      <c r="L719">
        <v>10.24</v>
      </c>
    </row>
    <row r="720" spans="1:12" x14ac:dyDescent="0.25">
      <c r="A720" t="s">
        <v>9</v>
      </c>
      <c r="B720" t="s">
        <v>13</v>
      </c>
      <c r="C720">
        <v>5214164806</v>
      </c>
      <c r="D720" t="s">
        <v>38</v>
      </c>
      <c r="E720" t="s">
        <v>33</v>
      </c>
      <c r="F720" t="s">
        <v>153</v>
      </c>
      <c r="G720">
        <v>555134</v>
      </c>
      <c r="H720">
        <v>619965</v>
      </c>
      <c r="I720" t="s">
        <v>164</v>
      </c>
      <c r="J720">
        <v>53002</v>
      </c>
      <c r="K720" s="7">
        <v>5.18</v>
      </c>
      <c r="L720">
        <v>7.68</v>
      </c>
    </row>
    <row r="721" spans="1:12" x14ac:dyDescent="0.25">
      <c r="A721" t="s">
        <v>9</v>
      </c>
      <c r="B721" t="s">
        <v>13</v>
      </c>
      <c r="C721">
        <v>5214164814</v>
      </c>
      <c r="D721" t="s">
        <v>38</v>
      </c>
      <c r="E721" t="s">
        <v>33</v>
      </c>
      <c r="F721" t="s">
        <v>153</v>
      </c>
      <c r="G721">
        <v>555134</v>
      </c>
      <c r="H721">
        <v>718033</v>
      </c>
      <c r="I721" t="s">
        <v>159</v>
      </c>
      <c r="J721">
        <v>53006</v>
      </c>
      <c r="K721" s="7">
        <v>7.7</v>
      </c>
      <c r="L721">
        <v>10</v>
      </c>
    </row>
    <row r="722" spans="1:12" x14ac:dyDescent="0.25">
      <c r="A722" t="s">
        <v>9</v>
      </c>
      <c r="B722" t="s">
        <v>13</v>
      </c>
      <c r="C722">
        <v>5214164932</v>
      </c>
      <c r="D722" t="s">
        <v>40</v>
      </c>
      <c r="E722" t="s">
        <v>33</v>
      </c>
      <c r="F722" t="s">
        <v>153</v>
      </c>
      <c r="G722">
        <v>555134</v>
      </c>
      <c r="H722">
        <v>632252</v>
      </c>
      <c r="I722" t="s">
        <v>156</v>
      </c>
      <c r="J722">
        <v>53333</v>
      </c>
      <c r="K722" s="7">
        <v>9.9</v>
      </c>
      <c r="L722">
        <v>10</v>
      </c>
    </row>
    <row r="723" spans="1:12" x14ac:dyDescent="0.25">
      <c r="A723" t="s">
        <v>9</v>
      </c>
      <c r="B723" t="s">
        <v>13</v>
      </c>
      <c r="C723">
        <v>5214165003</v>
      </c>
      <c r="D723" t="s">
        <v>40</v>
      </c>
      <c r="E723" t="s">
        <v>33</v>
      </c>
      <c r="F723" t="s">
        <v>75</v>
      </c>
      <c r="G723">
        <v>574899</v>
      </c>
      <c r="H723">
        <v>624799</v>
      </c>
      <c r="I723" t="s">
        <v>75</v>
      </c>
      <c r="J723">
        <v>53303</v>
      </c>
      <c r="K723" s="7">
        <v>8.25</v>
      </c>
      <c r="L723">
        <v>10</v>
      </c>
    </row>
    <row r="724" spans="1:12" x14ac:dyDescent="0.25">
      <c r="A724" t="s">
        <v>9</v>
      </c>
      <c r="B724" t="s">
        <v>13</v>
      </c>
      <c r="C724">
        <v>5214165045</v>
      </c>
      <c r="D724" t="s">
        <v>38</v>
      </c>
      <c r="E724" t="s">
        <v>33</v>
      </c>
      <c r="F724" t="s">
        <v>219</v>
      </c>
      <c r="G724">
        <v>575551</v>
      </c>
      <c r="H724">
        <v>740446</v>
      </c>
      <c r="I724" t="s">
        <v>219</v>
      </c>
      <c r="J724">
        <v>53343</v>
      </c>
      <c r="K724" s="7">
        <v>9.9</v>
      </c>
      <c r="L724">
        <v>14.2</v>
      </c>
    </row>
    <row r="725" spans="1:12" x14ac:dyDescent="0.25">
      <c r="A725" t="s">
        <v>9</v>
      </c>
      <c r="B725" t="s">
        <v>13</v>
      </c>
      <c r="C725">
        <v>5214165056</v>
      </c>
      <c r="D725" t="s">
        <v>38</v>
      </c>
      <c r="E725" t="s">
        <v>33</v>
      </c>
      <c r="F725" t="s">
        <v>153</v>
      </c>
      <c r="G725">
        <v>555134</v>
      </c>
      <c r="H725">
        <v>703249</v>
      </c>
      <c r="I725" t="s">
        <v>155</v>
      </c>
      <c r="J725">
        <v>53003</v>
      </c>
      <c r="K725" s="7">
        <v>6.05</v>
      </c>
      <c r="L725">
        <v>10</v>
      </c>
    </row>
    <row r="726" spans="1:12" x14ac:dyDescent="0.25">
      <c r="A726" t="s">
        <v>9</v>
      </c>
      <c r="B726" t="s">
        <v>13</v>
      </c>
      <c r="C726">
        <v>5214165063</v>
      </c>
      <c r="D726" t="s">
        <v>40</v>
      </c>
      <c r="E726" t="s">
        <v>33</v>
      </c>
      <c r="F726" t="s">
        <v>153</v>
      </c>
      <c r="G726">
        <v>555134</v>
      </c>
      <c r="H726">
        <v>717835</v>
      </c>
      <c r="I726" t="s">
        <v>166</v>
      </c>
      <c r="J726">
        <v>53003</v>
      </c>
      <c r="K726" s="7">
        <v>9.9</v>
      </c>
      <c r="L726">
        <v>10</v>
      </c>
    </row>
    <row r="727" spans="1:12" x14ac:dyDescent="0.25">
      <c r="A727" t="s">
        <v>9</v>
      </c>
      <c r="B727" t="s">
        <v>13</v>
      </c>
      <c r="C727">
        <v>5214165138</v>
      </c>
      <c r="D727" t="s">
        <v>40</v>
      </c>
      <c r="E727" t="s">
        <v>33</v>
      </c>
      <c r="F727" t="s">
        <v>244</v>
      </c>
      <c r="G727">
        <v>575682</v>
      </c>
      <c r="H727">
        <v>753076</v>
      </c>
      <c r="I727" t="s">
        <v>244</v>
      </c>
      <c r="J727">
        <v>53352</v>
      </c>
      <c r="K727" s="7">
        <v>9.7899999999999991</v>
      </c>
      <c r="L727">
        <v>10.65</v>
      </c>
    </row>
    <row r="728" spans="1:12" x14ac:dyDescent="0.25">
      <c r="A728" t="s">
        <v>9</v>
      </c>
      <c r="B728" t="s">
        <v>13</v>
      </c>
      <c r="C728">
        <v>5214165211</v>
      </c>
      <c r="D728" t="s">
        <v>40</v>
      </c>
      <c r="E728" t="s">
        <v>33</v>
      </c>
      <c r="F728" t="s">
        <v>153</v>
      </c>
      <c r="G728">
        <v>555134</v>
      </c>
      <c r="H728">
        <v>718033</v>
      </c>
      <c r="I728" t="s">
        <v>159</v>
      </c>
      <c r="J728">
        <v>53006</v>
      </c>
      <c r="K728" s="7">
        <v>3.85</v>
      </c>
      <c r="L728">
        <v>10</v>
      </c>
    </row>
    <row r="729" spans="1:12" x14ac:dyDescent="0.25">
      <c r="A729" t="s">
        <v>9</v>
      </c>
      <c r="B729" t="s">
        <v>13</v>
      </c>
      <c r="C729">
        <v>5214165229</v>
      </c>
      <c r="D729" t="s">
        <v>40</v>
      </c>
      <c r="E729" t="s">
        <v>33</v>
      </c>
      <c r="F729" t="s">
        <v>153</v>
      </c>
      <c r="G729">
        <v>555134</v>
      </c>
      <c r="H729">
        <v>741205</v>
      </c>
      <c r="I729" t="s">
        <v>162</v>
      </c>
      <c r="J729">
        <v>53351</v>
      </c>
      <c r="K729" s="7">
        <v>9.7200000000000006</v>
      </c>
      <c r="L729">
        <v>10</v>
      </c>
    </row>
    <row r="730" spans="1:12" x14ac:dyDescent="0.25">
      <c r="A730" t="s">
        <v>9</v>
      </c>
      <c r="B730" t="s">
        <v>13</v>
      </c>
      <c r="C730">
        <v>5214165386</v>
      </c>
      <c r="D730" t="s">
        <v>38</v>
      </c>
      <c r="E730" t="s">
        <v>33</v>
      </c>
      <c r="F730" t="s">
        <v>127</v>
      </c>
      <c r="G730">
        <v>575399</v>
      </c>
      <c r="H730">
        <v>698482</v>
      </c>
      <c r="I730" t="s">
        <v>128</v>
      </c>
      <c r="J730">
        <v>53372</v>
      </c>
      <c r="K730" s="7">
        <v>5.4</v>
      </c>
      <c r="L730">
        <v>7.11</v>
      </c>
    </row>
    <row r="731" spans="1:12" x14ac:dyDescent="0.25">
      <c r="A731" t="s">
        <v>9</v>
      </c>
      <c r="B731" t="s">
        <v>13</v>
      </c>
      <c r="C731">
        <v>5214165547</v>
      </c>
      <c r="D731" t="s">
        <v>40</v>
      </c>
      <c r="E731" t="s">
        <v>33</v>
      </c>
      <c r="F731" t="s">
        <v>153</v>
      </c>
      <c r="G731">
        <v>555134</v>
      </c>
      <c r="H731">
        <v>619965</v>
      </c>
      <c r="I731" t="s">
        <v>164</v>
      </c>
      <c r="J731">
        <v>53301</v>
      </c>
      <c r="K731" s="7">
        <v>9.9</v>
      </c>
      <c r="L731">
        <v>10</v>
      </c>
    </row>
    <row r="732" spans="1:12" x14ac:dyDescent="0.25">
      <c r="A732" t="s">
        <v>9</v>
      </c>
      <c r="B732" t="s">
        <v>13</v>
      </c>
      <c r="C732">
        <v>5214165781</v>
      </c>
      <c r="D732" t="s">
        <v>38</v>
      </c>
      <c r="E732" t="s">
        <v>33</v>
      </c>
      <c r="F732" t="s">
        <v>153</v>
      </c>
      <c r="G732">
        <v>555134</v>
      </c>
      <c r="H732">
        <v>703249</v>
      </c>
      <c r="I732" t="s">
        <v>155</v>
      </c>
      <c r="J732">
        <v>53003</v>
      </c>
      <c r="K732" s="7">
        <v>8.19</v>
      </c>
      <c r="L732">
        <v>12.8</v>
      </c>
    </row>
    <row r="733" spans="1:12" x14ac:dyDescent="0.25">
      <c r="A733" t="s">
        <v>9</v>
      </c>
      <c r="B733" t="s">
        <v>13</v>
      </c>
      <c r="C733">
        <v>5214165825</v>
      </c>
      <c r="D733" t="s">
        <v>38</v>
      </c>
      <c r="E733" t="s">
        <v>33</v>
      </c>
      <c r="F733" t="s">
        <v>223</v>
      </c>
      <c r="G733">
        <v>575577</v>
      </c>
      <c r="H733">
        <v>606359</v>
      </c>
      <c r="I733" t="s">
        <v>224</v>
      </c>
      <c r="J733">
        <v>53304</v>
      </c>
      <c r="K733" s="7">
        <v>4.55</v>
      </c>
      <c r="L733">
        <v>7.1</v>
      </c>
    </row>
    <row r="734" spans="1:12" x14ac:dyDescent="0.25">
      <c r="A734" t="s">
        <v>9</v>
      </c>
      <c r="B734" t="s">
        <v>13</v>
      </c>
      <c r="C734">
        <v>5214165872</v>
      </c>
      <c r="D734" t="s">
        <v>38</v>
      </c>
      <c r="E734" t="s">
        <v>33</v>
      </c>
      <c r="F734" t="s">
        <v>244</v>
      </c>
      <c r="G734">
        <v>575682</v>
      </c>
      <c r="H734">
        <v>753076</v>
      </c>
      <c r="I734" t="s">
        <v>244</v>
      </c>
      <c r="J734">
        <v>53352</v>
      </c>
      <c r="K734" s="7">
        <v>9.24</v>
      </c>
      <c r="L734">
        <v>10.65</v>
      </c>
    </row>
    <row r="735" spans="1:12" x14ac:dyDescent="0.25">
      <c r="A735" t="s">
        <v>9</v>
      </c>
      <c r="B735" t="s">
        <v>13</v>
      </c>
      <c r="C735">
        <v>5214165978</v>
      </c>
      <c r="D735" t="s">
        <v>38</v>
      </c>
      <c r="E735" t="s">
        <v>33</v>
      </c>
      <c r="F735" t="s">
        <v>153</v>
      </c>
      <c r="G735">
        <v>555134</v>
      </c>
      <c r="H735">
        <v>718084</v>
      </c>
      <c r="I735" t="s">
        <v>158</v>
      </c>
      <c r="J735">
        <v>53002</v>
      </c>
      <c r="K735" s="7">
        <v>9.4499999999999993</v>
      </c>
      <c r="L735">
        <v>20</v>
      </c>
    </row>
    <row r="736" spans="1:12" x14ac:dyDescent="0.25">
      <c r="A736" t="s">
        <v>9</v>
      </c>
      <c r="B736" t="s">
        <v>13</v>
      </c>
      <c r="C736">
        <v>5214166030</v>
      </c>
      <c r="D736" t="s">
        <v>40</v>
      </c>
      <c r="E736" t="s">
        <v>33</v>
      </c>
      <c r="F736" t="s">
        <v>34</v>
      </c>
      <c r="G736">
        <v>574724</v>
      </c>
      <c r="H736">
        <v>600903</v>
      </c>
      <c r="I736" t="s">
        <v>35</v>
      </c>
      <c r="J736">
        <v>53002</v>
      </c>
      <c r="K736" s="7">
        <v>9.9</v>
      </c>
      <c r="L736">
        <v>10</v>
      </c>
    </row>
    <row r="737" spans="1:12" x14ac:dyDescent="0.25">
      <c r="A737" t="s">
        <v>9</v>
      </c>
      <c r="B737" t="s">
        <v>13</v>
      </c>
      <c r="C737">
        <v>5214166173</v>
      </c>
      <c r="D737" t="s">
        <v>38</v>
      </c>
      <c r="E737" t="s">
        <v>33</v>
      </c>
      <c r="F737" t="s">
        <v>227</v>
      </c>
      <c r="G737">
        <v>575640</v>
      </c>
      <c r="H737">
        <v>747670</v>
      </c>
      <c r="I737" t="s">
        <v>229</v>
      </c>
      <c r="J737">
        <v>53304</v>
      </c>
      <c r="K737" s="7">
        <v>7.15</v>
      </c>
      <c r="L737">
        <v>10</v>
      </c>
    </row>
    <row r="738" spans="1:12" x14ac:dyDescent="0.25">
      <c r="A738" t="s">
        <v>9</v>
      </c>
      <c r="B738" t="s">
        <v>13</v>
      </c>
      <c r="C738">
        <v>5214166368</v>
      </c>
      <c r="D738" t="s">
        <v>38</v>
      </c>
      <c r="E738" t="s">
        <v>33</v>
      </c>
      <c r="F738" t="s">
        <v>153</v>
      </c>
      <c r="G738">
        <v>555134</v>
      </c>
      <c r="H738">
        <v>632252</v>
      </c>
      <c r="I738" t="s">
        <v>156</v>
      </c>
      <c r="J738">
        <v>53333</v>
      </c>
      <c r="K738" s="7">
        <v>9.1</v>
      </c>
      <c r="L738">
        <v>14.2</v>
      </c>
    </row>
    <row r="739" spans="1:12" x14ac:dyDescent="0.25">
      <c r="A739" t="s">
        <v>9</v>
      </c>
      <c r="B739" t="s">
        <v>13</v>
      </c>
      <c r="C739">
        <v>5214166502</v>
      </c>
      <c r="D739" t="s">
        <v>38</v>
      </c>
      <c r="E739" t="s">
        <v>33</v>
      </c>
      <c r="F739" t="s">
        <v>223</v>
      </c>
      <c r="G739">
        <v>575577</v>
      </c>
      <c r="H739">
        <v>741078</v>
      </c>
      <c r="I739" t="s">
        <v>223</v>
      </c>
      <c r="J739">
        <v>53304</v>
      </c>
      <c r="K739" s="7">
        <v>6.08</v>
      </c>
      <c r="L739">
        <v>11.6</v>
      </c>
    </row>
    <row r="740" spans="1:12" x14ac:dyDescent="0.25">
      <c r="A740" t="s">
        <v>9</v>
      </c>
      <c r="B740" t="s">
        <v>13</v>
      </c>
      <c r="C740">
        <v>5214166798</v>
      </c>
      <c r="D740" t="s">
        <v>38</v>
      </c>
      <c r="E740" t="s">
        <v>33</v>
      </c>
      <c r="F740" t="s">
        <v>69</v>
      </c>
      <c r="G740">
        <v>572896</v>
      </c>
      <c r="H740">
        <v>743844</v>
      </c>
      <c r="I740" t="s">
        <v>69</v>
      </c>
      <c r="J740">
        <v>53341</v>
      </c>
      <c r="K740" s="7">
        <v>5.4</v>
      </c>
      <c r="L740">
        <v>11.6</v>
      </c>
    </row>
    <row r="741" spans="1:12" x14ac:dyDescent="0.25">
      <c r="A741" t="s">
        <v>9</v>
      </c>
      <c r="B741" t="s">
        <v>13</v>
      </c>
      <c r="C741">
        <v>5214166920</v>
      </c>
      <c r="D741" t="s">
        <v>38</v>
      </c>
      <c r="E741" t="s">
        <v>33</v>
      </c>
      <c r="F741" t="s">
        <v>153</v>
      </c>
      <c r="G741">
        <v>555134</v>
      </c>
      <c r="H741">
        <v>717657</v>
      </c>
      <c r="I741" t="s">
        <v>153</v>
      </c>
      <c r="J741">
        <v>53002</v>
      </c>
      <c r="K741" s="7">
        <v>4.5599999999999996</v>
      </c>
      <c r="L741">
        <v>9.6</v>
      </c>
    </row>
    <row r="742" spans="1:12" x14ac:dyDescent="0.25">
      <c r="A742" t="s">
        <v>9</v>
      </c>
      <c r="B742" t="s">
        <v>13</v>
      </c>
      <c r="C742">
        <v>5214166975</v>
      </c>
      <c r="D742" t="s">
        <v>38</v>
      </c>
      <c r="E742" t="s">
        <v>33</v>
      </c>
      <c r="F742" t="s">
        <v>85</v>
      </c>
      <c r="G742">
        <v>574953</v>
      </c>
      <c r="H742">
        <v>633127</v>
      </c>
      <c r="I742" t="s">
        <v>85</v>
      </c>
      <c r="J742">
        <v>53305</v>
      </c>
      <c r="K742" s="7">
        <v>8.5500000000000007</v>
      </c>
      <c r="L742">
        <v>10.65</v>
      </c>
    </row>
    <row r="743" spans="1:12" x14ac:dyDescent="0.25">
      <c r="A743" t="s">
        <v>9</v>
      </c>
      <c r="B743" t="s">
        <v>13</v>
      </c>
      <c r="C743">
        <v>5214167022</v>
      </c>
      <c r="D743" t="s">
        <v>38</v>
      </c>
      <c r="E743" t="s">
        <v>33</v>
      </c>
      <c r="F743" t="s">
        <v>153</v>
      </c>
      <c r="G743">
        <v>555134</v>
      </c>
      <c r="H743">
        <v>717835</v>
      </c>
      <c r="I743" t="s">
        <v>166</v>
      </c>
      <c r="J743">
        <v>53003</v>
      </c>
      <c r="K743" s="7">
        <v>9.9</v>
      </c>
      <c r="L743">
        <v>14.2</v>
      </c>
    </row>
    <row r="744" spans="1:12" x14ac:dyDescent="0.25">
      <c r="A744" t="s">
        <v>9</v>
      </c>
      <c r="B744" t="s">
        <v>13</v>
      </c>
      <c r="C744">
        <v>5214167184</v>
      </c>
      <c r="D744" t="s">
        <v>38</v>
      </c>
      <c r="E744" t="s">
        <v>33</v>
      </c>
      <c r="F744" t="s">
        <v>153</v>
      </c>
      <c r="G744">
        <v>555134</v>
      </c>
      <c r="H744">
        <v>718033</v>
      </c>
      <c r="I744" t="s">
        <v>159</v>
      </c>
      <c r="J744">
        <v>53006</v>
      </c>
      <c r="K744" s="7">
        <v>8.19</v>
      </c>
      <c r="L744">
        <v>10.24</v>
      </c>
    </row>
    <row r="745" spans="1:12" x14ac:dyDescent="0.25">
      <c r="A745" t="s">
        <v>9</v>
      </c>
      <c r="B745" t="s">
        <v>13</v>
      </c>
      <c r="C745">
        <v>5214167233</v>
      </c>
      <c r="D745" t="s">
        <v>38</v>
      </c>
      <c r="E745" t="s">
        <v>33</v>
      </c>
      <c r="F745" t="s">
        <v>153</v>
      </c>
      <c r="G745">
        <v>555134</v>
      </c>
      <c r="H745">
        <v>717657</v>
      </c>
      <c r="I745" t="s">
        <v>153</v>
      </c>
      <c r="J745">
        <v>53003</v>
      </c>
      <c r="K745" s="7">
        <v>5.4</v>
      </c>
      <c r="L745">
        <v>12</v>
      </c>
    </row>
    <row r="746" spans="1:12" x14ac:dyDescent="0.25">
      <c r="A746" t="s">
        <v>9</v>
      </c>
      <c r="B746" t="s">
        <v>13</v>
      </c>
      <c r="C746">
        <v>5214167366</v>
      </c>
      <c r="D746" t="s">
        <v>40</v>
      </c>
      <c r="E746" t="s">
        <v>33</v>
      </c>
      <c r="F746" t="s">
        <v>227</v>
      </c>
      <c r="G746">
        <v>575640</v>
      </c>
      <c r="H746">
        <v>747661</v>
      </c>
      <c r="I746" t="s">
        <v>230</v>
      </c>
      <c r="J746">
        <v>53304</v>
      </c>
      <c r="K746" s="7">
        <v>9.9</v>
      </c>
      <c r="L746">
        <v>14.2</v>
      </c>
    </row>
    <row r="747" spans="1:12" x14ac:dyDescent="0.25">
      <c r="A747" t="s">
        <v>9</v>
      </c>
      <c r="B747" t="s">
        <v>13</v>
      </c>
      <c r="C747">
        <v>5214167458</v>
      </c>
      <c r="D747" t="s">
        <v>38</v>
      </c>
      <c r="E747" t="s">
        <v>33</v>
      </c>
      <c r="F747" t="s">
        <v>216</v>
      </c>
      <c r="G747">
        <v>572853</v>
      </c>
      <c r="H747">
        <v>664286</v>
      </c>
      <c r="I747" t="s">
        <v>216</v>
      </c>
      <c r="J747">
        <v>53341</v>
      </c>
      <c r="K747" s="7">
        <v>9.84</v>
      </c>
      <c r="L747">
        <v>10.65</v>
      </c>
    </row>
    <row r="748" spans="1:12" x14ac:dyDescent="0.25">
      <c r="A748" t="s">
        <v>9</v>
      </c>
      <c r="B748" t="s">
        <v>13</v>
      </c>
      <c r="C748">
        <v>5214167507</v>
      </c>
      <c r="D748" t="s">
        <v>38</v>
      </c>
      <c r="E748" t="s">
        <v>33</v>
      </c>
      <c r="F748" t="s">
        <v>153</v>
      </c>
      <c r="G748">
        <v>555134</v>
      </c>
      <c r="H748">
        <v>619973</v>
      </c>
      <c r="I748" t="s">
        <v>174</v>
      </c>
      <c r="J748">
        <v>53002</v>
      </c>
      <c r="K748" s="7">
        <v>9.02</v>
      </c>
      <c r="L748">
        <v>0</v>
      </c>
    </row>
    <row r="749" spans="1:12" x14ac:dyDescent="0.25">
      <c r="A749" t="s">
        <v>9</v>
      </c>
      <c r="B749" t="s">
        <v>13</v>
      </c>
      <c r="C749">
        <v>5214167519</v>
      </c>
      <c r="D749" t="s">
        <v>38</v>
      </c>
      <c r="E749" t="s">
        <v>33</v>
      </c>
      <c r="F749" t="s">
        <v>227</v>
      </c>
      <c r="G749">
        <v>575640</v>
      </c>
      <c r="H749">
        <v>779041</v>
      </c>
      <c r="I749" t="s">
        <v>233</v>
      </c>
      <c r="J749">
        <v>53304</v>
      </c>
      <c r="K749" s="7">
        <v>6</v>
      </c>
      <c r="L749">
        <v>10.65</v>
      </c>
    </row>
    <row r="750" spans="1:12" x14ac:dyDescent="0.25">
      <c r="A750" t="s">
        <v>9</v>
      </c>
      <c r="B750" t="s">
        <v>13</v>
      </c>
      <c r="C750">
        <v>5214167536</v>
      </c>
      <c r="D750" t="s">
        <v>40</v>
      </c>
      <c r="E750" t="s">
        <v>33</v>
      </c>
      <c r="F750" t="s">
        <v>153</v>
      </c>
      <c r="G750">
        <v>555134</v>
      </c>
      <c r="H750">
        <v>717657</v>
      </c>
      <c r="I750" t="s">
        <v>153</v>
      </c>
      <c r="J750">
        <v>53002</v>
      </c>
      <c r="K750" s="7">
        <v>7.88</v>
      </c>
      <c r="L750">
        <v>10.24</v>
      </c>
    </row>
    <row r="751" spans="1:12" x14ac:dyDescent="0.25">
      <c r="A751" t="s">
        <v>9</v>
      </c>
      <c r="B751" t="s">
        <v>13</v>
      </c>
      <c r="C751">
        <v>5214167620</v>
      </c>
      <c r="D751" t="s">
        <v>40</v>
      </c>
      <c r="E751" t="s">
        <v>33</v>
      </c>
      <c r="F751" t="s">
        <v>62</v>
      </c>
      <c r="G751">
        <v>574856</v>
      </c>
      <c r="H751">
        <v>619558</v>
      </c>
      <c r="I751" t="s">
        <v>62</v>
      </c>
      <c r="J751">
        <v>53345</v>
      </c>
      <c r="K751" s="7">
        <v>9.9</v>
      </c>
      <c r="L751">
        <v>11.52</v>
      </c>
    </row>
    <row r="752" spans="1:12" x14ac:dyDescent="0.25">
      <c r="A752" t="s">
        <v>9</v>
      </c>
      <c r="B752" t="s">
        <v>13</v>
      </c>
      <c r="C752">
        <v>5214167655</v>
      </c>
      <c r="D752" t="s">
        <v>38</v>
      </c>
      <c r="E752" t="s">
        <v>33</v>
      </c>
      <c r="F752" t="s">
        <v>153</v>
      </c>
      <c r="G752">
        <v>555134</v>
      </c>
      <c r="H752">
        <v>717657</v>
      </c>
      <c r="I752" t="s">
        <v>153</v>
      </c>
      <c r="J752">
        <v>53002</v>
      </c>
      <c r="K752" s="7">
        <v>5.4</v>
      </c>
      <c r="L752">
        <v>11.6</v>
      </c>
    </row>
    <row r="753" spans="1:12" x14ac:dyDescent="0.25">
      <c r="A753" t="s">
        <v>9</v>
      </c>
      <c r="B753" t="s">
        <v>13</v>
      </c>
      <c r="C753">
        <v>5214167677</v>
      </c>
      <c r="D753" t="s">
        <v>38</v>
      </c>
      <c r="E753" t="s">
        <v>33</v>
      </c>
      <c r="F753" t="s">
        <v>153</v>
      </c>
      <c r="G753">
        <v>555134</v>
      </c>
      <c r="H753">
        <v>718033</v>
      </c>
      <c r="I753" t="s">
        <v>159</v>
      </c>
      <c r="J753">
        <v>53006</v>
      </c>
      <c r="K753" s="7">
        <v>9.9600000000000009</v>
      </c>
      <c r="L753">
        <v>10.24</v>
      </c>
    </row>
    <row r="754" spans="1:12" x14ac:dyDescent="0.25">
      <c r="A754" t="s">
        <v>9</v>
      </c>
      <c r="B754" t="s">
        <v>13</v>
      </c>
      <c r="C754">
        <v>5214167802</v>
      </c>
      <c r="D754" t="s">
        <v>38</v>
      </c>
      <c r="E754" t="s">
        <v>33</v>
      </c>
      <c r="F754" t="s">
        <v>69</v>
      </c>
      <c r="G754">
        <v>572896</v>
      </c>
      <c r="H754">
        <v>743844</v>
      </c>
      <c r="I754" t="s">
        <v>69</v>
      </c>
      <c r="J754">
        <v>53341</v>
      </c>
      <c r="K754" s="7">
        <v>4.0999999999999996</v>
      </c>
      <c r="L754">
        <v>7.1</v>
      </c>
    </row>
    <row r="755" spans="1:12" x14ac:dyDescent="0.25">
      <c r="A755" t="s">
        <v>9</v>
      </c>
      <c r="B755" t="s">
        <v>13</v>
      </c>
      <c r="C755">
        <v>5214167842</v>
      </c>
      <c r="D755" t="s">
        <v>38</v>
      </c>
      <c r="E755" t="s">
        <v>33</v>
      </c>
      <c r="F755" t="s">
        <v>258</v>
      </c>
      <c r="G755">
        <v>575887</v>
      </c>
      <c r="H755">
        <v>773301</v>
      </c>
      <c r="I755" t="s">
        <v>258</v>
      </c>
      <c r="J755">
        <v>53002</v>
      </c>
      <c r="K755" s="7">
        <v>6.56</v>
      </c>
      <c r="L755">
        <v>10.65</v>
      </c>
    </row>
    <row r="756" spans="1:12" x14ac:dyDescent="0.25">
      <c r="A756" t="s">
        <v>9</v>
      </c>
      <c r="B756" t="s">
        <v>13</v>
      </c>
      <c r="C756">
        <v>5214167861</v>
      </c>
      <c r="D756" t="s">
        <v>38</v>
      </c>
      <c r="E756" t="s">
        <v>33</v>
      </c>
      <c r="F756" t="s">
        <v>153</v>
      </c>
      <c r="G756">
        <v>555134</v>
      </c>
      <c r="H756">
        <v>632252</v>
      </c>
      <c r="I756" t="s">
        <v>156</v>
      </c>
      <c r="J756">
        <v>53333</v>
      </c>
      <c r="K756" s="7">
        <v>6.56</v>
      </c>
      <c r="L756">
        <v>10.65</v>
      </c>
    </row>
    <row r="757" spans="1:12" x14ac:dyDescent="0.25">
      <c r="A757" t="s">
        <v>9</v>
      </c>
      <c r="B757" t="s">
        <v>13</v>
      </c>
      <c r="C757">
        <v>5214167871</v>
      </c>
      <c r="D757" t="s">
        <v>38</v>
      </c>
      <c r="E757" t="s">
        <v>33</v>
      </c>
      <c r="F757" t="s">
        <v>153</v>
      </c>
      <c r="G757">
        <v>555134</v>
      </c>
      <c r="H757">
        <v>709328</v>
      </c>
      <c r="I757" t="s">
        <v>170</v>
      </c>
      <c r="J757">
        <v>53353</v>
      </c>
      <c r="K757" s="7">
        <v>5.46</v>
      </c>
      <c r="L757">
        <v>10.65</v>
      </c>
    </row>
    <row r="758" spans="1:12" x14ac:dyDescent="0.25">
      <c r="A758" t="s">
        <v>9</v>
      </c>
      <c r="B758" t="s">
        <v>13</v>
      </c>
      <c r="C758">
        <v>5214167880</v>
      </c>
      <c r="D758" t="s">
        <v>38</v>
      </c>
      <c r="E758" t="s">
        <v>33</v>
      </c>
      <c r="F758" t="s">
        <v>251</v>
      </c>
      <c r="G758">
        <v>575704</v>
      </c>
      <c r="H758">
        <v>754366</v>
      </c>
      <c r="I758" t="s">
        <v>251</v>
      </c>
      <c r="J758">
        <v>53352</v>
      </c>
      <c r="K758" s="7">
        <v>9.1</v>
      </c>
      <c r="L758">
        <v>10.65</v>
      </c>
    </row>
    <row r="759" spans="1:12" x14ac:dyDescent="0.25">
      <c r="A759" t="s">
        <v>9</v>
      </c>
      <c r="B759" t="s">
        <v>13</v>
      </c>
      <c r="C759">
        <v>5214167895</v>
      </c>
      <c r="D759" t="s">
        <v>38</v>
      </c>
      <c r="E759" t="s">
        <v>33</v>
      </c>
      <c r="F759" t="s">
        <v>227</v>
      </c>
      <c r="G759">
        <v>575640</v>
      </c>
      <c r="H759">
        <v>779041</v>
      </c>
      <c r="I759" t="s">
        <v>233</v>
      </c>
      <c r="J759">
        <v>53304</v>
      </c>
      <c r="K759" s="7">
        <v>7.28</v>
      </c>
      <c r="L759">
        <v>10.65</v>
      </c>
    </row>
    <row r="760" spans="1:12" x14ac:dyDescent="0.25">
      <c r="A760" t="s">
        <v>9</v>
      </c>
      <c r="B760" t="s">
        <v>13</v>
      </c>
      <c r="C760">
        <v>5214167946</v>
      </c>
      <c r="D760" t="s">
        <v>40</v>
      </c>
      <c r="E760" t="s">
        <v>33</v>
      </c>
      <c r="F760" t="s">
        <v>75</v>
      </c>
      <c r="G760">
        <v>574899</v>
      </c>
      <c r="H760">
        <v>624799</v>
      </c>
      <c r="I760" t="s">
        <v>75</v>
      </c>
      <c r="J760">
        <v>53303</v>
      </c>
      <c r="K760" s="7">
        <v>9.84</v>
      </c>
      <c r="L760">
        <v>10.65</v>
      </c>
    </row>
    <row r="761" spans="1:12" x14ac:dyDescent="0.25">
      <c r="A761" t="s">
        <v>9</v>
      </c>
      <c r="B761" t="s">
        <v>13</v>
      </c>
      <c r="C761">
        <v>5214167957</v>
      </c>
      <c r="D761" t="s">
        <v>38</v>
      </c>
      <c r="E761" t="s">
        <v>33</v>
      </c>
      <c r="F761" t="s">
        <v>69</v>
      </c>
      <c r="G761">
        <v>572896</v>
      </c>
      <c r="H761">
        <v>743844</v>
      </c>
      <c r="I761" t="s">
        <v>69</v>
      </c>
      <c r="J761">
        <v>53341</v>
      </c>
      <c r="K761" s="7">
        <v>7.79</v>
      </c>
      <c r="L761">
        <v>10.65</v>
      </c>
    </row>
    <row r="762" spans="1:12" x14ac:dyDescent="0.25">
      <c r="A762" t="s">
        <v>9</v>
      </c>
      <c r="B762" t="s">
        <v>13</v>
      </c>
      <c r="C762">
        <v>5214167963</v>
      </c>
      <c r="D762" t="s">
        <v>40</v>
      </c>
      <c r="E762" t="s">
        <v>33</v>
      </c>
      <c r="F762" t="s">
        <v>257</v>
      </c>
      <c r="G762">
        <v>572985</v>
      </c>
      <c r="H762">
        <v>755087</v>
      </c>
      <c r="I762" t="s">
        <v>257</v>
      </c>
      <c r="J762">
        <v>53002</v>
      </c>
      <c r="K762" s="7">
        <v>9.9</v>
      </c>
      <c r="L762">
        <v>10.24</v>
      </c>
    </row>
    <row r="763" spans="1:12" x14ac:dyDescent="0.25">
      <c r="A763" t="s">
        <v>9</v>
      </c>
      <c r="B763" t="s">
        <v>13</v>
      </c>
      <c r="C763">
        <v>5214168059</v>
      </c>
      <c r="D763" t="s">
        <v>38</v>
      </c>
      <c r="E763" t="s">
        <v>33</v>
      </c>
      <c r="F763" t="s">
        <v>250</v>
      </c>
      <c r="G763">
        <v>553719</v>
      </c>
      <c r="H763">
        <v>679097</v>
      </c>
      <c r="I763" t="s">
        <v>250</v>
      </c>
      <c r="J763">
        <v>53002</v>
      </c>
      <c r="K763" s="7">
        <v>6.75</v>
      </c>
      <c r="L763">
        <v>10.65</v>
      </c>
    </row>
    <row r="764" spans="1:12" x14ac:dyDescent="0.25">
      <c r="A764" t="s">
        <v>9</v>
      </c>
      <c r="B764" t="s">
        <v>13</v>
      </c>
      <c r="C764">
        <v>5214168080</v>
      </c>
      <c r="D764" t="s">
        <v>38</v>
      </c>
      <c r="E764" t="s">
        <v>33</v>
      </c>
      <c r="F764" t="s">
        <v>118</v>
      </c>
      <c r="G764">
        <v>575305</v>
      </c>
      <c r="H764">
        <v>682918</v>
      </c>
      <c r="I764" t="s">
        <v>118</v>
      </c>
      <c r="J764">
        <v>53345</v>
      </c>
      <c r="K764" s="7">
        <v>9.9</v>
      </c>
      <c r="L764">
        <v>10.24</v>
      </c>
    </row>
    <row r="765" spans="1:12" x14ac:dyDescent="0.25">
      <c r="A765" t="s">
        <v>9</v>
      </c>
      <c r="B765" t="s">
        <v>13</v>
      </c>
      <c r="C765">
        <v>5214168216</v>
      </c>
      <c r="D765" t="s">
        <v>38</v>
      </c>
      <c r="E765" t="s">
        <v>33</v>
      </c>
      <c r="F765" t="s">
        <v>108</v>
      </c>
      <c r="G765">
        <v>574767</v>
      </c>
      <c r="H765">
        <v>606171</v>
      </c>
      <c r="I765" t="s">
        <v>108</v>
      </c>
      <c r="J765">
        <v>53341</v>
      </c>
      <c r="K765" s="7">
        <v>6.15</v>
      </c>
      <c r="L765">
        <v>7.1</v>
      </c>
    </row>
    <row r="766" spans="1:12" x14ac:dyDescent="0.25">
      <c r="A766" t="s">
        <v>9</v>
      </c>
      <c r="B766" t="s">
        <v>13</v>
      </c>
      <c r="C766">
        <v>5214168366</v>
      </c>
      <c r="D766" t="s">
        <v>38</v>
      </c>
      <c r="E766" t="s">
        <v>33</v>
      </c>
      <c r="F766" t="s">
        <v>251</v>
      </c>
      <c r="G766">
        <v>575704</v>
      </c>
      <c r="H766">
        <v>754366</v>
      </c>
      <c r="I766" t="s">
        <v>251</v>
      </c>
      <c r="J766">
        <v>53352</v>
      </c>
      <c r="K766" s="7">
        <v>5.67</v>
      </c>
      <c r="L766">
        <v>14.2</v>
      </c>
    </row>
    <row r="767" spans="1:12" x14ac:dyDescent="0.25">
      <c r="A767" t="s">
        <v>9</v>
      </c>
      <c r="B767" t="s">
        <v>13</v>
      </c>
      <c r="C767">
        <v>5214168421</v>
      </c>
      <c r="D767" t="s">
        <v>38</v>
      </c>
      <c r="E767" t="s">
        <v>33</v>
      </c>
      <c r="F767" t="s">
        <v>153</v>
      </c>
      <c r="G767">
        <v>555134</v>
      </c>
      <c r="H767">
        <v>718033</v>
      </c>
      <c r="I767" t="s">
        <v>159</v>
      </c>
      <c r="J767">
        <v>53006</v>
      </c>
      <c r="K767" s="7">
        <v>5.74</v>
      </c>
      <c r="L767">
        <v>7.1</v>
      </c>
    </row>
    <row r="768" spans="1:12" x14ac:dyDescent="0.25">
      <c r="A768" t="s">
        <v>9</v>
      </c>
      <c r="B768" t="s">
        <v>13</v>
      </c>
      <c r="C768">
        <v>5214168464</v>
      </c>
      <c r="D768" t="s">
        <v>38</v>
      </c>
      <c r="E768" t="s">
        <v>33</v>
      </c>
      <c r="F768" t="s">
        <v>153</v>
      </c>
      <c r="G768">
        <v>555134</v>
      </c>
      <c r="H768">
        <v>619965</v>
      </c>
      <c r="I768" t="s">
        <v>164</v>
      </c>
      <c r="J768">
        <v>53301</v>
      </c>
      <c r="K768" s="7">
        <v>6.4</v>
      </c>
      <c r="L768">
        <v>10.65</v>
      </c>
    </row>
    <row r="769" spans="1:12" x14ac:dyDescent="0.25">
      <c r="A769" t="s">
        <v>9</v>
      </c>
      <c r="B769" t="s">
        <v>13</v>
      </c>
      <c r="C769">
        <v>5214168883</v>
      </c>
      <c r="D769" t="s">
        <v>38</v>
      </c>
      <c r="E769" t="s">
        <v>33</v>
      </c>
      <c r="F769" t="s">
        <v>153</v>
      </c>
      <c r="G769">
        <v>555134</v>
      </c>
      <c r="H769">
        <v>717657</v>
      </c>
      <c r="I769" t="s">
        <v>153</v>
      </c>
      <c r="J769">
        <v>53003</v>
      </c>
      <c r="K769" s="7">
        <v>9.9</v>
      </c>
      <c r="L769">
        <v>14.2</v>
      </c>
    </row>
    <row r="770" spans="1:12" x14ac:dyDescent="0.25">
      <c r="A770" t="s">
        <v>9</v>
      </c>
      <c r="B770" t="s">
        <v>13</v>
      </c>
      <c r="C770">
        <v>5214169007</v>
      </c>
      <c r="D770" t="s">
        <v>38</v>
      </c>
      <c r="E770" t="s">
        <v>33</v>
      </c>
      <c r="F770" t="s">
        <v>153</v>
      </c>
      <c r="G770">
        <v>555134</v>
      </c>
      <c r="H770">
        <v>703249</v>
      </c>
      <c r="I770" t="s">
        <v>155</v>
      </c>
      <c r="J770">
        <v>53003</v>
      </c>
      <c r="K770" s="7">
        <v>8.1</v>
      </c>
      <c r="L770">
        <v>14.2</v>
      </c>
    </row>
    <row r="771" spans="1:12" x14ac:dyDescent="0.25">
      <c r="A771" t="s">
        <v>9</v>
      </c>
      <c r="B771" t="s">
        <v>13</v>
      </c>
      <c r="C771">
        <v>5214169165</v>
      </c>
      <c r="D771" t="s">
        <v>40</v>
      </c>
      <c r="E771" t="s">
        <v>33</v>
      </c>
      <c r="F771" t="s">
        <v>153</v>
      </c>
      <c r="G771">
        <v>555134</v>
      </c>
      <c r="H771">
        <v>718033</v>
      </c>
      <c r="I771" t="s">
        <v>159</v>
      </c>
      <c r="J771">
        <v>53006</v>
      </c>
      <c r="K771" s="7">
        <v>7.65</v>
      </c>
      <c r="L771">
        <v>11.52</v>
      </c>
    </row>
    <row r="772" spans="1:12" x14ac:dyDescent="0.25">
      <c r="A772" t="s">
        <v>9</v>
      </c>
      <c r="B772" t="s">
        <v>13</v>
      </c>
      <c r="C772">
        <v>5214169186</v>
      </c>
      <c r="D772" t="s">
        <v>37</v>
      </c>
      <c r="E772" t="s">
        <v>33</v>
      </c>
      <c r="F772" t="s">
        <v>251</v>
      </c>
      <c r="G772">
        <v>575704</v>
      </c>
      <c r="H772">
        <v>754366</v>
      </c>
      <c r="I772" t="s">
        <v>251</v>
      </c>
      <c r="J772">
        <v>53352</v>
      </c>
      <c r="K772" s="7">
        <v>5.48</v>
      </c>
      <c r="L772">
        <v>12</v>
      </c>
    </row>
    <row r="773" spans="1:12" x14ac:dyDescent="0.25">
      <c r="A773" t="s">
        <v>9</v>
      </c>
      <c r="B773" t="s">
        <v>13</v>
      </c>
      <c r="C773">
        <v>5214169215</v>
      </c>
      <c r="D773" t="s">
        <v>38</v>
      </c>
      <c r="E773" t="s">
        <v>33</v>
      </c>
      <c r="F773" t="s">
        <v>153</v>
      </c>
      <c r="G773">
        <v>555134</v>
      </c>
      <c r="H773">
        <v>741205</v>
      </c>
      <c r="I773" t="s">
        <v>162</v>
      </c>
      <c r="J773">
        <v>53351</v>
      </c>
      <c r="K773" s="7">
        <v>9.5500000000000007</v>
      </c>
      <c r="L773">
        <v>10.24</v>
      </c>
    </row>
    <row r="774" spans="1:12" x14ac:dyDescent="0.25">
      <c r="A774" t="s">
        <v>9</v>
      </c>
      <c r="B774" t="s">
        <v>13</v>
      </c>
      <c r="C774">
        <v>5214169342</v>
      </c>
      <c r="D774" t="s">
        <v>38</v>
      </c>
      <c r="E774" t="s">
        <v>33</v>
      </c>
      <c r="F774" t="s">
        <v>153</v>
      </c>
      <c r="G774">
        <v>555134</v>
      </c>
      <c r="H774">
        <v>717843</v>
      </c>
      <c r="I774" t="s">
        <v>157</v>
      </c>
      <c r="J774">
        <v>53003</v>
      </c>
      <c r="K774" s="7">
        <v>5.92</v>
      </c>
      <c r="L774">
        <v>10.65</v>
      </c>
    </row>
    <row r="775" spans="1:12" x14ac:dyDescent="0.25">
      <c r="A775" t="s">
        <v>9</v>
      </c>
      <c r="B775" t="s">
        <v>13</v>
      </c>
      <c r="C775">
        <v>5214169441</v>
      </c>
      <c r="D775" t="s">
        <v>38</v>
      </c>
      <c r="E775" t="s">
        <v>33</v>
      </c>
      <c r="F775" t="s">
        <v>118</v>
      </c>
      <c r="G775">
        <v>575305</v>
      </c>
      <c r="H775">
        <v>682918</v>
      </c>
      <c r="I775" t="s">
        <v>118</v>
      </c>
      <c r="J775">
        <v>53345</v>
      </c>
      <c r="K775" s="7">
        <v>5.4</v>
      </c>
      <c r="L775">
        <v>10.65</v>
      </c>
    </row>
    <row r="776" spans="1:12" x14ac:dyDescent="0.25">
      <c r="A776" t="s">
        <v>9</v>
      </c>
      <c r="B776" t="s">
        <v>13</v>
      </c>
      <c r="C776">
        <v>5214169461</v>
      </c>
      <c r="D776" t="s">
        <v>38</v>
      </c>
      <c r="E776" t="s">
        <v>33</v>
      </c>
      <c r="F776" t="s">
        <v>244</v>
      </c>
      <c r="G776">
        <v>575682</v>
      </c>
      <c r="H776">
        <v>753076</v>
      </c>
      <c r="I776" t="s">
        <v>244</v>
      </c>
      <c r="J776">
        <v>53352</v>
      </c>
      <c r="K776" s="7">
        <v>9.9</v>
      </c>
      <c r="L776">
        <v>10.65</v>
      </c>
    </row>
    <row r="777" spans="1:12" x14ac:dyDescent="0.25">
      <c r="A777" t="s">
        <v>9</v>
      </c>
      <c r="B777" t="s">
        <v>13</v>
      </c>
      <c r="C777">
        <v>5214169518</v>
      </c>
      <c r="D777" t="s">
        <v>38</v>
      </c>
      <c r="E777" t="s">
        <v>33</v>
      </c>
      <c r="F777" t="s">
        <v>153</v>
      </c>
      <c r="G777">
        <v>555134</v>
      </c>
      <c r="H777">
        <v>718033</v>
      </c>
      <c r="I777" t="s">
        <v>159</v>
      </c>
      <c r="J777">
        <v>53006</v>
      </c>
      <c r="K777" s="7">
        <v>9.6</v>
      </c>
      <c r="L777">
        <v>19.2</v>
      </c>
    </row>
    <row r="778" spans="1:12" x14ac:dyDescent="0.25">
      <c r="A778" t="s">
        <v>9</v>
      </c>
      <c r="B778" t="s">
        <v>13</v>
      </c>
      <c r="C778">
        <v>5214169724</v>
      </c>
      <c r="D778" t="s">
        <v>38</v>
      </c>
      <c r="E778" t="s">
        <v>33</v>
      </c>
      <c r="F778" t="s">
        <v>93</v>
      </c>
      <c r="G778">
        <v>575062</v>
      </c>
      <c r="H778">
        <v>653012</v>
      </c>
      <c r="I778" t="s">
        <v>94</v>
      </c>
      <c r="J778">
        <v>53304</v>
      </c>
      <c r="K778" s="7">
        <v>8.4</v>
      </c>
      <c r="L778">
        <v>10.24</v>
      </c>
    </row>
    <row r="779" spans="1:12" x14ac:dyDescent="0.25">
      <c r="A779" t="s">
        <v>9</v>
      </c>
      <c r="B779" t="s">
        <v>13</v>
      </c>
      <c r="C779">
        <v>5214169903</v>
      </c>
      <c r="D779" t="s">
        <v>109</v>
      </c>
      <c r="E779" t="s">
        <v>33</v>
      </c>
      <c r="F779" t="s">
        <v>108</v>
      </c>
      <c r="G779">
        <v>574767</v>
      </c>
      <c r="H779">
        <v>606171</v>
      </c>
      <c r="I779" t="s">
        <v>108</v>
      </c>
      <c r="J779">
        <v>53341</v>
      </c>
      <c r="K779" s="7">
        <v>6.82</v>
      </c>
      <c r="L779">
        <v>14.21</v>
      </c>
    </row>
    <row r="780" spans="1:12" x14ac:dyDescent="0.25">
      <c r="A780" t="s">
        <v>9</v>
      </c>
      <c r="B780" t="s">
        <v>13</v>
      </c>
      <c r="C780">
        <v>5214170133</v>
      </c>
      <c r="D780" t="s">
        <v>19</v>
      </c>
      <c r="E780" t="s">
        <v>33</v>
      </c>
      <c r="F780" t="s">
        <v>153</v>
      </c>
      <c r="G780">
        <v>555134</v>
      </c>
      <c r="H780">
        <v>717959</v>
      </c>
      <c r="I780" t="s">
        <v>172</v>
      </c>
      <c r="J780">
        <v>53009</v>
      </c>
      <c r="K780" s="7">
        <v>5.5</v>
      </c>
      <c r="L780">
        <v>0</v>
      </c>
    </row>
    <row r="781" spans="1:12" x14ac:dyDescent="0.25">
      <c r="A781" t="s">
        <v>9</v>
      </c>
      <c r="B781" t="s">
        <v>13</v>
      </c>
      <c r="C781">
        <v>5214170134</v>
      </c>
      <c r="D781" t="s">
        <v>38</v>
      </c>
      <c r="E781" t="s">
        <v>33</v>
      </c>
      <c r="F781" t="s">
        <v>106</v>
      </c>
      <c r="G781">
        <v>573515</v>
      </c>
      <c r="H781">
        <v>737178</v>
      </c>
      <c r="I781" t="s">
        <v>106</v>
      </c>
      <c r="J781">
        <v>53304</v>
      </c>
      <c r="K781" s="7">
        <v>6.3</v>
      </c>
      <c r="L781">
        <v>11.6</v>
      </c>
    </row>
    <row r="782" spans="1:12" x14ac:dyDescent="0.25">
      <c r="A782" t="s">
        <v>9</v>
      </c>
      <c r="B782" t="s">
        <v>13</v>
      </c>
      <c r="C782">
        <v>5214170215</v>
      </c>
      <c r="D782" t="s">
        <v>38</v>
      </c>
      <c r="E782" t="s">
        <v>33</v>
      </c>
      <c r="F782" t="s">
        <v>153</v>
      </c>
      <c r="G782">
        <v>555134</v>
      </c>
      <c r="H782">
        <v>741205</v>
      </c>
      <c r="I782" t="s">
        <v>162</v>
      </c>
      <c r="J782">
        <v>53351</v>
      </c>
      <c r="K782" s="7">
        <v>8.6300000000000008</v>
      </c>
      <c r="L782">
        <v>10.24</v>
      </c>
    </row>
    <row r="783" spans="1:12" x14ac:dyDescent="0.25">
      <c r="A783" t="s">
        <v>9</v>
      </c>
      <c r="B783" t="s">
        <v>13</v>
      </c>
      <c r="C783">
        <v>5214170314</v>
      </c>
      <c r="D783" t="s">
        <v>38</v>
      </c>
      <c r="E783" t="s">
        <v>33</v>
      </c>
      <c r="F783" t="s">
        <v>153</v>
      </c>
      <c r="G783">
        <v>555134</v>
      </c>
      <c r="H783">
        <v>709328</v>
      </c>
      <c r="I783" t="s">
        <v>170</v>
      </c>
      <c r="J783">
        <v>53353</v>
      </c>
      <c r="K783" s="7">
        <v>8</v>
      </c>
      <c r="L783">
        <v>10.24</v>
      </c>
    </row>
    <row r="784" spans="1:12" x14ac:dyDescent="0.25">
      <c r="A784" t="s">
        <v>9</v>
      </c>
      <c r="B784" t="s">
        <v>13</v>
      </c>
      <c r="C784">
        <v>5214170357</v>
      </c>
      <c r="D784" t="s">
        <v>40</v>
      </c>
      <c r="E784" t="s">
        <v>33</v>
      </c>
      <c r="F784" t="s">
        <v>222</v>
      </c>
      <c r="G784">
        <v>575569</v>
      </c>
      <c r="H784">
        <v>740527</v>
      </c>
      <c r="I784" t="s">
        <v>222</v>
      </c>
      <c r="J784">
        <v>53341</v>
      </c>
      <c r="K784" s="7">
        <v>9.9</v>
      </c>
      <c r="L784">
        <v>10</v>
      </c>
    </row>
    <row r="785" spans="1:12" x14ac:dyDescent="0.25">
      <c r="A785" t="s">
        <v>9</v>
      </c>
      <c r="B785" t="s">
        <v>13</v>
      </c>
      <c r="C785">
        <v>5214170781</v>
      </c>
      <c r="D785" t="s">
        <v>38</v>
      </c>
      <c r="E785" t="s">
        <v>33</v>
      </c>
      <c r="F785" t="s">
        <v>101</v>
      </c>
      <c r="G785">
        <v>575151</v>
      </c>
      <c r="H785">
        <v>664260</v>
      </c>
      <c r="I785" t="s">
        <v>101</v>
      </c>
      <c r="J785">
        <v>53341</v>
      </c>
      <c r="K785" s="7">
        <v>4.55</v>
      </c>
      <c r="L785">
        <v>9.6</v>
      </c>
    </row>
    <row r="786" spans="1:12" x14ac:dyDescent="0.25">
      <c r="A786" t="s">
        <v>9</v>
      </c>
      <c r="B786" t="s">
        <v>13</v>
      </c>
      <c r="C786">
        <v>5214170917</v>
      </c>
      <c r="D786" t="s">
        <v>38</v>
      </c>
      <c r="E786" t="s">
        <v>33</v>
      </c>
      <c r="F786" t="s">
        <v>227</v>
      </c>
      <c r="G786">
        <v>575640</v>
      </c>
      <c r="H786">
        <v>632244</v>
      </c>
      <c r="I786" t="s">
        <v>232</v>
      </c>
      <c r="J786">
        <v>53304</v>
      </c>
      <c r="K786" s="7">
        <v>5.67</v>
      </c>
      <c r="L786">
        <v>10.65</v>
      </c>
    </row>
    <row r="787" spans="1:12" x14ac:dyDescent="0.25">
      <c r="A787" t="s">
        <v>9</v>
      </c>
      <c r="B787" t="s">
        <v>13</v>
      </c>
      <c r="C787">
        <v>5214171209</v>
      </c>
      <c r="D787" t="s">
        <v>38</v>
      </c>
      <c r="E787" t="s">
        <v>33</v>
      </c>
      <c r="F787" t="s">
        <v>153</v>
      </c>
      <c r="G787">
        <v>555134</v>
      </c>
      <c r="H787">
        <v>717835</v>
      </c>
      <c r="I787" t="s">
        <v>166</v>
      </c>
      <c r="J787">
        <v>53003</v>
      </c>
      <c r="K787" s="7">
        <v>7.29</v>
      </c>
      <c r="L787">
        <v>14.2</v>
      </c>
    </row>
    <row r="788" spans="1:12" x14ac:dyDescent="0.25">
      <c r="A788" t="s">
        <v>9</v>
      </c>
      <c r="B788" t="s">
        <v>13</v>
      </c>
      <c r="C788">
        <v>5214171389</v>
      </c>
      <c r="D788" t="s">
        <v>38</v>
      </c>
      <c r="E788" t="s">
        <v>33</v>
      </c>
      <c r="F788" t="s">
        <v>153</v>
      </c>
      <c r="G788">
        <v>555134</v>
      </c>
      <c r="H788">
        <v>717657</v>
      </c>
      <c r="I788" t="s">
        <v>153</v>
      </c>
      <c r="J788">
        <v>53002</v>
      </c>
      <c r="K788" s="7">
        <v>5.76</v>
      </c>
      <c r="L788">
        <v>14.2</v>
      </c>
    </row>
    <row r="789" spans="1:12" x14ac:dyDescent="0.25">
      <c r="A789" t="s">
        <v>9</v>
      </c>
      <c r="B789" t="s">
        <v>13</v>
      </c>
      <c r="C789">
        <v>5214171538</v>
      </c>
      <c r="D789" t="s">
        <v>58</v>
      </c>
      <c r="E789" t="s">
        <v>33</v>
      </c>
      <c r="F789" t="s">
        <v>54</v>
      </c>
      <c r="G789">
        <v>574830</v>
      </c>
      <c r="H789">
        <v>616125</v>
      </c>
      <c r="I789" t="s">
        <v>54</v>
      </c>
      <c r="J789">
        <v>53341</v>
      </c>
      <c r="K789" s="7">
        <v>9.9</v>
      </c>
      <c r="L789">
        <v>14.2</v>
      </c>
    </row>
    <row r="790" spans="1:12" x14ac:dyDescent="0.25">
      <c r="A790" t="s">
        <v>9</v>
      </c>
      <c r="B790" t="s">
        <v>13</v>
      </c>
      <c r="C790">
        <v>5214171589</v>
      </c>
      <c r="D790" t="s">
        <v>40</v>
      </c>
      <c r="E790" t="s">
        <v>33</v>
      </c>
      <c r="F790" t="s">
        <v>118</v>
      </c>
      <c r="G790">
        <v>575305</v>
      </c>
      <c r="H790">
        <v>682918</v>
      </c>
      <c r="I790" t="s">
        <v>118</v>
      </c>
      <c r="J790">
        <v>53345</v>
      </c>
      <c r="K790" s="7">
        <v>9.66</v>
      </c>
      <c r="L790">
        <v>11.6</v>
      </c>
    </row>
    <row r="791" spans="1:12" x14ac:dyDescent="0.25">
      <c r="A791" t="s">
        <v>9</v>
      </c>
      <c r="B791" t="s">
        <v>13</v>
      </c>
      <c r="C791">
        <v>5214171609</v>
      </c>
      <c r="D791" t="s">
        <v>38</v>
      </c>
      <c r="E791" t="s">
        <v>33</v>
      </c>
      <c r="F791" t="s">
        <v>62</v>
      </c>
      <c r="G791">
        <v>574856</v>
      </c>
      <c r="H791">
        <v>619558</v>
      </c>
      <c r="I791" t="s">
        <v>62</v>
      </c>
      <c r="J791">
        <v>53345</v>
      </c>
      <c r="K791" s="7">
        <v>8.25</v>
      </c>
      <c r="L791">
        <v>10</v>
      </c>
    </row>
    <row r="792" spans="1:12" x14ac:dyDescent="0.25">
      <c r="A792" t="s">
        <v>9</v>
      </c>
      <c r="B792" t="s">
        <v>13</v>
      </c>
      <c r="C792">
        <v>5214171920</v>
      </c>
      <c r="D792" t="s">
        <v>40</v>
      </c>
      <c r="E792" t="s">
        <v>33</v>
      </c>
      <c r="F792" t="s">
        <v>251</v>
      </c>
      <c r="G792">
        <v>575704</v>
      </c>
      <c r="H792">
        <v>754340</v>
      </c>
      <c r="I792" t="s">
        <v>252</v>
      </c>
      <c r="J792">
        <v>53352</v>
      </c>
      <c r="K792" s="7">
        <v>6.6</v>
      </c>
      <c r="L792">
        <v>10</v>
      </c>
    </row>
    <row r="793" spans="1:12" x14ac:dyDescent="0.25">
      <c r="A793" t="s">
        <v>9</v>
      </c>
      <c r="B793" t="s">
        <v>13</v>
      </c>
      <c r="C793">
        <v>5214172078</v>
      </c>
      <c r="D793" t="s">
        <v>38</v>
      </c>
      <c r="E793" t="s">
        <v>33</v>
      </c>
      <c r="F793" t="s">
        <v>250</v>
      </c>
      <c r="G793">
        <v>553719</v>
      </c>
      <c r="H793">
        <v>679097</v>
      </c>
      <c r="I793" t="s">
        <v>250</v>
      </c>
      <c r="J793">
        <v>53002</v>
      </c>
      <c r="K793" s="7">
        <v>10</v>
      </c>
      <c r="L793">
        <v>14.4</v>
      </c>
    </row>
    <row r="794" spans="1:12" x14ac:dyDescent="0.25">
      <c r="A794" t="s">
        <v>9</v>
      </c>
      <c r="B794" t="s">
        <v>13</v>
      </c>
      <c r="C794">
        <v>5214172149</v>
      </c>
      <c r="D794" t="s">
        <v>38</v>
      </c>
      <c r="E794" t="s">
        <v>33</v>
      </c>
      <c r="F794" t="s">
        <v>244</v>
      </c>
      <c r="G794">
        <v>575682</v>
      </c>
      <c r="H794">
        <v>753076</v>
      </c>
      <c r="I794" t="s">
        <v>244</v>
      </c>
      <c r="J794">
        <v>53352</v>
      </c>
      <c r="K794" s="7">
        <v>7.56</v>
      </c>
      <c r="L794">
        <v>10.65</v>
      </c>
    </row>
    <row r="795" spans="1:12" x14ac:dyDescent="0.25">
      <c r="A795" t="s">
        <v>9</v>
      </c>
      <c r="B795" t="s">
        <v>13</v>
      </c>
      <c r="C795">
        <v>5214172238</v>
      </c>
      <c r="D795" t="s">
        <v>38</v>
      </c>
      <c r="E795" t="s">
        <v>33</v>
      </c>
      <c r="F795" t="s">
        <v>227</v>
      </c>
      <c r="G795">
        <v>575640</v>
      </c>
      <c r="H795">
        <v>780979</v>
      </c>
      <c r="I795" t="s">
        <v>228</v>
      </c>
      <c r="J795">
        <v>53304</v>
      </c>
      <c r="K795" s="7">
        <v>9.66</v>
      </c>
      <c r="L795">
        <v>10.66</v>
      </c>
    </row>
    <row r="796" spans="1:12" x14ac:dyDescent="0.25">
      <c r="A796" t="s">
        <v>9</v>
      </c>
      <c r="B796" t="s">
        <v>13</v>
      </c>
      <c r="C796">
        <v>5214172408</v>
      </c>
      <c r="D796" t="s">
        <v>38</v>
      </c>
      <c r="E796" t="s">
        <v>33</v>
      </c>
      <c r="F796" t="s">
        <v>153</v>
      </c>
      <c r="G796">
        <v>555134</v>
      </c>
      <c r="H796">
        <v>717657</v>
      </c>
      <c r="I796" t="s">
        <v>153</v>
      </c>
      <c r="J796">
        <v>53002</v>
      </c>
      <c r="K796" s="7">
        <v>9.9</v>
      </c>
      <c r="L796">
        <v>11.6</v>
      </c>
    </row>
    <row r="797" spans="1:12" x14ac:dyDescent="0.25">
      <c r="A797" t="s">
        <v>9</v>
      </c>
      <c r="B797" t="s">
        <v>13</v>
      </c>
      <c r="C797">
        <v>5214172419</v>
      </c>
      <c r="D797" t="s">
        <v>40</v>
      </c>
      <c r="E797" t="s">
        <v>33</v>
      </c>
      <c r="F797" t="s">
        <v>153</v>
      </c>
      <c r="G797">
        <v>555134</v>
      </c>
      <c r="H797">
        <v>718033</v>
      </c>
      <c r="I797" t="s">
        <v>159</v>
      </c>
      <c r="J797">
        <v>53006</v>
      </c>
      <c r="K797" s="7">
        <v>10</v>
      </c>
      <c r="L797">
        <v>11.5</v>
      </c>
    </row>
    <row r="798" spans="1:12" x14ac:dyDescent="0.25">
      <c r="A798" t="s">
        <v>9</v>
      </c>
      <c r="B798" t="s">
        <v>13</v>
      </c>
      <c r="C798">
        <v>5214172472</v>
      </c>
      <c r="D798" t="s">
        <v>38</v>
      </c>
      <c r="E798" t="s">
        <v>33</v>
      </c>
      <c r="F798" t="s">
        <v>98</v>
      </c>
      <c r="G798">
        <v>575143</v>
      </c>
      <c r="H798">
        <v>659371</v>
      </c>
      <c r="I798" t="s">
        <v>98</v>
      </c>
      <c r="J798">
        <v>53002</v>
      </c>
      <c r="K798" s="7">
        <v>9.9</v>
      </c>
      <c r="L798">
        <v>11.6</v>
      </c>
    </row>
    <row r="799" spans="1:12" x14ac:dyDescent="0.25">
      <c r="A799" t="s">
        <v>9</v>
      </c>
      <c r="B799" t="s">
        <v>13</v>
      </c>
      <c r="C799">
        <v>5214172524</v>
      </c>
      <c r="D799" t="s">
        <v>40</v>
      </c>
      <c r="E799" t="s">
        <v>33</v>
      </c>
      <c r="F799" t="s">
        <v>153</v>
      </c>
      <c r="G799">
        <v>555134</v>
      </c>
      <c r="H799">
        <v>717657</v>
      </c>
      <c r="I799" t="s">
        <v>153</v>
      </c>
      <c r="J799">
        <v>53003</v>
      </c>
      <c r="K799" s="7">
        <v>6.37</v>
      </c>
      <c r="L799">
        <v>10.24</v>
      </c>
    </row>
    <row r="800" spans="1:12" x14ac:dyDescent="0.25">
      <c r="A800" t="s">
        <v>9</v>
      </c>
      <c r="B800" t="s">
        <v>13</v>
      </c>
      <c r="C800">
        <v>5214172587</v>
      </c>
      <c r="D800" t="s">
        <v>38</v>
      </c>
      <c r="E800" t="s">
        <v>33</v>
      </c>
      <c r="F800" t="s">
        <v>153</v>
      </c>
      <c r="G800">
        <v>555134</v>
      </c>
      <c r="H800">
        <v>709328</v>
      </c>
      <c r="I800" t="s">
        <v>170</v>
      </c>
      <c r="J800">
        <v>53353</v>
      </c>
      <c r="K800" s="7">
        <v>5.4</v>
      </c>
      <c r="L800">
        <v>10.65</v>
      </c>
    </row>
    <row r="801" spans="1:12" x14ac:dyDescent="0.25">
      <c r="A801" t="s">
        <v>9</v>
      </c>
      <c r="B801" t="s">
        <v>13</v>
      </c>
      <c r="C801">
        <v>5214172651</v>
      </c>
      <c r="D801" t="s">
        <v>38</v>
      </c>
      <c r="E801" t="s">
        <v>33</v>
      </c>
      <c r="F801" t="s">
        <v>101</v>
      </c>
      <c r="G801">
        <v>575151</v>
      </c>
      <c r="H801">
        <v>664278</v>
      </c>
      <c r="I801" t="s">
        <v>102</v>
      </c>
      <c r="J801">
        <v>53341</v>
      </c>
      <c r="K801" s="7">
        <v>6.3</v>
      </c>
      <c r="L801">
        <v>10.65</v>
      </c>
    </row>
    <row r="802" spans="1:12" x14ac:dyDescent="0.25">
      <c r="A802" t="s">
        <v>9</v>
      </c>
      <c r="B802" t="s">
        <v>13</v>
      </c>
      <c r="C802">
        <v>5214172757</v>
      </c>
      <c r="D802" t="s">
        <v>38</v>
      </c>
      <c r="E802" t="s">
        <v>33</v>
      </c>
      <c r="F802" t="s">
        <v>153</v>
      </c>
      <c r="G802">
        <v>555134</v>
      </c>
      <c r="H802">
        <v>619965</v>
      </c>
      <c r="I802" t="s">
        <v>164</v>
      </c>
      <c r="J802">
        <v>53301</v>
      </c>
      <c r="K802" s="7">
        <v>7.36</v>
      </c>
      <c r="L802">
        <v>9.6</v>
      </c>
    </row>
    <row r="803" spans="1:12" x14ac:dyDescent="0.25">
      <c r="A803" t="s">
        <v>9</v>
      </c>
      <c r="B803" t="s">
        <v>13</v>
      </c>
      <c r="C803">
        <v>5214172782</v>
      </c>
      <c r="D803" t="s">
        <v>38</v>
      </c>
      <c r="E803" t="s">
        <v>33</v>
      </c>
      <c r="F803" t="s">
        <v>153</v>
      </c>
      <c r="G803">
        <v>555134</v>
      </c>
      <c r="H803">
        <v>717843</v>
      </c>
      <c r="I803" t="s">
        <v>157</v>
      </c>
      <c r="J803">
        <v>53003</v>
      </c>
      <c r="K803" s="7">
        <v>7.38</v>
      </c>
      <c r="L803">
        <v>14.2</v>
      </c>
    </row>
    <row r="804" spans="1:12" x14ac:dyDescent="0.25">
      <c r="A804" t="s">
        <v>9</v>
      </c>
      <c r="B804" t="s">
        <v>13</v>
      </c>
      <c r="C804">
        <v>5214172832</v>
      </c>
      <c r="D804" t="s">
        <v>38</v>
      </c>
      <c r="E804" t="s">
        <v>33</v>
      </c>
      <c r="F804" t="s">
        <v>151</v>
      </c>
      <c r="G804">
        <v>575437</v>
      </c>
      <c r="H804">
        <v>716324</v>
      </c>
      <c r="I804" t="s">
        <v>151</v>
      </c>
      <c r="J804">
        <v>53002</v>
      </c>
      <c r="K804" s="7">
        <v>5.46</v>
      </c>
      <c r="L804">
        <v>9.6</v>
      </c>
    </row>
    <row r="805" spans="1:12" x14ac:dyDescent="0.25">
      <c r="A805" t="s">
        <v>9</v>
      </c>
      <c r="B805" t="s">
        <v>13</v>
      </c>
      <c r="C805">
        <v>5214172899</v>
      </c>
      <c r="D805" t="s">
        <v>38</v>
      </c>
      <c r="E805" t="s">
        <v>33</v>
      </c>
      <c r="F805" t="s">
        <v>251</v>
      </c>
      <c r="G805">
        <v>575704</v>
      </c>
      <c r="H805" t="s">
        <v>32</v>
      </c>
      <c r="I805" t="s">
        <v>32</v>
      </c>
      <c r="J805">
        <v>53352</v>
      </c>
      <c r="K805" s="7">
        <v>7.28</v>
      </c>
      <c r="L805">
        <v>9.6</v>
      </c>
    </row>
    <row r="806" spans="1:12" x14ac:dyDescent="0.25">
      <c r="A806" t="s">
        <v>9</v>
      </c>
      <c r="B806" t="s">
        <v>13</v>
      </c>
      <c r="C806">
        <v>5214172946</v>
      </c>
      <c r="D806" t="s">
        <v>38</v>
      </c>
      <c r="E806" t="s">
        <v>33</v>
      </c>
      <c r="F806" t="s">
        <v>145</v>
      </c>
      <c r="G806">
        <v>575429</v>
      </c>
      <c r="H806">
        <v>711551</v>
      </c>
      <c r="I806" t="s">
        <v>145</v>
      </c>
      <c r="J806">
        <v>53345</v>
      </c>
      <c r="K806" s="7">
        <v>9.1</v>
      </c>
      <c r="L806">
        <v>0</v>
      </c>
    </row>
    <row r="807" spans="1:12" x14ac:dyDescent="0.25">
      <c r="A807" t="s">
        <v>9</v>
      </c>
      <c r="B807" t="s">
        <v>13</v>
      </c>
      <c r="C807">
        <v>5214173091</v>
      </c>
      <c r="D807" t="s">
        <v>38</v>
      </c>
      <c r="E807" t="s">
        <v>33</v>
      </c>
      <c r="F807" t="s">
        <v>153</v>
      </c>
      <c r="G807">
        <v>555134</v>
      </c>
      <c r="H807">
        <v>717657</v>
      </c>
      <c r="I807" t="s">
        <v>153</v>
      </c>
      <c r="J807">
        <v>53002</v>
      </c>
      <c r="K807" s="7">
        <v>5.46</v>
      </c>
      <c r="L807">
        <v>9.6</v>
      </c>
    </row>
    <row r="808" spans="1:12" x14ac:dyDescent="0.25">
      <c r="A808" t="s">
        <v>9</v>
      </c>
      <c r="B808" t="s">
        <v>13</v>
      </c>
      <c r="C808">
        <v>5214173313</v>
      </c>
      <c r="D808" t="s">
        <v>38</v>
      </c>
      <c r="E808" t="s">
        <v>33</v>
      </c>
      <c r="F808" t="s">
        <v>145</v>
      </c>
      <c r="G808">
        <v>575429</v>
      </c>
      <c r="H808">
        <v>711551</v>
      </c>
      <c r="I808" t="s">
        <v>145</v>
      </c>
      <c r="J808">
        <v>53345</v>
      </c>
      <c r="K808" s="7">
        <v>7.28</v>
      </c>
      <c r="L808">
        <v>0</v>
      </c>
    </row>
    <row r="809" spans="1:12" x14ac:dyDescent="0.25">
      <c r="A809" t="s">
        <v>9</v>
      </c>
      <c r="B809" t="s">
        <v>13</v>
      </c>
      <c r="C809">
        <v>5214173525</v>
      </c>
      <c r="D809" t="s">
        <v>38</v>
      </c>
      <c r="E809" t="s">
        <v>33</v>
      </c>
      <c r="F809" t="s">
        <v>121</v>
      </c>
      <c r="G809">
        <v>575372</v>
      </c>
      <c r="H809">
        <v>694371</v>
      </c>
      <c r="I809" t="s">
        <v>122</v>
      </c>
      <c r="J809">
        <v>53002</v>
      </c>
      <c r="K809" s="7">
        <v>7.28</v>
      </c>
      <c r="L809">
        <v>12</v>
      </c>
    </row>
    <row r="810" spans="1:12" x14ac:dyDescent="0.25">
      <c r="A810" t="s">
        <v>9</v>
      </c>
      <c r="B810" t="s">
        <v>13</v>
      </c>
      <c r="C810">
        <v>5214173635</v>
      </c>
      <c r="D810" t="s">
        <v>38</v>
      </c>
      <c r="E810" t="s">
        <v>33</v>
      </c>
      <c r="F810" t="s">
        <v>75</v>
      </c>
      <c r="G810">
        <v>574899</v>
      </c>
      <c r="H810">
        <v>793388</v>
      </c>
      <c r="I810" t="s">
        <v>77</v>
      </c>
      <c r="J810">
        <v>53002</v>
      </c>
      <c r="K810" s="7">
        <v>5.46</v>
      </c>
      <c r="L810">
        <v>9.6</v>
      </c>
    </row>
    <row r="811" spans="1:12" x14ac:dyDescent="0.25">
      <c r="A811" t="s">
        <v>9</v>
      </c>
      <c r="B811" t="s">
        <v>13</v>
      </c>
      <c r="C811">
        <v>5214173709</v>
      </c>
      <c r="D811" t="s">
        <v>38</v>
      </c>
      <c r="E811" t="s">
        <v>33</v>
      </c>
      <c r="F811" t="s">
        <v>237</v>
      </c>
      <c r="G811">
        <v>575658</v>
      </c>
      <c r="H811">
        <v>750492</v>
      </c>
      <c r="I811" t="s">
        <v>237</v>
      </c>
      <c r="J811">
        <v>53002</v>
      </c>
      <c r="K811" s="7">
        <v>9.9</v>
      </c>
      <c r="L811">
        <v>10.66</v>
      </c>
    </row>
    <row r="812" spans="1:12" x14ac:dyDescent="0.25">
      <c r="A812" t="s">
        <v>9</v>
      </c>
      <c r="B812" t="s">
        <v>13</v>
      </c>
      <c r="C812">
        <v>5214173794</v>
      </c>
      <c r="D812" t="s">
        <v>38</v>
      </c>
      <c r="E812" t="s">
        <v>33</v>
      </c>
      <c r="F812" t="s">
        <v>145</v>
      </c>
      <c r="G812">
        <v>575429</v>
      </c>
      <c r="H812">
        <v>711551</v>
      </c>
      <c r="I812" t="s">
        <v>145</v>
      </c>
      <c r="J812">
        <v>53345</v>
      </c>
      <c r="K812" s="7">
        <v>7.28</v>
      </c>
      <c r="L812">
        <v>9.6</v>
      </c>
    </row>
    <row r="813" spans="1:12" x14ac:dyDescent="0.25">
      <c r="A813" t="s">
        <v>9</v>
      </c>
      <c r="B813" t="s">
        <v>13</v>
      </c>
      <c r="C813">
        <v>5214173990</v>
      </c>
      <c r="D813" t="s">
        <v>38</v>
      </c>
      <c r="E813" t="s">
        <v>33</v>
      </c>
      <c r="F813" t="s">
        <v>251</v>
      </c>
      <c r="G813">
        <v>575704</v>
      </c>
      <c r="H813">
        <v>754366</v>
      </c>
      <c r="I813" t="s">
        <v>251</v>
      </c>
      <c r="J813">
        <v>53352</v>
      </c>
      <c r="K813" s="7">
        <v>6.3</v>
      </c>
      <c r="L813">
        <v>11.6</v>
      </c>
    </row>
    <row r="814" spans="1:12" x14ac:dyDescent="0.25">
      <c r="A814" t="s">
        <v>9</v>
      </c>
      <c r="B814" t="s">
        <v>13</v>
      </c>
      <c r="C814">
        <v>5214174091</v>
      </c>
      <c r="D814" t="s">
        <v>40</v>
      </c>
      <c r="E814" t="s">
        <v>33</v>
      </c>
      <c r="F814" t="s">
        <v>227</v>
      </c>
      <c r="G814">
        <v>575640</v>
      </c>
      <c r="H814">
        <v>747661</v>
      </c>
      <c r="I814" t="s">
        <v>230</v>
      </c>
      <c r="J814">
        <v>53304</v>
      </c>
      <c r="K814" s="7">
        <v>9.75</v>
      </c>
      <c r="L814">
        <v>16.399999999999999</v>
      </c>
    </row>
    <row r="815" spans="1:12" x14ac:dyDescent="0.25">
      <c r="A815" t="s">
        <v>9</v>
      </c>
      <c r="B815" t="s">
        <v>13</v>
      </c>
      <c r="C815">
        <v>5214174373</v>
      </c>
      <c r="D815" t="s">
        <v>38</v>
      </c>
      <c r="E815" t="s">
        <v>33</v>
      </c>
      <c r="F815" t="s">
        <v>34</v>
      </c>
      <c r="G815">
        <v>574724</v>
      </c>
      <c r="H815">
        <v>600903</v>
      </c>
      <c r="I815" t="s">
        <v>35</v>
      </c>
      <c r="J815">
        <v>53002</v>
      </c>
      <c r="K815" s="7">
        <v>9.84</v>
      </c>
      <c r="L815">
        <v>10.6</v>
      </c>
    </row>
    <row r="816" spans="1:12" x14ac:dyDescent="0.25">
      <c r="A816" t="s">
        <v>9</v>
      </c>
      <c r="B816" t="s">
        <v>13</v>
      </c>
      <c r="C816">
        <v>5214174408</v>
      </c>
      <c r="D816" t="s">
        <v>38</v>
      </c>
      <c r="E816" t="s">
        <v>33</v>
      </c>
      <c r="F816" t="s">
        <v>151</v>
      </c>
      <c r="G816">
        <v>575437</v>
      </c>
      <c r="H816">
        <v>716324</v>
      </c>
      <c r="I816" t="s">
        <v>151</v>
      </c>
      <c r="J816">
        <v>53002</v>
      </c>
      <c r="K816" s="7">
        <v>4.92</v>
      </c>
      <c r="L816">
        <v>7.1</v>
      </c>
    </row>
    <row r="817" spans="1:12" x14ac:dyDescent="0.25">
      <c r="A817" t="s">
        <v>9</v>
      </c>
      <c r="B817" t="s">
        <v>13</v>
      </c>
      <c r="C817">
        <v>5214174485</v>
      </c>
      <c r="D817" t="s">
        <v>38</v>
      </c>
      <c r="E817" t="s">
        <v>33</v>
      </c>
      <c r="F817" t="s">
        <v>108</v>
      </c>
      <c r="G817">
        <v>574767</v>
      </c>
      <c r="H817">
        <v>606171</v>
      </c>
      <c r="I817" t="s">
        <v>108</v>
      </c>
      <c r="J817">
        <v>53341</v>
      </c>
      <c r="K817" s="7">
        <v>6.08</v>
      </c>
      <c r="L817">
        <v>14.2</v>
      </c>
    </row>
    <row r="818" spans="1:12" x14ac:dyDescent="0.25">
      <c r="A818" t="s">
        <v>9</v>
      </c>
      <c r="B818" t="s">
        <v>13</v>
      </c>
      <c r="C818">
        <v>5214174539</v>
      </c>
      <c r="D818" t="s">
        <v>38</v>
      </c>
      <c r="E818" t="s">
        <v>33</v>
      </c>
      <c r="F818" t="s">
        <v>108</v>
      </c>
      <c r="G818">
        <v>574767</v>
      </c>
      <c r="H818">
        <v>606171</v>
      </c>
      <c r="I818" t="s">
        <v>108</v>
      </c>
      <c r="J818">
        <v>53341</v>
      </c>
      <c r="K818" s="7">
        <v>6.56</v>
      </c>
      <c r="L818">
        <v>7.1</v>
      </c>
    </row>
    <row r="819" spans="1:12" x14ac:dyDescent="0.25">
      <c r="A819" t="s">
        <v>9</v>
      </c>
      <c r="B819" t="s">
        <v>13</v>
      </c>
      <c r="C819">
        <v>5214174556</v>
      </c>
      <c r="D819" t="s">
        <v>38</v>
      </c>
      <c r="E819" t="s">
        <v>33</v>
      </c>
      <c r="F819" t="s">
        <v>251</v>
      </c>
      <c r="G819">
        <v>575704</v>
      </c>
      <c r="H819">
        <v>754366</v>
      </c>
      <c r="I819" t="s">
        <v>251</v>
      </c>
      <c r="J819">
        <v>53352</v>
      </c>
      <c r="K819" s="7">
        <v>9.6199999999999992</v>
      </c>
      <c r="L819">
        <v>12</v>
      </c>
    </row>
    <row r="820" spans="1:12" x14ac:dyDescent="0.25">
      <c r="A820" t="s">
        <v>9</v>
      </c>
      <c r="B820" t="s">
        <v>13</v>
      </c>
      <c r="C820">
        <v>5214174627</v>
      </c>
      <c r="D820" t="s">
        <v>38</v>
      </c>
      <c r="E820" t="s">
        <v>33</v>
      </c>
      <c r="F820" t="s">
        <v>244</v>
      </c>
      <c r="G820">
        <v>575682</v>
      </c>
      <c r="H820">
        <v>753076</v>
      </c>
      <c r="I820" t="s">
        <v>244</v>
      </c>
      <c r="J820">
        <v>53352</v>
      </c>
      <c r="K820" s="7">
        <v>9.9</v>
      </c>
      <c r="L820">
        <v>11.52</v>
      </c>
    </row>
    <row r="821" spans="1:12" x14ac:dyDescent="0.25">
      <c r="A821" t="s">
        <v>9</v>
      </c>
      <c r="B821" t="s">
        <v>13</v>
      </c>
      <c r="C821">
        <v>5214174994</v>
      </c>
      <c r="D821" t="s">
        <v>38</v>
      </c>
      <c r="E821" t="s">
        <v>33</v>
      </c>
      <c r="F821" t="s">
        <v>121</v>
      </c>
      <c r="G821">
        <v>575372</v>
      </c>
      <c r="H821">
        <v>694363</v>
      </c>
      <c r="I821" t="s">
        <v>123</v>
      </c>
      <c r="J821">
        <v>53002</v>
      </c>
      <c r="K821" s="7">
        <v>7.29</v>
      </c>
      <c r="L821">
        <v>14.2</v>
      </c>
    </row>
    <row r="822" spans="1:12" x14ac:dyDescent="0.25">
      <c r="A822" t="s">
        <v>9</v>
      </c>
      <c r="B822" t="s">
        <v>13</v>
      </c>
      <c r="C822">
        <v>5214174997</v>
      </c>
      <c r="D822" t="s">
        <v>38</v>
      </c>
      <c r="E822" t="s">
        <v>33</v>
      </c>
      <c r="F822" t="s">
        <v>153</v>
      </c>
      <c r="G822">
        <v>555134</v>
      </c>
      <c r="H822">
        <v>741205</v>
      </c>
      <c r="I822" t="s">
        <v>162</v>
      </c>
      <c r="J822">
        <v>53351</v>
      </c>
      <c r="K822" s="7">
        <v>4.46</v>
      </c>
      <c r="L822">
        <v>10.65</v>
      </c>
    </row>
    <row r="823" spans="1:12" x14ac:dyDescent="0.25">
      <c r="A823" t="s">
        <v>9</v>
      </c>
      <c r="B823" t="s">
        <v>13</v>
      </c>
      <c r="C823">
        <v>5214175036</v>
      </c>
      <c r="D823" t="s">
        <v>38</v>
      </c>
      <c r="E823" t="s">
        <v>33</v>
      </c>
      <c r="F823" t="s">
        <v>153</v>
      </c>
      <c r="G823">
        <v>555134</v>
      </c>
      <c r="H823">
        <v>741205</v>
      </c>
      <c r="I823" t="s">
        <v>162</v>
      </c>
      <c r="J823">
        <v>53351</v>
      </c>
      <c r="K823" s="7">
        <v>6.44</v>
      </c>
      <c r="L823">
        <v>11.6</v>
      </c>
    </row>
    <row r="824" spans="1:12" x14ac:dyDescent="0.25">
      <c r="A824" t="s">
        <v>9</v>
      </c>
      <c r="B824" t="s">
        <v>13</v>
      </c>
      <c r="C824">
        <v>5214175198</v>
      </c>
      <c r="D824" t="s">
        <v>119</v>
      </c>
      <c r="E824" t="s">
        <v>33</v>
      </c>
      <c r="F824" t="s">
        <v>153</v>
      </c>
      <c r="G824">
        <v>555134</v>
      </c>
      <c r="H824">
        <v>703249</v>
      </c>
      <c r="I824" t="s">
        <v>155</v>
      </c>
      <c r="J824">
        <v>53003</v>
      </c>
      <c r="K824" s="7">
        <v>7.28</v>
      </c>
      <c r="L824">
        <v>10.65</v>
      </c>
    </row>
    <row r="825" spans="1:12" x14ac:dyDescent="0.25">
      <c r="A825" t="s">
        <v>9</v>
      </c>
      <c r="B825" t="s">
        <v>13</v>
      </c>
      <c r="C825">
        <v>5214175236</v>
      </c>
      <c r="D825" t="s">
        <v>38</v>
      </c>
      <c r="E825" t="s">
        <v>33</v>
      </c>
      <c r="F825" t="s">
        <v>251</v>
      </c>
      <c r="G825">
        <v>575704</v>
      </c>
      <c r="H825">
        <v>754366</v>
      </c>
      <c r="I825" t="s">
        <v>251</v>
      </c>
      <c r="J825">
        <v>53352</v>
      </c>
      <c r="K825" s="7">
        <v>5.85</v>
      </c>
      <c r="L825">
        <v>11.6</v>
      </c>
    </row>
    <row r="826" spans="1:12" x14ac:dyDescent="0.25">
      <c r="A826" t="s">
        <v>9</v>
      </c>
      <c r="B826" t="s">
        <v>13</v>
      </c>
      <c r="C826">
        <v>5214175274</v>
      </c>
      <c r="D826" t="s">
        <v>38</v>
      </c>
      <c r="E826" t="s">
        <v>33</v>
      </c>
      <c r="F826" t="s">
        <v>62</v>
      </c>
      <c r="G826">
        <v>574856</v>
      </c>
      <c r="H826">
        <v>619558</v>
      </c>
      <c r="I826" t="s">
        <v>62</v>
      </c>
      <c r="J826">
        <v>53345</v>
      </c>
      <c r="K826" s="7">
        <v>5.4</v>
      </c>
      <c r="L826">
        <v>10.65</v>
      </c>
    </row>
    <row r="827" spans="1:12" x14ac:dyDescent="0.25">
      <c r="A827" t="s">
        <v>9</v>
      </c>
      <c r="B827" t="s">
        <v>13</v>
      </c>
      <c r="C827">
        <v>5214175336</v>
      </c>
      <c r="D827" t="s">
        <v>38</v>
      </c>
      <c r="E827" t="s">
        <v>33</v>
      </c>
      <c r="F827" t="s">
        <v>244</v>
      </c>
      <c r="G827">
        <v>575682</v>
      </c>
      <c r="H827">
        <v>753076</v>
      </c>
      <c r="I827" t="s">
        <v>244</v>
      </c>
      <c r="J827">
        <v>53352</v>
      </c>
      <c r="K827" s="7">
        <v>6.48</v>
      </c>
      <c r="L827">
        <v>10.65</v>
      </c>
    </row>
    <row r="828" spans="1:12" x14ac:dyDescent="0.25">
      <c r="A828" t="s">
        <v>9</v>
      </c>
      <c r="B828" t="s">
        <v>13</v>
      </c>
      <c r="C828">
        <v>5214175407</v>
      </c>
      <c r="D828" t="s">
        <v>38</v>
      </c>
      <c r="E828" t="s">
        <v>33</v>
      </c>
      <c r="F828" t="s">
        <v>103</v>
      </c>
      <c r="G828">
        <v>575232</v>
      </c>
      <c r="H828">
        <v>670570</v>
      </c>
      <c r="I828" t="s">
        <v>103</v>
      </c>
      <c r="J828">
        <v>53002</v>
      </c>
      <c r="K828" s="7">
        <v>7.29</v>
      </c>
      <c r="L828">
        <v>10.65</v>
      </c>
    </row>
    <row r="829" spans="1:12" x14ac:dyDescent="0.25">
      <c r="A829" t="s">
        <v>9</v>
      </c>
      <c r="B829" t="s">
        <v>13</v>
      </c>
      <c r="C829">
        <v>5214175734</v>
      </c>
      <c r="D829" t="s">
        <v>40</v>
      </c>
      <c r="E829" t="s">
        <v>33</v>
      </c>
      <c r="F829" t="s">
        <v>258</v>
      </c>
      <c r="G829">
        <v>575887</v>
      </c>
      <c r="H829">
        <v>773301</v>
      </c>
      <c r="I829" t="s">
        <v>258</v>
      </c>
      <c r="J829">
        <v>53002</v>
      </c>
      <c r="K829" s="7">
        <v>9.9</v>
      </c>
      <c r="L829">
        <v>10.65</v>
      </c>
    </row>
    <row r="830" spans="1:12" x14ac:dyDescent="0.25">
      <c r="A830" t="s">
        <v>9</v>
      </c>
      <c r="B830" t="s">
        <v>13</v>
      </c>
      <c r="C830">
        <v>5214175772</v>
      </c>
      <c r="D830" t="s">
        <v>38</v>
      </c>
      <c r="E830" t="s">
        <v>33</v>
      </c>
      <c r="F830" t="s">
        <v>153</v>
      </c>
      <c r="G830">
        <v>555134</v>
      </c>
      <c r="H830">
        <v>741205</v>
      </c>
      <c r="I830" t="s">
        <v>162</v>
      </c>
      <c r="J830">
        <v>53351</v>
      </c>
      <c r="K830" s="7">
        <v>5.67</v>
      </c>
      <c r="L830">
        <v>10.65</v>
      </c>
    </row>
    <row r="831" spans="1:12" x14ac:dyDescent="0.25">
      <c r="A831" t="s">
        <v>9</v>
      </c>
      <c r="B831" t="s">
        <v>13</v>
      </c>
      <c r="C831">
        <v>5214175921</v>
      </c>
      <c r="D831" t="s">
        <v>38</v>
      </c>
      <c r="E831" t="s">
        <v>33</v>
      </c>
      <c r="F831" t="s">
        <v>244</v>
      </c>
      <c r="G831">
        <v>575682</v>
      </c>
      <c r="H831">
        <v>647331</v>
      </c>
      <c r="I831" t="s">
        <v>245</v>
      </c>
      <c r="J831">
        <v>53345</v>
      </c>
      <c r="K831" s="7">
        <v>5.4</v>
      </c>
      <c r="L831">
        <v>10.65</v>
      </c>
    </row>
    <row r="832" spans="1:12" x14ac:dyDescent="0.25">
      <c r="A832" t="s">
        <v>9</v>
      </c>
      <c r="B832" t="s">
        <v>13</v>
      </c>
      <c r="C832">
        <v>5214175932</v>
      </c>
      <c r="D832" t="s">
        <v>40</v>
      </c>
      <c r="E832" t="s">
        <v>33</v>
      </c>
      <c r="F832" t="s">
        <v>153</v>
      </c>
      <c r="G832">
        <v>555134</v>
      </c>
      <c r="H832">
        <v>747386</v>
      </c>
      <c r="I832" t="s">
        <v>169</v>
      </c>
      <c r="J832">
        <v>53353</v>
      </c>
      <c r="K832" s="7">
        <v>6.4</v>
      </c>
      <c r="L832">
        <v>9.6</v>
      </c>
    </row>
    <row r="833" spans="1:12" x14ac:dyDescent="0.25">
      <c r="A833" t="s">
        <v>9</v>
      </c>
      <c r="B833" t="s">
        <v>13</v>
      </c>
      <c r="C833">
        <v>5214175956</v>
      </c>
      <c r="D833" t="s">
        <v>40</v>
      </c>
      <c r="E833" t="s">
        <v>33</v>
      </c>
      <c r="F833" t="s">
        <v>98</v>
      </c>
      <c r="G833">
        <v>575143</v>
      </c>
      <c r="H833">
        <v>659371</v>
      </c>
      <c r="I833" t="s">
        <v>98</v>
      </c>
      <c r="J833">
        <v>53002</v>
      </c>
      <c r="K833" s="7">
        <v>7.2</v>
      </c>
      <c r="L833">
        <v>11.6</v>
      </c>
    </row>
    <row r="834" spans="1:12" x14ac:dyDescent="0.25">
      <c r="A834" t="s">
        <v>9</v>
      </c>
      <c r="B834" t="s">
        <v>13</v>
      </c>
      <c r="C834">
        <v>5214176042</v>
      </c>
      <c r="D834" t="s">
        <v>38</v>
      </c>
      <c r="E834" t="s">
        <v>33</v>
      </c>
      <c r="F834" t="s">
        <v>62</v>
      </c>
      <c r="G834">
        <v>574856</v>
      </c>
      <c r="H834">
        <v>619558</v>
      </c>
      <c r="I834" t="s">
        <v>62</v>
      </c>
      <c r="J834">
        <v>53345</v>
      </c>
      <c r="K834" s="7">
        <v>9.9</v>
      </c>
      <c r="L834">
        <v>20.48</v>
      </c>
    </row>
    <row r="835" spans="1:12" x14ac:dyDescent="0.25">
      <c r="A835" t="s">
        <v>9</v>
      </c>
      <c r="B835" t="s">
        <v>13</v>
      </c>
      <c r="C835">
        <v>5214176056</v>
      </c>
      <c r="D835" t="s">
        <v>38</v>
      </c>
      <c r="E835" t="s">
        <v>33</v>
      </c>
      <c r="F835" t="s">
        <v>254</v>
      </c>
      <c r="G835">
        <v>575721</v>
      </c>
      <c r="H835" t="s">
        <v>32</v>
      </c>
      <c r="I835" t="s">
        <v>32</v>
      </c>
      <c r="J835">
        <v>53344</v>
      </c>
      <c r="K835" s="7">
        <v>4.4800000000000004</v>
      </c>
      <c r="L835">
        <v>7.1</v>
      </c>
    </row>
    <row r="836" spans="1:12" x14ac:dyDescent="0.25">
      <c r="A836" t="s">
        <v>9</v>
      </c>
      <c r="B836" t="s">
        <v>13</v>
      </c>
      <c r="C836">
        <v>5214176129</v>
      </c>
      <c r="D836" t="s">
        <v>38</v>
      </c>
      <c r="E836" t="s">
        <v>33</v>
      </c>
      <c r="F836" t="s">
        <v>44</v>
      </c>
      <c r="G836">
        <v>574741</v>
      </c>
      <c r="H836">
        <v>603571</v>
      </c>
      <c r="I836" t="s">
        <v>44</v>
      </c>
      <c r="J836">
        <v>53501</v>
      </c>
      <c r="K836" s="7">
        <v>9.9</v>
      </c>
      <c r="L836">
        <v>11.6</v>
      </c>
    </row>
    <row r="837" spans="1:12" x14ac:dyDescent="0.25">
      <c r="A837" t="s">
        <v>9</v>
      </c>
      <c r="B837" t="s">
        <v>13</v>
      </c>
      <c r="C837">
        <v>5214176235</v>
      </c>
      <c r="D837" t="s">
        <v>38</v>
      </c>
      <c r="E837" t="s">
        <v>33</v>
      </c>
      <c r="F837" t="s">
        <v>153</v>
      </c>
      <c r="G837">
        <v>555134</v>
      </c>
      <c r="H837">
        <v>619965</v>
      </c>
      <c r="I837" t="s">
        <v>164</v>
      </c>
      <c r="J837">
        <v>53301</v>
      </c>
      <c r="K837" s="7">
        <v>5.52</v>
      </c>
      <c r="L837">
        <v>9.6</v>
      </c>
    </row>
    <row r="838" spans="1:12" x14ac:dyDescent="0.25">
      <c r="A838" t="s">
        <v>9</v>
      </c>
      <c r="B838" t="s">
        <v>13</v>
      </c>
      <c r="C838">
        <v>5214176239</v>
      </c>
      <c r="D838" t="s">
        <v>38</v>
      </c>
      <c r="E838" t="s">
        <v>33</v>
      </c>
      <c r="F838" t="s">
        <v>153</v>
      </c>
      <c r="G838">
        <v>555134</v>
      </c>
      <c r="H838">
        <v>718068</v>
      </c>
      <c r="I838" t="s">
        <v>165</v>
      </c>
      <c r="J838">
        <v>53006</v>
      </c>
      <c r="K838" s="7">
        <v>5.27</v>
      </c>
      <c r="L838">
        <v>10.65</v>
      </c>
    </row>
    <row r="839" spans="1:12" x14ac:dyDescent="0.25">
      <c r="A839" t="s">
        <v>9</v>
      </c>
      <c r="B839" t="s">
        <v>13</v>
      </c>
      <c r="C839">
        <v>5214176319</v>
      </c>
      <c r="D839" t="s">
        <v>40</v>
      </c>
      <c r="E839" t="s">
        <v>33</v>
      </c>
      <c r="F839" t="s">
        <v>153</v>
      </c>
      <c r="G839">
        <v>555134</v>
      </c>
      <c r="H839">
        <v>717657</v>
      </c>
      <c r="I839" t="s">
        <v>153</v>
      </c>
      <c r="J839">
        <v>53002</v>
      </c>
      <c r="K839" s="7">
        <v>9.9</v>
      </c>
      <c r="L839">
        <v>14.2</v>
      </c>
    </row>
    <row r="840" spans="1:12" x14ac:dyDescent="0.25">
      <c r="A840" t="s">
        <v>9</v>
      </c>
      <c r="B840" t="s">
        <v>13</v>
      </c>
      <c r="C840">
        <v>5214176341</v>
      </c>
      <c r="D840" t="s">
        <v>38</v>
      </c>
      <c r="E840" t="s">
        <v>33</v>
      </c>
      <c r="F840" t="s">
        <v>244</v>
      </c>
      <c r="G840">
        <v>575682</v>
      </c>
      <c r="H840">
        <v>753076</v>
      </c>
      <c r="I840" t="s">
        <v>244</v>
      </c>
      <c r="J840">
        <v>53352</v>
      </c>
      <c r="K840" s="7">
        <v>9.9</v>
      </c>
      <c r="L840">
        <v>10.65</v>
      </c>
    </row>
    <row r="841" spans="1:12" x14ac:dyDescent="0.25">
      <c r="A841" t="s">
        <v>9</v>
      </c>
      <c r="B841" t="s">
        <v>13</v>
      </c>
      <c r="C841">
        <v>5214176374</v>
      </c>
      <c r="D841" t="s">
        <v>38</v>
      </c>
      <c r="E841" t="s">
        <v>33</v>
      </c>
      <c r="F841" t="s">
        <v>213</v>
      </c>
      <c r="G841">
        <v>572942</v>
      </c>
      <c r="H841">
        <v>721808</v>
      </c>
      <c r="I841" t="s">
        <v>213</v>
      </c>
      <c r="J841">
        <v>53345</v>
      </c>
      <c r="K841" s="7">
        <v>9.9</v>
      </c>
      <c r="L841">
        <v>11.6</v>
      </c>
    </row>
    <row r="842" spans="1:12" x14ac:dyDescent="0.25">
      <c r="A842" t="s">
        <v>9</v>
      </c>
      <c r="B842" t="s">
        <v>13</v>
      </c>
      <c r="C842">
        <v>5214176544</v>
      </c>
      <c r="D842" t="s">
        <v>38</v>
      </c>
      <c r="E842" t="s">
        <v>33</v>
      </c>
      <c r="F842" t="s">
        <v>251</v>
      </c>
      <c r="G842">
        <v>575704</v>
      </c>
      <c r="H842">
        <v>754366</v>
      </c>
      <c r="I842" t="s">
        <v>251</v>
      </c>
      <c r="J842">
        <v>53352</v>
      </c>
      <c r="K842" s="7">
        <v>5.4</v>
      </c>
      <c r="L842">
        <v>10.65</v>
      </c>
    </row>
    <row r="843" spans="1:12" x14ac:dyDescent="0.25">
      <c r="A843" t="s">
        <v>9</v>
      </c>
      <c r="B843" t="s">
        <v>13</v>
      </c>
      <c r="C843">
        <v>5214176599</v>
      </c>
      <c r="D843" t="s">
        <v>38</v>
      </c>
      <c r="E843" t="s">
        <v>33</v>
      </c>
      <c r="F843" t="s">
        <v>251</v>
      </c>
      <c r="G843">
        <v>575704</v>
      </c>
      <c r="H843">
        <v>754340</v>
      </c>
      <c r="I843" t="s">
        <v>252</v>
      </c>
      <c r="J843">
        <v>53352</v>
      </c>
      <c r="K843" s="7">
        <v>10</v>
      </c>
      <c r="L843">
        <v>16.8</v>
      </c>
    </row>
    <row r="844" spans="1:12" x14ac:dyDescent="0.25">
      <c r="A844" t="s">
        <v>9</v>
      </c>
      <c r="B844" t="s">
        <v>13</v>
      </c>
      <c r="C844">
        <v>5214176747</v>
      </c>
      <c r="D844" t="s">
        <v>38</v>
      </c>
      <c r="E844" t="s">
        <v>33</v>
      </c>
      <c r="F844" t="s">
        <v>153</v>
      </c>
      <c r="G844">
        <v>555134</v>
      </c>
      <c r="H844">
        <v>717657</v>
      </c>
      <c r="I844" t="s">
        <v>153</v>
      </c>
      <c r="J844">
        <v>53002</v>
      </c>
      <c r="K844" s="7">
        <v>9.66</v>
      </c>
      <c r="L844">
        <v>14.2</v>
      </c>
    </row>
    <row r="845" spans="1:12" x14ac:dyDescent="0.25">
      <c r="A845" t="s">
        <v>9</v>
      </c>
      <c r="B845" t="s">
        <v>13</v>
      </c>
      <c r="C845">
        <v>5214176788</v>
      </c>
      <c r="D845" t="s">
        <v>161</v>
      </c>
      <c r="E845" t="s">
        <v>33</v>
      </c>
      <c r="F845" t="s">
        <v>153</v>
      </c>
      <c r="G845">
        <v>555134</v>
      </c>
      <c r="H845">
        <v>718033</v>
      </c>
      <c r="I845" t="s">
        <v>159</v>
      </c>
      <c r="J845">
        <v>53006</v>
      </c>
      <c r="K845" s="7">
        <v>9.7200000000000006</v>
      </c>
      <c r="L845">
        <v>16.399999999999999</v>
      </c>
    </row>
    <row r="846" spans="1:12" x14ac:dyDescent="0.25">
      <c r="A846" t="s">
        <v>9</v>
      </c>
      <c r="B846" t="s">
        <v>13</v>
      </c>
      <c r="C846">
        <v>5214176819</v>
      </c>
      <c r="D846" t="s">
        <v>40</v>
      </c>
      <c r="E846" t="s">
        <v>33</v>
      </c>
      <c r="F846" t="s">
        <v>93</v>
      </c>
      <c r="G846">
        <v>575062</v>
      </c>
      <c r="H846">
        <v>653012</v>
      </c>
      <c r="I846" t="s">
        <v>94</v>
      </c>
      <c r="J846">
        <v>53304</v>
      </c>
      <c r="K846" s="7">
        <v>6.37</v>
      </c>
      <c r="L846">
        <v>17.75</v>
      </c>
    </row>
    <row r="847" spans="1:12" x14ac:dyDescent="0.25">
      <c r="A847" t="s">
        <v>9</v>
      </c>
      <c r="B847" t="s">
        <v>13</v>
      </c>
      <c r="C847">
        <v>5214176873</v>
      </c>
      <c r="D847" t="s">
        <v>40</v>
      </c>
      <c r="E847" t="s">
        <v>33</v>
      </c>
      <c r="F847" t="s">
        <v>62</v>
      </c>
      <c r="G847">
        <v>574856</v>
      </c>
      <c r="H847">
        <v>619558</v>
      </c>
      <c r="I847" t="s">
        <v>62</v>
      </c>
      <c r="J847">
        <v>53345</v>
      </c>
      <c r="K847" s="7">
        <v>9.9</v>
      </c>
      <c r="L847">
        <v>10</v>
      </c>
    </row>
    <row r="848" spans="1:12" x14ac:dyDescent="0.25">
      <c r="A848" t="s">
        <v>9</v>
      </c>
      <c r="B848" t="s">
        <v>13</v>
      </c>
      <c r="C848">
        <v>5214176911</v>
      </c>
      <c r="D848" t="s">
        <v>38</v>
      </c>
      <c r="E848" t="s">
        <v>33</v>
      </c>
      <c r="F848" t="s">
        <v>257</v>
      </c>
      <c r="G848">
        <v>572985</v>
      </c>
      <c r="H848">
        <v>755087</v>
      </c>
      <c r="I848" t="s">
        <v>257</v>
      </c>
      <c r="J848">
        <v>53002</v>
      </c>
      <c r="K848" s="7">
        <v>5.67</v>
      </c>
      <c r="L848">
        <v>10.65</v>
      </c>
    </row>
    <row r="849" spans="1:12" x14ac:dyDescent="0.25">
      <c r="A849" t="s">
        <v>9</v>
      </c>
      <c r="B849" t="s">
        <v>13</v>
      </c>
      <c r="C849">
        <v>5214176965</v>
      </c>
      <c r="D849" t="s">
        <v>40</v>
      </c>
      <c r="E849" t="s">
        <v>33</v>
      </c>
      <c r="F849" t="s">
        <v>223</v>
      </c>
      <c r="G849">
        <v>575577</v>
      </c>
      <c r="H849">
        <v>741078</v>
      </c>
      <c r="I849" t="s">
        <v>223</v>
      </c>
      <c r="J849">
        <v>53304</v>
      </c>
      <c r="K849" s="7">
        <v>9.9</v>
      </c>
      <c r="L849">
        <v>10</v>
      </c>
    </row>
    <row r="850" spans="1:12" x14ac:dyDescent="0.25">
      <c r="A850" t="s">
        <v>9</v>
      </c>
      <c r="B850" t="s">
        <v>13</v>
      </c>
      <c r="C850">
        <v>5214177065</v>
      </c>
      <c r="D850" t="s">
        <v>38</v>
      </c>
      <c r="E850" t="s">
        <v>33</v>
      </c>
      <c r="F850" t="s">
        <v>127</v>
      </c>
      <c r="G850">
        <v>575399</v>
      </c>
      <c r="H850">
        <v>698482</v>
      </c>
      <c r="I850" t="s">
        <v>128</v>
      </c>
      <c r="J850">
        <v>53372</v>
      </c>
      <c r="K850" s="7">
        <v>6.05</v>
      </c>
      <c r="L850">
        <v>9.6</v>
      </c>
    </row>
    <row r="851" spans="1:12" x14ac:dyDescent="0.25">
      <c r="A851" t="s">
        <v>9</v>
      </c>
      <c r="B851" t="s">
        <v>13</v>
      </c>
      <c r="C851">
        <v>5214177112</v>
      </c>
      <c r="D851" t="s">
        <v>38</v>
      </c>
      <c r="E851" t="s">
        <v>33</v>
      </c>
      <c r="F851" t="s">
        <v>251</v>
      </c>
      <c r="G851">
        <v>575704</v>
      </c>
      <c r="H851">
        <v>754366</v>
      </c>
      <c r="I851" t="s">
        <v>251</v>
      </c>
      <c r="J851">
        <v>53352</v>
      </c>
      <c r="K851" s="7">
        <v>9.9</v>
      </c>
      <c r="L851">
        <v>11.6</v>
      </c>
    </row>
    <row r="852" spans="1:12" x14ac:dyDescent="0.25">
      <c r="A852" t="s">
        <v>9</v>
      </c>
      <c r="B852" t="s">
        <v>13</v>
      </c>
      <c r="C852">
        <v>5214177186</v>
      </c>
      <c r="D852" t="s">
        <v>38</v>
      </c>
      <c r="E852" t="s">
        <v>33</v>
      </c>
      <c r="F852" t="s">
        <v>69</v>
      </c>
      <c r="G852">
        <v>572896</v>
      </c>
      <c r="H852">
        <v>743844</v>
      </c>
      <c r="I852" t="s">
        <v>69</v>
      </c>
      <c r="J852">
        <v>53341</v>
      </c>
      <c r="K852" s="7">
        <v>5.4</v>
      </c>
      <c r="L852">
        <v>7.11</v>
      </c>
    </row>
    <row r="853" spans="1:12" x14ac:dyDescent="0.25">
      <c r="A853" t="s">
        <v>9</v>
      </c>
      <c r="B853" t="s">
        <v>13</v>
      </c>
      <c r="C853">
        <v>5214177224</v>
      </c>
      <c r="D853" t="s">
        <v>119</v>
      </c>
      <c r="E853" t="s">
        <v>33</v>
      </c>
      <c r="F853" t="s">
        <v>256</v>
      </c>
      <c r="G853">
        <v>572934</v>
      </c>
      <c r="H853">
        <v>755371</v>
      </c>
      <c r="I853" t="s">
        <v>256</v>
      </c>
      <c r="J853">
        <v>53345</v>
      </c>
      <c r="K853" s="7">
        <v>9.1</v>
      </c>
      <c r="L853">
        <v>0</v>
      </c>
    </row>
    <row r="854" spans="1:12" x14ac:dyDescent="0.25">
      <c r="A854" t="s">
        <v>9</v>
      </c>
      <c r="B854" t="s">
        <v>13</v>
      </c>
      <c r="C854">
        <v>5214177765</v>
      </c>
      <c r="D854" t="s">
        <v>38</v>
      </c>
      <c r="E854" t="s">
        <v>33</v>
      </c>
      <c r="F854" t="s">
        <v>153</v>
      </c>
      <c r="G854">
        <v>555134</v>
      </c>
      <c r="H854">
        <v>741205</v>
      </c>
      <c r="I854" t="s">
        <v>162</v>
      </c>
      <c r="J854">
        <v>53351</v>
      </c>
      <c r="K854" s="7">
        <v>4.5</v>
      </c>
      <c r="L854">
        <v>10.65</v>
      </c>
    </row>
    <row r="855" spans="1:12" x14ac:dyDescent="0.25">
      <c r="A855" t="s">
        <v>9</v>
      </c>
      <c r="B855" t="s">
        <v>13</v>
      </c>
      <c r="C855">
        <v>5214177809</v>
      </c>
      <c r="D855" t="s">
        <v>38</v>
      </c>
      <c r="E855" t="s">
        <v>33</v>
      </c>
      <c r="F855" t="s">
        <v>153</v>
      </c>
      <c r="G855">
        <v>555134</v>
      </c>
      <c r="H855" t="s">
        <v>32</v>
      </c>
      <c r="I855" t="s">
        <v>32</v>
      </c>
      <c r="J855">
        <v>53002</v>
      </c>
      <c r="K855" s="7">
        <v>6.3</v>
      </c>
      <c r="L855">
        <v>11.6</v>
      </c>
    </row>
    <row r="856" spans="1:12" x14ac:dyDescent="0.25">
      <c r="A856" t="s">
        <v>9</v>
      </c>
      <c r="B856" t="s">
        <v>13</v>
      </c>
      <c r="C856">
        <v>5214177844</v>
      </c>
      <c r="D856" t="s">
        <v>38</v>
      </c>
      <c r="E856" t="s">
        <v>33</v>
      </c>
      <c r="F856" t="s">
        <v>153</v>
      </c>
      <c r="G856">
        <v>555134</v>
      </c>
      <c r="H856">
        <v>741205</v>
      </c>
      <c r="I856" t="s">
        <v>162</v>
      </c>
      <c r="J856">
        <v>53351</v>
      </c>
      <c r="K856" s="7">
        <v>5.4</v>
      </c>
      <c r="L856">
        <v>10.65</v>
      </c>
    </row>
    <row r="857" spans="1:12" x14ac:dyDescent="0.25">
      <c r="A857" t="s">
        <v>9</v>
      </c>
      <c r="B857" t="s">
        <v>13</v>
      </c>
      <c r="C857">
        <v>5214177854</v>
      </c>
      <c r="D857" t="s">
        <v>38</v>
      </c>
      <c r="E857" t="s">
        <v>33</v>
      </c>
      <c r="F857" t="s">
        <v>92</v>
      </c>
      <c r="G857">
        <v>575046</v>
      </c>
      <c r="H857">
        <v>648230</v>
      </c>
      <c r="I857" t="s">
        <v>92</v>
      </c>
      <c r="J857">
        <v>53352</v>
      </c>
      <c r="K857" s="7">
        <v>6.3</v>
      </c>
      <c r="L857">
        <v>10.65</v>
      </c>
    </row>
    <row r="858" spans="1:12" x14ac:dyDescent="0.25">
      <c r="A858" t="s">
        <v>9</v>
      </c>
      <c r="B858" t="s">
        <v>13</v>
      </c>
      <c r="C858">
        <v>5214177876</v>
      </c>
      <c r="D858" t="s">
        <v>38</v>
      </c>
      <c r="E858" t="s">
        <v>33</v>
      </c>
      <c r="F858" t="s">
        <v>151</v>
      </c>
      <c r="G858">
        <v>575437</v>
      </c>
      <c r="H858">
        <v>716324</v>
      </c>
      <c r="I858" t="s">
        <v>151</v>
      </c>
      <c r="J858">
        <v>53002</v>
      </c>
      <c r="K858" s="7">
        <v>5.52</v>
      </c>
      <c r="L858">
        <v>10.65</v>
      </c>
    </row>
    <row r="859" spans="1:12" x14ac:dyDescent="0.25">
      <c r="A859" t="s">
        <v>9</v>
      </c>
      <c r="B859" t="s">
        <v>13</v>
      </c>
      <c r="C859">
        <v>5214177995</v>
      </c>
      <c r="D859" t="s">
        <v>38</v>
      </c>
      <c r="E859" t="s">
        <v>33</v>
      </c>
      <c r="F859" t="s">
        <v>244</v>
      </c>
      <c r="G859">
        <v>575682</v>
      </c>
      <c r="H859">
        <v>753076</v>
      </c>
      <c r="I859" t="s">
        <v>244</v>
      </c>
      <c r="J859">
        <v>53352</v>
      </c>
      <c r="K859" s="7">
        <v>4.62</v>
      </c>
      <c r="L859">
        <v>17.75</v>
      </c>
    </row>
    <row r="860" spans="1:12" x14ac:dyDescent="0.25">
      <c r="A860" t="s">
        <v>9</v>
      </c>
      <c r="B860" t="s">
        <v>13</v>
      </c>
      <c r="C860">
        <v>5214178037</v>
      </c>
      <c r="D860" t="s">
        <v>40</v>
      </c>
      <c r="E860" t="s">
        <v>33</v>
      </c>
      <c r="F860" t="s">
        <v>49</v>
      </c>
      <c r="G860">
        <v>574783</v>
      </c>
      <c r="H860">
        <v>607584</v>
      </c>
      <c r="I860" t="s">
        <v>49</v>
      </c>
      <c r="J860">
        <v>53401</v>
      </c>
      <c r="K860" s="7">
        <v>9.84</v>
      </c>
      <c r="L860">
        <v>10.7</v>
      </c>
    </row>
    <row r="861" spans="1:12" x14ac:dyDescent="0.25">
      <c r="A861" t="s">
        <v>9</v>
      </c>
      <c r="B861" t="s">
        <v>13</v>
      </c>
      <c r="C861">
        <v>5214178118</v>
      </c>
      <c r="D861" t="s">
        <v>38</v>
      </c>
      <c r="E861" t="s">
        <v>33</v>
      </c>
      <c r="F861" t="s">
        <v>227</v>
      </c>
      <c r="G861">
        <v>575640</v>
      </c>
      <c r="H861">
        <v>747670</v>
      </c>
      <c r="I861" t="s">
        <v>229</v>
      </c>
      <c r="J861">
        <v>53304</v>
      </c>
      <c r="K861" s="7">
        <v>10</v>
      </c>
      <c r="L861">
        <v>10.65</v>
      </c>
    </row>
    <row r="862" spans="1:12" x14ac:dyDescent="0.25">
      <c r="A862" t="s">
        <v>9</v>
      </c>
      <c r="B862" t="s">
        <v>13</v>
      </c>
      <c r="C862">
        <v>5214178180</v>
      </c>
      <c r="D862" t="s">
        <v>38</v>
      </c>
      <c r="E862" t="s">
        <v>33</v>
      </c>
      <c r="F862" t="s">
        <v>90</v>
      </c>
      <c r="G862">
        <v>572977</v>
      </c>
      <c r="H862">
        <v>755061</v>
      </c>
      <c r="I862" t="s">
        <v>91</v>
      </c>
      <c r="J862">
        <v>53002</v>
      </c>
      <c r="K862" s="7">
        <v>5.34</v>
      </c>
      <c r="L862">
        <v>10.65</v>
      </c>
    </row>
    <row r="863" spans="1:12" x14ac:dyDescent="0.25">
      <c r="A863" t="s">
        <v>9</v>
      </c>
      <c r="B863" t="s">
        <v>13</v>
      </c>
      <c r="C863">
        <v>5214178651</v>
      </c>
      <c r="D863" t="s">
        <v>38</v>
      </c>
      <c r="E863" t="s">
        <v>33</v>
      </c>
      <c r="F863" t="s">
        <v>153</v>
      </c>
      <c r="G863">
        <v>555134</v>
      </c>
      <c r="H863">
        <v>718033</v>
      </c>
      <c r="I863" t="s">
        <v>159</v>
      </c>
      <c r="J863">
        <v>53006</v>
      </c>
      <c r="K863" s="7">
        <v>6.3</v>
      </c>
      <c r="L863">
        <v>10.24</v>
      </c>
    </row>
    <row r="864" spans="1:12" x14ac:dyDescent="0.25">
      <c r="A864" t="s">
        <v>9</v>
      </c>
      <c r="B864" t="s">
        <v>13</v>
      </c>
      <c r="C864">
        <v>5214178717</v>
      </c>
      <c r="D864" t="s">
        <v>38</v>
      </c>
      <c r="E864" t="s">
        <v>33</v>
      </c>
      <c r="F864" t="s">
        <v>153</v>
      </c>
      <c r="G864">
        <v>555134</v>
      </c>
      <c r="H864">
        <v>754170</v>
      </c>
      <c r="I864" t="s">
        <v>160</v>
      </c>
      <c r="J864">
        <v>53006</v>
      </c>
      <c r="K864" s="7">
        <v>9.9</v>
      </c>
      <c r="L864">
        <v>16.8</v>
      </c>
    </row>
    <row r="865" spans="1:12" x14ac:dyDescent="0.25">
      <c r="A865" t="s">
        <v>9</v>
      </c>
      <c r="B865" t="s">
        <v>13</v>
      </c>
      <c r="C865">
        <v>5214178822</v>
      </c>
      <c r="D865" t="s">
        <v>38</v>
      </c>
      <c r="E865" t="s">
        <v>33</v>
      </c>
      <c r="F865" t="s">
        <v>261</v>
      </c>
      <c r="G865">
        <v>575992</v>
      </c>
      <c r="H865">
        <v>784796</v>
      </c>
      <c r="I865" t="s">
        <v>261</v>
      </c>
      <c r="J865">
        <v>53341</v>
      </c>
      <c r="K865" s="7">
        <v>9.84</v>
      </c>
      <c r="L865">
        <v>10.65</v>
      </c>
    </row>
    <row r="866" spans="1:12" x14ac:dyDescent="0.25">
      <c r="A866" t="s">
        <v>9</v>
      </c>
      <c r="B866" t="s">
        <v>13</v>
      </c>
      <c r="C866">
        <v>5214178825</v>
      </c>
      <c r="D866" t="s">
        <v>38</v>
      </c>
      <c r="E866" t="s">
        <v>33</v>
      </c>
      <c r="F866" t="s">
        <v>49</v>
      </c>
      <c r="G866">
        <v>574783</v>
      </c>
      <c r="H866">
        <v>607584</v>
      </c>
      <c r="I866" t="s">
        <v>49</v>
      </c>
      <c r="J866">
        <v>53401</v>
      </c>
      <c r="K866" s="7">
        <v>8.1</v>
      </c>
      <c r="L866">
        <v>10.65</v>
      </c>
    </row>
    <row r="867" spans="1:12" x14ac:dyDescent="0.25">
      <c r="A867" t="s">
        <v>9</v>
      </c>
      <c r="B867" t="s">
        <v>13</v>
      </c>
      <c r="C867">
        <v>5214178917</v>
      </c>
      <c r="D867" t="s">
        <v>38</v>
      </c>
      <c r="E867" t="s">
        <v>33</v>
      </c>
      <c r="F867" t="s">
        <v>223</v>
      </c>
      <c r="G867">
        <v>575577</v>
      </c>
      <c r="H867">
        <v>741078</v>
      </c>
      <c r="I867" t="s">
        <v>223</v>
      </c>
      <c r="J867">
        <v>53304</v>
      </c>
      <c r="K867" s="7">
        <v>9.5500000000000007</v>
      </c>
      <c r="L867">
        <v>11.6</v>
      </c>
    </row>
    <row r="868" spans="1:12" x14ac:dyDescent="0.25">
      <c r="A868" t="s">
        <v>9</v>
      </c>
      <c r="B868" t="s">
        <v>13</v>
      </c>
      <c r="C868">
        <v>5214178972</v>
      </c>
      <c r="D868" t="s">
        <v>38</v>
      </c>
      <c r="E868" t="s">
        <v>33</v>
      </c>
      <c r="F868" t="s">
        <v>153</v>
      </c>
      <c r="G868">
        <v>555134</v>
      </c>
      <c r="H868">
        <v>717843</v>
      </c>
      <c r="I868" t="s">
        <v>157</v>
      </c>
      <c r="J868">
        <v>53012</v>
      </c>
      <c r="K868" s="7">
        <v>5.85</v>
      </c>
      <c r="L868">
        <v>10.24</v>
      </c>
    </row>
    <row r="869" spans="1:12" x14ac:dyDescent="0.25">
      <c r="A869" t="s">
        <v>9</v>
      </c>
      <c r="B869" t="s">
        <v>13</v>
      </c>
      <c r="C869">
        <v>5214179318</v>
      </c>
      <c r="D869" t="s">
        <v>38</v>
      </c>
      <c r="E869" t="s">
        <v>33</v>
      </c>
      <c r="F869" t="s">
        <v>34</v>
      </c>
      <c r="G869">
        <v>574724</v>
      </c>
      <c r="H869">
        <v>600903</v>
      </c>
      <c r="I869" t="s">
        <v>35</v>
      </c>
      <c r="J869">
        <v>53002</v>
      </c>
      <c r="K869" s="7">
        <v>9.1</v>
      </c>
      <c r="L869">
        <v>10.65</v>
      </c>
    </row>
    <row r="870" spans="1:12" x14ac:dyDescent="0.25">
      <c r="A870" t="s">
        <v>9</v>
      </c>
      <c r="B870" t="s">
        <v>13</v>
      </c>
      <c r="C870">
        <v>5214179340</v>
      </c>
      <c r="D870" t="s">
        <v>38</v>
      </c>
      <c r="E870" t="s">
        <v>33</v>
      </c>
      <c r="F870" t="s">
        <v>244</v>
      </c>
      <c r="G870">
        <v>575682</v>
      </c>
      <c r="H870">
        <v>753076</v>
      </c>
      <c r="I870" t="s">
        <v>244</v>
      </c>
      <c r="J870">
        <v>53352</v>
      </c>
      <c r="K870" s="7">
        <v>7.28</v>
      </c>
      <c r="L870">
        <v>9.6</v>
      </c>
    </row>
    <row r="871" spans="1:12" x14ac:dyDescent="0.25">
      <c r="A871" t="s">
        <v>9</v>
      </c>
      <c r="B871" t="s">
        <v>13</v>
      </c>
      <c r="C871">
        <v>5214179410</v>
      </c>
      <c r="D871" t="s">
        <v>38</v>
      </c>
      <c r="E871" t="s">
        <v>33</v>
      </c>
      <c r="F871" t="s">
        <v>153</v>
      </c>
      <c r="G871">
        <v>555134</v>
      </c>
      <c r="H871">
        <v>718033</v>
      </c>
      <c r="I871" t="s">
        <v>159</v>
      </c>
      <c r="J871">
        <v>53006</v>
      </c>
      <c r="K871" s="7">
        <v>7.79</v>
      </c>
      <c r="L871">
        <v>14.2</v>
      </c>
    </row>
    <row r="872" spans="1:12" x14ac:dyDescent="0.25">
      <c r="A872" t="s">
        <v>9</v>
      </c>
      <c r="B872" t="s">
        <v>13</v>
      </c>
      <c r="C872">
        <v>5214179436</v>
      </c>
      <c r="D872" t="s">
        <v>38</v>
      </c>
      <c r="E872" t="s">
        <v>33</v>
      </c>
      <c r="F872" t="s">
        <v>153</v>
      </c>
      <c r="G872">
        <v>555134</v>
      </c>
      <c r="H872">
        <v>717835</v>
      </c>
      <c r="I872" t="s">
        <v>166</v>
      </c>
      <c r="J872">
        <v>53003</v>
      </c>
      <c r="K872" s="7">
        <v>7.82</v>
      </c>
      <c r="L872">
        <v>10.65</v>
      </c>
    </row>
    <row r="873" spans="1:12" x14ac:dyDescent="0.25">
      <c r="A873" t="s">
        <v>9</v>
      </c>
      <c r="B873" t="s">
        <v>13</v>
      </c>
      <c r="C873">
        <v>5214179492</v>
      </c>
      <c r="D873" t="s">
        <v>38</v>
      </c>
      <c r="E873" t="s">
        <v>33</v>
      </c>
      <c r="F873" t="s">
        <v>153</v>
      </c>
      <c r="G873">
        <v>555134</v>
      </c>
      <c r="H873">
        <v>717657</v>
      </c>
      <c r="I873" t="s">
        <v>153</v>
      </c>
      <c r="J873">
        <v>53002</v>
      </c>
      <c r="K873" s="7">
        <v>9.1</v>
      </c>
      <c r="L873">
        <v>28.4</v>
      </c>
    </row>
    <row r="874" spans="1:12" x14ac:dyDescent="0.25">
      <c r="A874" t="s">
        <v>9</v>
      </c>
      <c r="B874" t="s">
        <v>13</v>
      </c>
      <c r="C874">
        <v>5214179539</v>
      </c>
      <c r="D874" t="s">
        <v>40</v>
      </c>
      <c r="E874" t="s">
        <v>33</v>
      </c>
      <c r="F874" t="s">
        <v>153</v>
      </c>
      <c r="G874">
        <v>555134</v>
      </c>
      <c r="H874">
        <v>717835</v>
      </c>
      <c r="I874" t="s">
        <v>166</v>
      </c>
      <c r="J874">
        <v>53003</v>
      </c>
      <c r="K874" s="7">
        <v>7.7</v>
      </c>
      <c r="L874">
        <v>10</v>
      </c>
    </row>
    <row r="875" spans="1:12" x14ac:dyDescent="0.25">
      <c r="A875" t="s">
        <v>9</v>
      </c>
      <c r="B875" t="s">
        <v>13</v>
      </c>
      <c r="C875">
        <v>5214179560</v>
      </c>
      <c r="D875" t="s">
        <v>38</v>
      </c>
      <c r="E875" t="s">
        <v>33</v>
      </c>
      <c r="F875" t="s">
        <v>153</v>
      </c>
      <c r="G875">
        <v>555134</v>
      </c>
      <c r="H875">
        <v>741205</v>
      </c>
      <c r="I875" t="s">
        <v>162</v>
      </c>
      <c r="J875">
        <v>53351</v>
      </c>
      <c r="K875" s="7">
        <v>7.79</v>
      </c>
      <c r="L875">
        <v>10.65</v>
      </c>
    </row>
    <row r="876" spans="1:12" x14ac:dyDescent="0.25">
      <c r="A876" t="s">
        <v>9</v>
      </c>
      <c r="B876" t="s">
        <v>13</v>
      </c>
      <c r="C876">
        <v>5214179572</v>
      </c>
      <c r="D876" t="s">
        <v>38</v>
      </c>
      <c r="E876" t="s">
        <v>33</v>
      </c>
      <c r="F876" t="s">
        <v>153</v>
      </c>
      <c r="G876">
        <v>555134</v>
      </c>
      <c r="H876">
        <v>718033</v>
      </c>
      <c r="I876" t="s">
        <v>159</v>
      </c>
      <c r="J876">
        <v>53006</v>
      </c>
      <c r="K876" s="7">
        <v>4.92</v>
      </c>
      <c r="L876">
        <v>7.1</v>
      </c>
    </row>
    <row r="877" spans="1:12" x14ac:dyDescent="0.25">
      <c r="A877" t="s">
        <v>9</v>
      </c>
      <c r="B877" t="s">
        <v>13</v>
      </c>
      <c r="C877">
        <v>5214179580</v>
      </c>
      <c r="D877" t="s">
        <v>38</v>
      </c>
      <c r="E877" t="s">
        <v>33</v>
      </c>
      <c r="F877" t="s">
        <v>108</v>
      </c>
      <c r="G877">
        <v>574767</v>
      </c>
      <c r="H877">
        <v>606171</v>
      </c>
      <c r="I877" t="s">
        <v>108</v>
      </c>
      <c r="J877">
        <v>53341</v>
      </c>
      <c r="K877" s="7">
        <v>6.97</v>
      </c>
      <c r="L877">
        <v>10.65</v>
      </c>
    </row>
    <row r="878" spans="1:12" x14ac:dyDescent="0.25">
      <c r="A878" t="s">
        <v>9</v>
      </c>
      <c r="B878" t="s">
        <v>13</v>
      </c>
      <c r="C878">
        <v>5214179689</v>
      </c>
      <c r="D878" t="s">
        <v>38</v>
      </c>
      <c r="E878" t="s">
        <v>33</v>
      </c>
      <c r="F878" t="s">
        <v>153</v>
      </c>
      <c r="G878">
        <v>555134</v>
      </c>
      <c r="H878">
        <v>717657</v>
      </c>
      <c r="I878" t="s">
        <v>153</v>
      </c>
      <c r="J878">
        <v>53003</v>
      </c>
      <c r="K878" s="7">
        <v>5</v>
      </c>
      <c r="L878">
        <v>10.65</v>
      </c>
    </row>
    <row r="879" spans="1:12" x14ac:dyDescent="0.25">
      <c r="A879" t="s">
        <v>9</v>
      </c>
      <c r="B879" t="s">
        <v>13</v>
      </c>
      <c r="C879">
        <v>5214179906</v>
      </c>
      <c r="D879" t="s">
        <v>38</v>
      </c>
      <c r="E879" t="s">
        <v>33</v>
      </c>
      <c r="F879" t="s">
        <v>93</v>
      </c>
      <c r="G879">
        <v>575062</v>
      </c>
      <c r="H879">
        <v>653012</v>
      </c>
      <c r="I879" t="s">
        <v>94</v>
      </c>
      <c r="J879">
        <v>53304</v>
      </c>
      <c r="K879" s="7">
        <v>7.2</v>
      </c>
      <c r="L879">
        <v>11.6</v>
      </c>
    </row>
    <row r="880" spans="1:12" x14ac:dyDescent="0.25">
      <c r="A880" t="s">
        <v>9</v>
      </c>
      <c r="B880" t="s">
        <v>13</v>
      </c>
      <c r="C880">
        <v>5214180010</v>
      </c>
      <c r="D880" t="s">
        <v>38</v>
      </c>
      <c r="E880" t="s">
        <v>33</v>
      </c>
      <c r="F880" t="s">
        <v>153</v>
      </c>
      <c r="G880">
        <v>555134</v>
      </c>
      <c r="H880">
        <v>718033</v>
      </c>
      <c r="I880" t="s">
        <v>159</v>
      </c>
      <c r="J880">
        <v>53006</v>
      </c>
      <c r="K880" s="7">
        <v>4.55</v>
      </c>
      <c r="L880">
        <v>9.6</v>
      </c>
    </row>
    <row r="881" spans="1:12" x14ac:dyDescent="0.25">
      <c r="A881" t="s">
        <v>9</v>
      </c>
      <c r="B881" t="s">
        <v>13</v>
      </c>
      <c r="C881">
        <v>5214180120</v>
      </c>
      <c r="D881" t="s">
        <v>38</v>
      </c>
      <c r="E881" t="s">
        <v>33</v>
      </c>
      <c r="F881" t="s">
        <v>153</v>
      </c>
      <c r="G881">
        <v>555134</v>
      </c>
      <c r="H881">
        <v>717843</v>
      </c>
      <c r="I881" t="s">
        <v>157</v>
      </c>
      <c r="J881">
        <v>53003</v>
      </c>
      <c r="K881" s="7">
        <v>5.18</v>
      </c>
      <c r="L881">
        <v>10.199999999999999</v>
      </c>
    </row>
    <row r="882" spans="1:12" x14ac:dyDescent="0.25">
      <c r="A882" t="s">
        <v>9</v>
      </c>
      <c r="B882" t="s">
        <v>13</v>
      </c>
      <c r="C882">
        <v>5214180138</v>
      </c>
      <c r="D882" t="s">
        <v>38</v>
      </c>
      <c r="E882" t="s">
        <v>33</v>
      </c>
      <c r="F882" t="s">
        <v>153</v>
      </c>
      <c r="G882">
        <v>555134</v>
      </c>
      <c r="H882">
        <v>703249</v>
      </c>
      <c r="I882" t="s">
        <v>155</v>
      </c>
      <c r="J882">
        <v>53003</v>
      </c>
      <c r="K882" s="7">
        <v>8.69</v>
      </c>
      <c r="L882">
        <v>9.1999999999999993</v>
      </c>
    </row>
    <row r="883" spans="1:12" x14ac:dyDescent="0.25">
      <c r="A883" t="s">
        <v>9</v>
      </c>
      <c r="B883" t="s">
        <v>13</v>
      </c>
      <c r="C883">
        <v>5214180322</v>
      </c>
      <c r="D883" t="s">
        <v>40</v>
      </c>
      <c r="E883" t="s">
        <v>33</v>
      </c>
      <c r="F883" t="s">
        <v>69</v>
      </c>
      <c r="G883">
        <v>572896</v>
      </c>
      <c r="H883">
        <v>743844</v>
      </c>
      <c r="I883" t="s">
        <v>69</v>
      </c>
      <c r="J883">
        <v>53341</v>
      </c>
      <c r="K883" s="7">
        <v>6.05</v>
      </c>
      <c r="L883">
        <v>10</v>
      </c>
    </row>
    <row r="884" spans="1:12" x14ac:dyDescent="0.25">
      <c r="A884" t="s">
        <v>9</v>
      </c>
      <c r="B884" t="s">
        <v>13</v>
      </c>
      <c r="C884">
        <v>5214180437</v>
      </c>
      <c r="D884" t="s">
        <v>40</v>
      </c>
      <c r="E884" t="s">
        <v>33</v>
      </c>
      <c r="F884" t="s">
        <v>153</v>
      </c>
      <c r="G884">
        <v>555134</v>
      </c>
      <c r="H884">
        <v>717657</v>
      </c>
      <c r="I884" t="s">
        <v>153</v>
      </c>
      <c r="J884">
        <v>53003</v>
      </c>
      <c r="K884" s="7">
        <v>6.6</v>
      </c>
      <c r="L884">
        <v>10</v>
      </c>
    </row>
    <row r="885" spans="1:12" x14ac:dyDescent="0.25">
      <c r="A885" t="s">
        <v>9</v>
      </c>
      <c r="B885" t="s">
        <v>13</v>
      </c>
      <c r="C885">
        <v>5214180852</v>
      </c>
      <c r="D885" t="s">
        <v>38</v>
      </c>
      <c r="E885" t="s">
        <v>33</v>
      </c>
      <c r="F885" t="s">
        <v>153</v>
      </c>
      <c r="G885">
        <v>555134</v>
      </c>
      <c r="H885">
        <v>679071</v>
      </c>
      <c r="I885" t="s">
        <v>173</v>
      </c>
      <c r="J885">
        <v>53002</v>
      </c>
      <c r="K885" s="7">
        <v>5.46</v>
      </c>
      <c r="L885">
        <v>9.6</v>
      </c>
    </row>
    <row r="886" spans="1:12" x14ac:dyDescent="0.25">
      <c r="A886" t="s">
        <v>9</v>
      </c>
      <c r="B886" t="s">
        <v>13</v>
      </c>
      <c r="C886">
        <v>5214180923</v>
      </c>
      <c r="D886" t="s">
        <v>38</v>
      </c>
      <c r="E886" t="s">
        <v>33</v>
      </c>
      <c r="F886" t="s">
        <v>227</v>
      </c>
      <c r="G886">
        <v>575640</v>
      </c>
      <c r="H886">
        <v>747661</v>
      </c>
      <c r="I886" t="s">
        <v>230</v>
      </c>
      <c r="J886">
        <v>53304</v>
      </c>
      <c r="K886" s="7">
        <v>7.38</v>
      </c>
      <c r="L886">
        <v>10.6</v>
      </c>
    </row>
    <row r="887" spans="1:12" x14ac:dyDescent="0.25">
      <c r="A887" t="s">
        <v>9</v>
      </c>
      <c r="B887" t="s">
        <v>13</v>
      </c>
      <c r="C887">
        <v>5214180957</v>
      </c>
      <c r="D887" t="s">
        <v>38</v>
      </c>
      <c r="E887" t="s">
        <v>33</v>
      </c>
      <c r="F887" t="s">
        <v>153</v>
      </c>
      <c r="G887">
        <v>555134</v>
      </c>
      <c r="H887">
        <v>717657</v>
      </c>
      <c r="I887" t="s">
        <v>153</v>
      </c>
      <c r="J887">
        <v>53003</v>
      </c>
      <c r="K887" s="7">
        <v>9.84</v>
      </c>
      <c r="L887">
        <v>14.2</v>
      </c>
    </row>
    <row r="888" spans="1:12" x14ac:dyDescent="0.25">
      <c r="A888" t="s">
        <v>9</v>
      </c>
      <c r="B888" t="s">
        <v>13</v>
      </c>
      <c r="C888">
        <v>5214181194</v>
      </c>
      <c r="D888" t="s">
        <v>38</v>
      </c>
      <c r="E888" t="s">
        <v>33</v>
      </c>
      <c r="F888" t="s">
        <v>67</v>
      </c>
      <c r="G888">
        <v>574864</v>
      </c>
      <c r="H888">
        <v>619582</v>
      </c>
      <c r="I888" t="s">
        <v>67</v>
      </c>
      <c r="J888">
        <v>53332</v>
      </c>
      <c r="K888" s="7">
        <v>9.9</v>
      </c>
      <c r="L888">
        <v>10.65</v>
      </c>
    </row>
    <row r="889" spans="1:12" x14ac:dyDescent="0.25">
      <c r="A889" t="s">
        <v>9</v>
      </c>
      <c r="B889" t="s">
        <v>13</v>
      </c>
      <c r="C889">
        <v>5214181222</v>
      </c>
      <c r="D889" t="s">
        <v>38</v>
      </c>
      <c r="E889" t="s">
        <v>33</v>
      </c>
      <c r="F889" t="s">
        <v>226</v>
      </c>
      <c r="G889">
        <v>575593</v>
      </c>
      <c r="H889">
        <v>743852</v>
      </c>
      <c r="I889" t="s">
        <v>226</v>
      </c>
      <c r="J889">
        <v>53354</v>
      </c>
      <c r="K889" s="7">
        <v>7.2</v>
      </c>
      <c r="L889">
        <v>10.65</v>
      </c>
    </row>
    <row r="890" spans="1:12" x14ac:dyDescent="0.25">
      <c r="A890" t="s">
        <v>9</v>
      </c>
      <c r="B890" t="s">
        <v>13</v>
      </c>
      <c r="C890">
        <v>5214181272</v>
      </c>
      <c r="D890" t="s">
        <v>40</v>
      </c>
      <c r="E890" t="s">
        <v>33</v>
      </c>
      <c r="F890" t="s">
        <v>75</v>
      </c>
      <c r="G890">
        <v>574899</v>
      </c>
      <c r="H890">
        <v>624799</v>
      </c>
      <c r="I890" t="s">
        <v>75</v>
      </c>
      <c r="J890">
        <v>53303</v>
      </c>
      <c r="K890" s="7">
        <v>7.2</v>
      </c>
      <c r="L890">
        <v>14.2</v>
      </c>
    </row>
    <row r="891" spans="1:12" x14ac:dyDescent="0.25">
      <c r="A891" t="s">
        <v>9</v>
      </c>
      <c r="B891" t="s">
        <v>13</v>
      </c>
      <c r="C891">
        <v>5214181562</v>
      </c>
      <c r="D891" t="s">
        <v>38</v>
      </c>
      <c r="E891" t="s">
        <v>33</v>
      </c>
      <c r="F891" t="s">
        <v>92</v>
      </c>
      <c r="G891">
        <v>575046</v>
      </c>
      <c r="H891">
        <v>648230</v>
      </c>
      <c r="I891" t="s">
        <v>92</v>
      </c>
      <c r="J891">
        <v>53352</v>
      </c>
      <c r="K891" s="7">
        <v>7.2</v>
      </c>
      <c r="L891">
        <v>10.65</v>
      </c>
    </row>
    <row r="892" spans="1:12" x14ac:dyDescent="0.25">
      <c r="A892" t="s">
        <v>9</v>
      </c>
      <c r="B892" t="s">
        <v>13</v>
      </c>
      <c r="C892">
        <v>5214181716</v>
      </c>
      <c r="D892" t="s">
        <v>38</v>
      </c>
      <c r="E892" t="s">
        <v>33</v>
      </c>
      <c r="F892" t="s">
        <v>153</v>
      </c>
      <c r="G892">
        <v>555134</v>
      </c>
      <c r="H892">
        <v>718033</v>
      </c>
      <c r="I892" t="s">
        <v>159</v>
      </c>
      <c r="J892">
        <v>53006</v>
      </c>
      <c r="K892" s="7">
        <v>7.28</v>
      </c>
      <c r="L892">
        <v>10.65</v>
      </c>
    </row>
    <row r="893" spans="1:12" x14ac:dyDescent="0.25">
      <c r="A893" t="s">
        <v>9</v>
      </c>
      <c r="B893" t="s">
        <v>13</v>
      </c>
      <c r="C893">
        <v>5214181770</v>
      </c>
      <c r="D893" t="s">
        <v>38</v>
      </c>
      <c r="E893" t="s">
        <v>33</v>
      </c>
      <c r="F893" t="s">
        <v>85</v>
      </c>
      <c r="G893">
        <v>574953</v>
      </c>
      <c r="H893">
        <v>633127</v>
      </c>
      <c r="I893" t="s">
        <v>85</v>
      </c>
      <c r="J893">
        <v>53305</v>
      </c>
      <c r="K893" s="7">
        <v>7.28</v>
      </c>
      <c r="L893">
        <v>10.65</v>
      </c>
    </row>
    <row r="894" spans="1:12" x14ac:dyDescent="0.25">
      <c r="A894" t="s">
        <v>9</v>
      </c>
      <c r="B894" t="s">
        <v>13</v>
      </c>
      <c r="C894">
        <v>5214181773</v>
      </c>
      <c r="D894" t="s">
        <v>38</v>
      </c>
      <c r="E894" t="s">
        <v>33</v>
      </c>
      <c r="F894" t="s">
        <v>259</v>
      </c>
      <c r="G894">
        <v>572888</v>
      </c>
      <c r="H894">
        <v>773662</v>
      </c>
      <c r="I894" t="s">
        <v>259</v>
      </c>
      <c r="J894">
        <v>53304</v>
      </c>
      <c r="K894" s="7">
        <v>7.28</v>
      </c>
      <c r="L894">
        <v>10.65</v>
      </c>
    </row>
    <row r="895" spans="1:12" x14ac:dyDescent="0.25">
      <c r="A895" t="s">
        <v>9</v>
      </c>
      <c r="B895" t="s">
        <v>13</v>
      </c>
      <c r="C895">
        <v>5214181875</v>
      </c>
      <c r="D895" t="s">
        <v>40</v>
      </c>
      <c r="E895" t="s">
        <v>33</v>
      </c>
      <c r="F895" t="s">
        <v>153</v>
      </c>
      <c r="G895">
        <v>555134</v>
      </c>
      <c r="H895">
        <v>717657</v>
      </c>
      <c r="I895" t="s">
        <v>153</v>
      </c>
      <c r="J895">
        <v>53002</v>
      </c>
      <c r="K895" s="7">
        <v>9.9</v>
      </c>
      <c r="L895">
        <v>10</v>
      </c>
    </row>
    <row r="896" spans="1:12" x14ac:dyDescent="0.25">
      <c r="A896" t="s">
        <v>9</v>
      </c>
      <c r="B896" t="s">
        <v>13</v>
      </c>
      <c r="C896">
        <v>5214181899</v>
      </c>
      <c r="D896" t="s">
        <v>38</v>
      </c>
      <c r="E896" t="s">
        <v>33</v>
      </c>
      <c r="F896" t="s">
        <v>153</v>
      </c>
      <c r="G896">
        <v>555134</v>
      </c>
      <c r="H896">
        <v>718033</v>
      </c>
      <c r="I896" t="s">
        <v>159</v>
      </c>
      <c r="J896">
        <v>53006</v>
      </c>
      <c r="K896" s="7">
        <v>7.28</v>
      </c>
      <c r="L896">
        <v>10.65</v>
      </c>
    </row>
    <row r="897" spans="1:12" x14ac:dyDescent="0.25">
      <c r="A897" t="s">
        <v>9</v>
      </c>
      <c r="B897" t="s">
        <v>13</v>
      </c>
      <c r="C897">
        <v>5214182047</v>
      </c>
      <c r="D897" t="s">
        <v>38</v>
      </c>
      <c r="E897" t="s">
        <v>33</v>
      </c>
      <c r="F897" t="s">
        <v>75</v>
      </c>
      <c r="G897">
        <v>574899</v>
      </c>
      <c r="H897">
        <v>793388</v>
      </c>
      <c r="I897" t="s">
        <v>77</v>
      </c>
      <c r="J897">
        <v>53002</v>
      </c>
      <c r="K897" s="7">
        <v>4.55</v>
      </c>
      <c r="L897">
        <v>9.6</v>
      </c>
    </row>
    <row r="898" spans="1:12" x14ac:dyDescent="0.25">
      <c r="A898" t="s">
        <v>9</v>
      </c>
      <c r="B898" t="s">
        <v>13</v>
      </c>
      <c r="C898">
        <v>5214182394</v>
      </c>
      <c r="D898" t="s">
        <v>38</v>
      </c>
      <c r="E898" t="s">
        <v>33</v>
      </c>
      <c r="F898" t="s">
        <v>153</v>
      </c>
      <c r="G898">
        <v>555134</v>
      </c>
      <c r="H898">
        <v>632252</v>
      </c>
      <c r="I898" t="s">
        <v>156</v>
      </c>
      <c r="J898">
        <v>53333</v>
      </c>
      <c r="K898" s="7">
        <v>5.4</v>
      </c>
      <c r="L898">
        <v>10.65</v>
      </c>
    </row>
    <row r="899" spans="1:12" x14ac:dyDescent="0.25">
      <c r="A899" t="s">
        <v>9</v>
      </c>
      <c r="B899" t="s">
        <v>13</v>
      </c>
      <c r="C899">
        <v>5214182411</v>
      </c>
      <c r="D899" t="s">
        <v>38</v>
      </c>
      <c r="E899" t="s">
        <v>33</v>
      </c>
      <c r="F899" t="s">
        <v>153</v>
      </c>
      <c r="G899">
        <v>555134</v>
      </c>
      <c r="H899">
        <v>718033</v>
      </c>
      <c r="I899" t="s">
        <v>159</v>
      </c>
      <c r="J899">
        <v>53006</v>
      </c>
      <c r="K899" s="7">
        <v>9.9</v>
      </c>
      <c r="L899">
        <v>10.65</v>
      </c>
    </row>
    <row r="900" spans="1:12" x14ac:dyDescent="0.25">
      <c r="A900" t="s">
        <v>9</v>
      </c>
      <c r="B900" t="s">
        <v>13</v>
      </c>
      <c r="C900">
        <v>5214182715</v>
      </c>
      <c r="D900" t="s">
        <v>38</v>
      </c>
      <c r="E900" t="s">
        <v>33</v>
      </c>
      <c r="F900" t="s">
        <v>153</v>
      </c>
      <c r="G900">
        <v>555134</v>
      </c>
      <c r="H900">
        <v>717657</v>
      </c>
      <c r="I900" t="s">
        <v>153</v>
      </c>
      <c r="J900">
        <v>53002</v>
      </c>
      <c r="K900" s="7">
        <v>9.6300000000000008</v>
      </c>
      <c r="L900">
        <v>10.24</v>
      </c>
    </row>
    <row r="901" spans="1:12" x14ac:dyDescent="0.25">
      <c r="A901" t="s">
        <v>9</v>
      </c>
      <c r="B901" t="s">
        <v>13</v>
      </c>
      <c r="C901">
        <v>5214182748</v>
      </c>
      <c r="D901" t="s">
        <v>40</v>
      </c>
      <c r="E901" t="s">
        <v>33</v>
      </c>
      <c r="F901" t="s">
        <v>153</v>
      </c>
      <c r="G901">
        <v>555134</v>
      </c>
      <c r="H901">
        <v>717843</v>
      </c>
      <c r="I901" t="s">
        <v>157</v>
      </c>
      <c r="J901">
        <v>53003</v>
      </c>
      <c r="K901" s="7">
        <v>7.38</v>
      </c>
      <c r="L901">
        <v>10.65</v>
      </c>
    </row>
    <row r="902" spans="1:12" x14ac:dyDescent="0.25">
      <c r="A902" t="s">
        <v>9</v>
      </c>
      <c r="B902" t="s">
        <v>13</v>
      </c>
      <c r="C902">
        <v>5214182790</v>
      </c>
      <c r="D902" t="s">
        <v>38</v>
      </c>
      <c r="E902" t="s">
        <v>33</v>
      </c>
      <c r="F902" t="s">
        <v>223</v>
      </c>
      <c r="G902">
        <v>575577</v>
      </c>
      <c r="H902">
        <v>606359</v>
      </c>
      <c r="I902" t="s">
        <v>224</v>
      </c>
      <c r="J902">
        <v>53304</v>
      </c>
      <c r="K902" s="7">
        <v>3.22</v>
      </c>
      <c r="L902">
        <v>0</v>
      </c>
    </row>
    <row r="903" spans="1:12" x14ac:dyDescent="0.25">
      <c r="A903" t="s">
        <v>9</v>
      </c>
      <c r="B903" t="s">
        <v>13</v>
      </c>
      <c r="C903">
        <v>5214183034</v>
      </c>
      <c r="D903" t="s">
        <v>38</v>
      </c>
      <c r="E903" t="s">
        <v>33</v>
      </c>
      <c r="F903" t="s">
        <v>153</v>
      </c>
      <c r="G903">
        <v>555134</v>
      </c>
      <c r="H903">
        <v>717835</v>
      </c>
      <c r="I903" t="s">
        <v>166</v>
      </c>
      <c r="J903">
        <v>53003</v>
      </c>
      <c r="K903" s="7">
        <v>6.4</v>
      </c>
      <c r="L903">
        <v>10.6</v>
      </c>
    </row>
    <row r="904" spans="1:12" x14ac:dyDescent="0.25">
      <c r="A904" t="s">
        <v>9</v>
      </c>
      <c r="B904" t="s">
        <v>13</v>
      </c>
      <c r="C904">
        <v>5214183079</v>
      </c>
      <c r="D904" t="s">
        <v>38</v>
      </c>
      <c r="E904" t="s">
        <v>33</v>
      </c>
      <c r="F904" t="s">
        <v>153</v>
      </c>
      <c r="G904">
        <v>555134</v>
      </c>
      <c r="H904">
        <v>619990</v>
      </c>
      <c r="I904" t="s">
        <v>167</v>
      </c>
      <c r="J904">
        <v>53002</v>
      </c>
      <c r="K904" s="7">
        <v>8.2799999999999994</v>
      </c>
      <c r="L904">
        <v>10.65</v>
      </c>
    </row>
    <row r="905" spans="1:12" x14ac:dyDescent="0.25">
      <c r="A905" t="s">
        <v>9</v>
      </c>
      <c r="B905" t="s">
        <v>13</v>
      </c>
      <c r="C905">
        <v>5214183117</v>
      </c>
      <c r="D905" t="s">
        <v>38</v>
      </c>
      <c r="E905" t="s">
        <v>33</v>
      </c>
      <c r="F905" t="s">
        <v>244</v>
      </c>
      <c r="G905">
        <v>575682</v>
      </c>
      <c r="H905">
        <v>753076</v>
      </c>
      <c r="I905" t="s">
        <v>244</v>
      </c>
      <c r="J905">
        <v>53352</v>
      </c>
      <c r="K905" s="7">
        <v>9.9</v>
      </c>
      <c r="L905">
        <v>14.21</v>
      </c>
    </row>
    <row r="906" spans="1:12" x14ac:dyDescent="0.25">
      <c r="A906" t="s">
        <v>9</v>
      </c>
      <c r="B906" t="s">
        <v>13</v>
      </c>
      <c r="C906">
        <v>5214183132</v>
      </c>
      <c r="D906" t="s">
        <v>38</v>
      </c>
      <c r="E906" t="s">
        <v>33</v>
      </c>
      <c r="F906" t="s">
        <v>153</v>
      </c>
      <c r="G906">
        <v>555134</v>
      </c>
      <c r="H906">
        <v>718033</v>
      </c>
      <c r="I906" t="s">
        <v>159</v>
      </c>
      <c r="J906">
        <v>53006</v>
      </c>
      <c r="K906" s="7">
        <v>9.9</v>
      </c>
      <c r="L906">
        <v>11.6</v>
      </c>
    </row>
    <row r="907" spans="1:12" x14ac:dyDescent="0.25">
      <c r="A907" t="s">
        <v>9</v>
      </c>
      <c r="B907" t="s">
        <v>13</v>
      </c>
      <c r="C907">
        <v>5214183182</v>
      </c>
      <c r="D907" t="s">
        <v>40</v>
      </c>
      <c r="E907" t="s">
        <v>33</v>
      </c>
      <c r="F907" t="s">
        <v>75</v>
      </c>
      <c r="G907">
        <v>574899</v>
      </c>
      <c r="H907">
        <v>624799</v>
      </c>
      <c r="I907" t="s">
        <v>75</v>
      </c>
      <c r="J907">
        <v>53303</v>
      </c>
      <c r="K907" s="7">
        <v>9.84</v>
      </c>
      <c r="L907">
        <v>10.65</v>
      </c>
    </row>
    <row r="908" spans="1:12" x14ac:dyDescent="0.25">
      <c r="A908" t="s">
        <v>9</v>
      </c>
      <c r="B908" t="s">
        <v>13</v>
      </c>
      <c r="C908">
        <v>5214183322</v>
      </c>
      <c r="D908" t="s">
        <v>38</v>
      </c>
      <c r="E908" t="s">
        <v>33</v>
      </c>
      <c r="F908" t="s">
        <v>227</v>
      </c>
      <c r="G908">
        <v>575640</v>
      </c>
      <c r="H908">
        <v>747670</v>
      </c>
      <c r="I908" t="s">
        <v>229</v>
      </c>
      <c r="J908">
        <v>53304</v>
      </c>
      <c r="K908" s="7">
        <v>9.84</v>
      </c>
      <c r="L908">
        <v>10.6</v>
      </c>
    </row>
    <row r="909" spans="1:12" x14ac:dyDescent="0.25">
      <c r="A909" t="s">
        <v>9</v>
      </c>
      <c r="B909" t="s">
        <v>13</v>
      </c>
      <c r="C909">
        <v>5214183377</v>
      </c>
      <c r="D909" t="s">
        <v>38</v>
      </c>
      <c r="E909" t="s">
        <v>33</v>
      </c>
      <c r="F909" t="s">
        <v>153</v>
      </c>
      <c r="G909">
        <v>555134</v>
      </c>
      <c r="H909">
        <v>747386</v>
      </c>
      <c r="I909" t="s">
        <v>169</v>
      </c>
      <c r="J909">
        <v>53353</v>
      </c>
      <c r="K909" s="7">
        <v>6</v>
      </c>
      <c r="L909">
        <v>10.65</v>
      </c>
    </row>
    <row r="910" spans="1:12" x14ac:dyDescent="0.25">
      <c r="A910" t="s">
        <v>9</v>
      </c>
      <c r="B910" t="s">
        <v>13</v>
      </c>
      <c r="C910">
        <v>5214183434</v>
      </c>
      <c r="D910" t="s">
        <v>38</v>
      </c>
      <c r="E910" t="s">
        <v>33</v>
      </c>
      <c r="F910" t="s">
        <v>222</v>
      </c>
      <c r="G910">
        <v>575569</v>
      </c>
      <c r="H910">
        <v>740527</v>
      </c>
      <c r="I910" t="s">
        <v>222</v>
      </c>
      <c r="J910">
        <v>53341</v>
      </c>
      <c r="K910" s="7">
        <v>9.56</v>
      </c>
      <c r="L910">
        <v>14.2</v>
      </c>
    </row>
    <row r="911" spans="1:12" x14ac:dyDescent="0.25">
      <c r="A911" t="s">
        <v>9</v>
      </c>
      <c r="B911" t="s">
        <v>13</v>
      </c>
      <c r="C911">
        <v>5214183461</v>
      </c>
      <c r="D911" t="s">
        <v>40</v>
      </c>
      <c r="E911" t="s">
        <v>33</v>
      </c>
      <c r="F911" t="s">
        <v>227</v>
      </c>
      <c r="G911">
        <v>575640</v>
      </c>
      <c r="H911">
        <v>780979</v>
      </c>
      <c r="I911" t="s">
        <v>228</v>
      </c>
      <c r="J911">
        <v>53304</v>
      </c>
      <c r="K911" s="7">
        <v>10</v>
      </c>
      <c r="L911">
        <v>11.5</v>
      </c>
    </row>
    <row r="912" spans="1:12" x14ac:dyDescent="0.25">
      <c r="A912" t="s">
        <v>9</v>
      </c>
      <c r="B912" t="s">
        <v>13</v>
      </c>
      <c r="C912">
        <v>5214183483</v>
      </c>
      <c r="D912" t="s">
        <v>38</v>
      </c>
      <c r="E912" t="s">
        <v>33</v>
      </c>
      <c r="F912" t="s">
        <v>153</v>
      </c>
      <c r="G912">
        <v>555134</v>
      </c>
      <c r="H912">
        <v>741205</v>
      </c>
      <c r="I912" t="s">
        <v>162</v>
      </c>
      <c r="J912">
        <v>53351</v>
      </c>
      <c r="K912" s="7">
        <v>6.37</v>
      </c>
      <c r="L912">
        <v>10.65</v>
      </c>
    </row>
    <row r="913" spans="1:12" x14ac:dyDescent="0.25">
      <c r="A913" t="s">
        <v>9</v>
      </c>
      <c r="B913" t="s">
        <v>13</v>
      </c>
      <c r="C913">
        <v>5214183537</v>
      </c>
      <c r="D913" t="s">
        <v>40</v>
      </c>
      <c r="E913" t="s">
        <v>33</v>
      </c>
      <c r="F913" t="s">
        <v>153</v>
      </c>
      <c r="G913">
        <v>555134</v>
      </c>
      <c r="H913">
        <v>619965</v>
      </c>
      <c r="I913" t="s">
        <v>164</v>
      </c>
      <c r="J913">
        <v>53301</v>
      </c>
      <c r="K913" s="7">
        <v>9.9</v>
      </c>
      <c r="L913">
        <v>10</v>
      </c>
    </row>
    <row r="914" spans="1:12" x14ac:dyDescent="0.25">
      <c r="A914" t="s">
        <v>9</v>
      </c>
      <c r="B914" t="s">
        <v>13</v>
      </c>
      <c r="C914">
        <v>5214183668</v>
      </c>
      <c r="D914" t="s">
        <v>38</v>
      </c>
      <c r="E914" t="s">
        <v>33</v>
      </c>
      <c r="F914" t="s">
        <v>244</v>
      </c>
      <c r="G914">
        <v>575682</v>
      </c>
      <c r="H914">
        <v>753076</v>
      </c>
      <c r="I914" t="s">
        <v>244</v>
      </c>
      <c r="J914">
        <v>53352</v>
      </c>
      <c r="K914" s="7">
        <v>9.84</v>
      </c>
      <c r="L914">
        <v>14.2</v>
      </c>
    </row>
    <row r="915" spans="1:12" x14ac:dyDescent="0.25">
      <c r="A915" t="s">
        <v>9</v>
      </c>
      <c r="B915" t="s">
        <v>13</v>
      </c>
      <c r="C915">
        <v>5214183813</v>
      </c>
      <c r="D915" t="s">
        <v>38</v>
      </c>
      <c r="E915" t="s">
        <v>33</v>
      </c>
      <c r="F915" t="s">
        <v>153</v>
      </c>
      <c r="G915">
        <v>555134</v>
      </c>
      <c r="H915">
        <v>679089</v>
      </c>
      <c r="I915" t="s">
        <v>186</v>
      </c>
      <c r="J915">
        <v>53002</v>
      </c>
      <c r="K915" s="7">
        <v>8.1</v>
      </c>
      <c r="L915">
        <v>11.6</v>
      </c>
    </row>
    <row r="916" spans="1:12" x14ac:dyDescent="0.25">
      <c r="A916" t="s">
        <v>9</v>
      </c>
      <c r="B916" t="s">
        <v>13</v>
      </c>
      <c r="C916">
        <v>5214183894</v>
      </c>
      <c r="D916" t="s">
        <v>38</v>
      </c>
      <c r="E916" t="s">
        <v>33</v>
      </c>
      <c r="F916" t="s">
        <v>153</v>
      </c>
      <c r="G916">
        <v>555134</v>
      </c>
      <c r="H916">
        <v>717843</v>
      </c>
      <c r="I916" t="s">
        <v>157</v>
      </c>
      <c r="J916">
        <v>53003</v>
      </c>
      <c r="K916" s="7">
        <v>9.5500000000000007</v>
      </c>
      <c r="L916">
        <v>17.399999999999999</v>
      </c>
    </row>
    <row r="917" spans="1:12" x14ac:dyDescent="0.25">
      <c r="A917" t="s">
        <v>9</v>
      </c>
      <c r="B917" t="s">
        <v>13</v>
      </c>
      <c r="C917">
        <v>5214184000</v>
      </c>
      <c r="D917" t="s">
        <v>38</v>
      </c>
      <c r="E917" t="s">
        <v>33</v>
      </c>
      <c r="F917" t="s">
        <v>153</v>
      </c>
      <c r="G917">
        <v>555134</v>
      </c>
      <c r="H917">
        <v>717843</v>
      </c>
      <c r="I917" t="s">
        <v>157</v>
      </c>
      <c r="J917">
        <v>53012</v>
      </c>
      <c r="K917" s="7">
        <v>5.85</v>
      </c>
      <c r="L917">
        <v>10.24</v>
      </c>
    </row>
    <row r="918" spans="1:12" x14ac:dyDescent="0.25">
      <c r="A918" t="s">
        <v>9</v>
      </c>
      <c r="B918" t="s">
        <v>13</v>
      </c>
      <c r="C918">
        <v>5214184418</v>
      </c>
      <c r="D918" t="s">
        <v>38</v>
      </c>
      <c r="E918" t="s">
        <v>33</v>
      </c>
      <c r="F918" t="s">
        <v>250</v>
      </c>
      <c r="G918">
        <v>553719</v>
      </c>
      <c r="H918">
        <v>679097</v>
      </c>
      <c r="I918" t="s">
        <v>250</v>
      </c>
      <c r="J918">
        <v>53002</v>
      </c>
      <c r="K918" s="7">
        <v>4.92</v>
      </c>
      <c r="L918">
        <v>10.66</v>
      </c>
    </row>
    <row r="919" spans="1:12" x14ac:dyDescent="0.25">
      <c r="A919" t="s">
        <v>9</v>
      </c>
      <c r="B919" t="s">
        <v>13</v>
      </c>
      <c r="C919">
        <v>5214184476</v>
      </c>
      <c r="D919" t="s">
        <v>40</v>
      </c>
      <c r="E919" t="s">
        <v>33</v>
      </c>
      <c r="F919" t="s">
        <v>250</v>
      </c>
      <c r="G919">
        <v>553719</v>
      </c>
      <c r="H919">
        <v>679097</v>
      </c>
      <c r="I919" t="s">
        <v>250</v>
      </c>
      <c r="J919">
        <v>53002</v>
      </c>
      <c r="K919" s="7">
        <v>8.1999999999999993</v>
      </c>
      <c r="L919">
        <v>14.2</v>
      </c>
    </row>
    <row r="920" spans="1:12" x14ac:dyDescent="0.25">
      <c r="A920" t="s">
        <v>9</v>
      </c>
      <c r="B920" t="s">
        <v>13</v>
      </c>
      <c r="C920">
        <v>5214184661</v>
      </c>
      <c r="D920" t="s">
        <v>40</v>
      </c>
      <c r="E920" t="s">
        <v>33</v>
      </c>
      <c r="F920" t="s">
        <v>153</v>
      </c>
      <c r="G920">
        <v>555134</v>
      </c>
      <c r="H920">
        <v>717835</v>
      </c>
      <c r="I920" t="s">
        <v>166</v>
      </c>
      <c r="J920">
        <v>53003</v>
      </c>
      <c r="K920" s="7">
        <v>8.2799999999999994</v>
      </c>
      <c r="L920">
        <v>12</v>
      </c>
    </row>
    <row r="921" spans="1:12" x14ac:dyDescent="0.25">
      <c r="A921" t="s">
        <v>9</v>
      </c>
      <c r="B921" t="s">
        <v>13</v>
      </c>
      <c r="C921">
        <v>5214184892</v>
      </c>
      <c r="D921" t="s">
        <v>40</v>
      </c>
      <c r="E921" t="s">
        <v>33</v>
      </c>
      <c r="F921" t="s">
        <v>121</v>
      </c>
      <c r="G921">
        <v>575372</v>
      </c>
      <c r="H921">
        <v>694371</v>
      </c>
      <c r="I921" t="s">
        <v>122</v>
      </c>
      <c r="J921">
        <v>53002</v>
      </c>
      <c r="K921" s="7">
        <v>9.9</v>
      </c>
      <c r="L921">
        <v>11.6</v>
      </c>
    </row>
    <row r="922" spans="1:12" x14ac:dyDescent="0.25">
      <c r="A922" t="s">
        <v>9</v>
      </c>
      <c r="B922" t="s">
        <v>13</v>
      </c>
      <c r="C922">
        <v>5214184928</v>
      </c>
      <c r="D922" t="s">
        <v>38</v>
      </c>
      <c r="E922" t="s">
        <v>33</v>
      </c>
      <c r="F922" t="s">
        <v>244</v>
      </c>
      <c r="G922">
        <v>575682</v>
      </c>
      <c r="H922">
        <v>753076</v>
      </c>
      <c r="I922" t="s">
        <v>244</v>
      </c>
      <c r="J922">
        <v>53352</v>
      </c>
      <c r="K922" s="7">
        <v>9.84</v>
      </c>
      <c r="L922">
        <v>14.2</v>
      </c>
    </row>
    <row r="923" spans="1:12" x14ac:dyDescent="0.25">
      <c r="A923" t="s">
        <v>9</v>
      </c>
      <c r="B923" t="s">
        <v>13</v>
      </c>
      <c r="C923">
        <v>5214185124</v>
      </c>
      <c r="D923" t="s">
        <v>38</v>
      </c>
      <c r="E923" t="s">
        <v>33</v>
      </c>
      <c r="F923" t="s">
        <v>227</v>
      </c>
      <c r="G923">
        <v>575640</v>
      </c>
      <c r="H923">
        <v>780979</v>
      </c>
      <c r="I923" t="s">
        <v>228</v>
      </c>
      <c r="J923">
        <v>53304</v>
      </c>
      <c r="K923" s="7">
        <v>6.37</v>
      </c>
      <c r="L923">
        <v>10.65</v>
      </c>
    </row>
    <row r="924" spans="1:12" x14ac:dyDescent="0.25">
      <c r="A924" t="s">
        <v>9</v>
      </c>
      <c r="B924" t="s">
        <v>13</v>
      </c>
      <c r="C924">
        <v>5214185200</v>
      </c>
      <c r="D924" t="s">
        <v>40</v>
      </c>
      <c r="E924" t="s">
        <v>33</v>
      </c>
      <c r="F924" t="s">
        <v>153</v>
      </c>
      <c r="G924">
        <v>555134</v>
      </c>
      <c r="H924">
        <v>741205</v>
      </c>
      <c r="I924" t="s">
        <v>162</v>
      </c>
      <c r="J924">
        <v>53351</v>
      </c>
      <c r="K924" s="7">
        <v>9.9</v>
      </c>
      <c r="L924">
        <v>14.2</v>
      </c>
    </row>
    <row r="925" spans="1:12" x14ac:dyDescent="0.25">
      <c r="A925" t="s">
        <v>9</v>
      </c>
      <c r="B925" t="s">
        <v>13</v>
      </c>
      <c r="C925">
        <v>5214185218</v>
      </c>
      <c r="D925" t="s">
        <v>40</v>
      </c>
      <c r="E925" t="s">
        <v>33</v>
      </c>
      <c r="F925" t="s">
        <v>227</v>
      </c>
      <c r="G925">
        <v>575640</v>
      </c>
      <c r="H925">
        <v>747670</v>
      </c>
      <c r="I925" t="s">
        <v>229</v>
      </c>
      <c r="J925">
        <v>53304</v>
      </c>
      <c r="K925" s="7">
        <v>7.36</v>
      </c>
      <c r="L925">
        <v>9.3000000000000007</v>
      </c>
    </row>
    <row r="926" spans="1:12" x14ac:dyDescent="0.25">
      <c r="A926" t="s">
        <v>9</v>
      </c>
      <c r="B926" t="s">
        <v>13</v>
      </c>
      <c r="C926">
        <v>5214185499</v>
      </c>
      <c r="D926" t="s">
        <v>38</v>
      </c>
      <c r="E926" t="s">
        <v>33</v>
      </c>
      <c r="F926" t="s">
        <v>254</v>
      </c>
      <c r="G926">
        <v>575721</v>
      </c>
      <c r="H926">
        <v>754781</v>
      </c>
      <c r="I926" t="s">
        <v>254</v>
      </c>
      <c r="J926">
        <v>53344</v>
      </c>
      <c r="K926" s="7">
        <v>5.4</v>
      </c>
      <c r="L926">
        <v>11.1</v>
      </c>
    </row>
    <row r="927" spans="1:12" x14ac:dyDescent="0.25">
      <c r="A927" t="s">
        <v>9</v>
      </c>
      <c r="B927" t="s">
        <v>13</v>
      </c>
      <c r="C927">
        <v>5214185542</v>
      </c>
      <c r="D927" t="s">
        <v>40</v>
      </c>
      <c r="E927" t="s">
        <v>33</v>
      </c>
      <c r="F927" t="s">
        <v>251</v>
      </c>
      <c r="G927">
        <v>575704</v>
      </c>
      <c r="H927">
        <v>754366</v>
      </c>
      <c r="I927" t="s">
        <v>251</v>
      </c>
      <c r="J927">
        <v>53352</v>
      </c>
      <c r="K927" s="7">
        <v>9.84</v>
      </c>
      <c r="L927">
        <v>11.6</v>
      </c>
    </row>
    <row r="928" spans="1:12" x14ac:dyDescent="0.25">
      <c r="A928" t="s">
        <v>9</v>
      </c>
      <c r="B928" t="s">
        <v>13</v>
      </c>
      <c r="C928">
        <v>5214185827</v>
      </c>
      <c r="D928" t="s">
        <v>38</v>
      </c>
      <c r="E928" t="s">
        <v>33</v>
      </c>
      <c r="F928" t="s">
        <v>153</v>
      </c>
      <c r="G928">
        <v>555134</v>
      </c>
      <c r="H928">
        <v>717657</v>
      </c>
      <c r="I928" t="s">
        <v>153</v>
      </c>
      <c r="J928">
        <v>53002</v>
      </c>
      <c r="K928" s="7">
        <v>6.37</v>
      </c>
      <c r="L928">
        <v>9.3000000000000007</v>
      </c>
    </row>
    <row r="929" spans="1:12" x14ac:dyDescent="0.25">
      <c r="A929" t="s">
        <v>9</v>
      </c>
      <c r="B929" t="s">
        <v>13</v>
      </c>
      <c r="C929">
        <v>5214185944</v>
      </c>
      <c r="D929" t="s">
        <v>38</v>
      </c>
      <c r="E929" t="s">
        <v>33</v>
      </c>
      <c r="F929" t="s">
        <v>153</v>
      </c>
      <c r="G929">
        <v>555134</v>
      </c>
      <c r="H929">
        <v>741205</v>
      </c>
      <c r="I929" t="s">
        <v>162</v>
      </c>
      <c r="J929">
        <v>53351</v>
      </c>
      <c r="K929" s="7">
        <v>6.37</v>
      </c>
      <c r="L929">
        <v>9.6</v>
      </c>
    </row>
    <row r="930" spans="1:12" x14ac:dyDescent="0.25">
      <c r="A930" t="s">
        <v>9</v>
      </c>
      <c r="B930" t="s">
        <v>13</v>
      </c>
      <c r="C930">
        <v>5214185962</v>
      </c>
      <c r="D930" t="s">
        <v>38</v>
      </c>
      <c r="E930" t="s">
        <v>33</v>
      </c>
      <c r="F930" t="s">
        <v>69</v>
      </c>
      <c r="G930">
        <v>572896</v>
      </c>
      <c r="H930">
        <v>743844</v>
      </c>
      <c r="I930" t="s">
        <v>69</v>
      </c>
      <c r="J930">
        <v>53341</v>
      </c>
      <c r="K930" s="7">
        <v>8.8000000000000007</v>
      </c>
      <c r="L930">
        <v>10.24</v>
      </c>
    </row>
    <row r="931" spans="1:12" x14ac:dyDescent="0.25">
      <c r="A931" t="s">
        <v>9</v>
      </c>
      <c r="B931" t="s">
        <v>13</v>
      </c>
      <c r="C931">
        <v>5214186012</v>
      </c>
      <c r="D931" t="s">
        <v>40</v>
      </c>
      <c r="E931" t="s">
        <v>33</v>
      </c>
      <c r="F931" t="s">
        <v>226</v>
      </c>
      <c r="G931">
        <v>575593</v>
      </c>
      <c r="H931">
        <v>743852</v>
      </c>
      <c r="I931" t="s">
        <v>226</v>
      </c>
      <c r="J931">
        <v>53354</v>
      </c>
      <c r="K931" s="7">
        <v>8.1999999999999993</v>
      </c>
      <c r="L931">
        <v>10.65</v>
      </c>
    </row>
    <row r="932" spans="1:12" x14ac:dyDescent="0.25">
      <c r="A932" t="s">
        <v>9</v>
      </c>
      <c r="B932" t="s">
        <v>13</v>
      </c>
      <c r="C932">
        <v>5214186013</v>
      </c>
      <c r="D932" t="s">
        <v>38</v>
      </c>
      <c r="E932" t="s">
        <v>33</v>
      </c>
      <c r="F932" t="s">
        <v>108</v>
      </c>
      <c r="G932">
        <v>574767</v>
      </c>
      <c r="H932">
        <v>606171</v>
      </c>
      <c r="I932" t="s">
        <v>108</v>
      </c>
      <c r="J932">
        <v>53341</v>
      </c>
      <c r="K932" s="7">
        <v>6.37</v>
      </c>
      <c r="L932">
        <v>9.6</v>
      </c>
    </row>
    <row r="933" spans="1:12" x14ac:dyDescent="0.25">
      <c r="A933" t="s">
        <v>9</v>
      </c>
      <c r="B933" t="s">
        <v>13</v>
      </c>
      <c r="C933">
        <v>5214186039</v>
      </c>
      <c r="D933" t="s">
        <v>38</v>
      </c>
      <c r="E933" t="s">
        <v>33</v>
      </c>
      <c r="F933" t="s">
        <v>151</v>
      </c>
      <c r="G933">
        <v>575437</v>
      </c>
      <c r="H933">
        <v>716324</v>
      </c>
      <c r="I933" t="s">
        <v>151</v>
      </c>
      <c r="J933">
        <v>53002</v>
      </c>
      <c r="K933" s="7">
        <v>9.84</v>
      </c>
      <c r="L933">
        <v>10.65</v>
      </c>
    </row>
    <row r="934" spans="1:12" x14ac:dyDescent="0.25">
      <c r="A934" t="s">
        <v>9</v>
      </c>
      <c r="B934" t="s">
        <v>13</v>
      </c>
      <c r="C934">
        <v>5214186048</v>
      </c>
      <c r="D934" t="s">
        <v>38</v>
      </c>
      <c r="E934" t="s">
        <v>33</v>
      </c>
      <c r="F934" t="s">
        <v>227</v>
      </c>
      <c r="G934">
        <v>575640</v>
      </c>
      <c r="H934">
        <v>780979</v>
      </c>
      <c r="I934" t="s">
        <v>228</v>
      </c>
      <c r="J934">
        <v>53304</v>
      </c>
      <c r="K934" s="7">
        <v>9.9</v>
      </c>
      <c r="L934">
        <v>11.6</v>
      </c>
    </row>
    <row r="935" spans="1:12" x14ac:dyDescent="0.25">
      <c r="A935" t="s">
        <v>9</v>
      </c>
      <c r="B935" t="s">
        <v>13</v>
      </c>
      <c r="C935">
        <v>5214186059</v>
      </c>
      <c r="D935" t="s">
        <v>40</v>
      </c>
      <c r="E935" t="s">
        <v>33</v>
      </c>
      <c r="F935" t="s">
        <v>153</v>
      </c>
      <c r="G935">
        <v>555134</v>
      </c>
      <c r="H935">
        <v>717657</v>
      </c>
      <c r="I935" t="s">
        <v>153</v>
      </c>
      <c r="J935">
        <v>53003</v>
      </c>
      <c r="K935" s="7">
        <v>7.2</v>
      </c>
      <c r="L935">
        <v>10.6</v>
      </c>
    </row>
    <row r="936" spans="1:12" x14ac:dyDescent="0.25">
      <c r="A936" t="s">
        <v>9</v>
      </c>
      <c r="B936" t="s">
        <v>13</v>
      </c>
      <c r="C936">
        <v>5214186069</v>
      </c>
      <c r="D936" t="s">
        <v>38</v>
      </c>
      <c r="E936" t="s">
        <v>33</v>
      </c>
      <c r="F936" t="s">
        <v>153</v>
      </c>
      <c r="G936">
        <v>555134</v>
      </c>
      <c r="H936">
        <v>679071</v>
      </c>
      <c r="I936" t="s">
        <v>173</v>
      </c>
      <c r="J936">
        <v>53002</v>
      </c>
      <c r="K936" s="7">
        <v>8</v>
      </c>
      <c r="L936">
        <v>10.6</v>
      </c>
    </row>
    <row r="937" spans="1:12" x14ac:dyDescent="0.25">
      <c r="A937" t="s">
        <v>9</v>
      </c>
      <c r="B937" t="s">
        <v>13</v>
      </c>
      <c r="C937">
        <v>5214186140</v>
      </c>
      <c r="D937" t="s">
        <v>38</v>
      </c>
      <c r="E937" t="s">
        <v>33</v>
      </c>
      <c r="F937" t="s">
        <v>251</v>
      </c>
      <c r="G937">
        <v>575704</v>
      </c>
      <c r="H937">
        <v>754340</v>
      </c>
      <c r="I937" t="s">
        <v>252</v>
      </c>
      <c r="J937">
        <v>53352</v>
      </c>
      <c r="K937" s="7">
        <v>5.74</v>
      </c>
      <c r="L937">
        <v>7.1</v>
      </c>
    </row>
    <row r="938" spans="1:12" x14ac:dyDescent="0.25">
      <c r="A938" t="s">
        <v>9</v>
      </c>
      <c r="B938" t="s">
        <v>13</v>
      </c>
      <c r="C938">
        <v>5214186208</v>
      </c>
      <c r="D938" t="s">
        <v>38</v>
      </c>
      <c r="E938" t="s">
        <v>33</v>
      </c>
      <c r="F938" t="s">
        <v>227</v>
      </c>
      <c r="G938">
        <v>575640</v>
      </c>
      <c r="H938">
        <v>780979</v>
      </c>
      <c r="I938" t="s">
        <v>228</v>
      </c>
      <c r="J938">
        <v>53304</v>
      </c>
      <c r="K938" s="7">
        <v>4.55</v>
      </c>
      <c r="L938">
        <v>9.6</v>
      </c>
    </row>
    <row r="939" spans="1:12" x14ac:dyDescent="0.25">
      <c r="A939" t="s">
        <v>9</v>
      </c>
      <c r="B939" t="s">
        <v>13</v>
      </c>
      <c r="C939">
        <v>5214186352</v>
      </c>
      <c r="D939" t="s">
        <v>38</v>
      </c>
      <c r="E939" t="s">
        <v>33</v>
      </c>
      <c r="F939" t="s">
        <v>106</v>
      </c>
      <c r="G939">
        <v>573515</v>
      </c>
      <c r="H939">
        <v>737178</v>
      </c>
      <c r="I939" t="s">
        <v>106</v>
      </c>
      <c r="J939">
        <v>53304</v>
      </c>
      <c r="K939" s="7">
        <v>6.56</v>
      </c>
      <c r="L939">
        <v>10.65</v>
      </c>
    </row>
    <row r="940" spans="1:12" x14ac:dyDescent="0.25">
      <c r="A940" t="s">
        <v>9</v>
      </c>
      <c r="B940" t="s">
        <v>13</v>
      </c>
      <c r="C940">
        <v>5214186417</v>
      </c>
      <c r="D940" t="s">
        <v>38</v>
      </c>
      <c r="E940" t="s">
        <v>33</v>
      </c>
      <c r="F940" t="s">
        <v>145</v>
      </c>
      <c r="G940">
        <v>575429</v>
      </c>
      <c r="H940">
        <v>724947</v>
      </c>
      <c r="I940" t="s">
        <v>147</v>
      </c>
      <c r="J940">
        <v>53345</v>
      </c>
      <c r="K940" s="7">
        <v>4.92</v>
      </c>
      <c r="L940">
        <v>7.1</v>
      </c>
    </row>
    <row r="941" spans="1:12" x14ac:dyDescent="0.25">
      <c r="A941" t="s">
        <v>9</v>
      </c>
      <c r="B941" t="s">
        <v>13</v>
      </c>
      <c r="C941">
        <v>5214186635</v>
      </c>
      <c r="D941" t="s">
        <v>38</v>
      </c>
      <c r="E941" t="s">
        <v>33</v>
      </c>
      <c r="F941" t="s">
        <v>69</v>
      </c>
      <c r="G941">
        <v>572896</v>
      </c>
      <c r="H941">
        <v>743844</v>
      </c>
      <c r="I941" t="s">
        <v>69</v>
      </c>
      <c r="J941">
        <v>53341</v>
      </c>
      <c r="K941" s="7">
        <v>7.38</v>
      </c>
      <c r="L941">
        <v>10.65</v>
      </c>
    </row>
    <row r="942" spans="1:12" x14ac:dyDescent="0.25">
      <c r="A942" t="s">
        <v>9</v>
      </c>
      <c r="B942" t="s">
        <v>13</v>
      </c>
      <c r="C942">
        <v>5214186639</v>
      </c>
      <c r="D942" t="s">
        <v>38</v>
      </c>
      <c r="E942" t="s">
        <v>33</v>
      </c>
      <c r="F942" t="s">
        <v>54</v>
      </c>
      <c r="G942">
        <v>574830</v>
      </c>
      <c r="H942">
        <v>616125</v>
      </c>
      <c r="I942" t="s">
        <v>54</v>
      </c>
      <c r="J942">
        <v>53341</v>
      </c>
      <c r="K942" s="7">
        <v>9.1</v>
      </c>
      <c r="L942">
        <v>0</v>
      </c>
    </row>
    <row r="943" spans="1:12" x14ac:dyDescent="0.25">
      <c r="A943" t="s">
        <v>9</v>
      </c>
      <c r="B943" t="s">
        <v>13</v>
      </c>
      <c r="C943">
        <v>5214186697</v>
      </c>
      <c r="D943" t="s">
        <v>38</v>
      </c>
      <c r="E943" t="s">
        <v>33</v>
      </c>
      <c r="F943" t="s">
        <v>103</v>
      </c>
      <c r="G943">
        <v>575232</v>
      </c>
      <c r="H943">
        <v>670570</v>
      </c>
      <c r="I943" t="s">
        <v>103</v>
      </c>
      <c r="J943">
        <v>53002</v>
      </c>
      <c r="K943" s="7">
        <v>5.74</v>
      </c>
      <c r="L943">
        <v>10.65</v>
      </c>
    </row>
    <row r="944" spans="1:12" x14ac:dyDescent="0.25">
      <c r="A944" t="s">
        <v>9</v>
      </c>
      <c r="B944" t="s">
        <v>13</v>
      </c>
      <c r="C944">
        <v>5214186743</v>
      </c>
      <c r="D944" t="s">
        <v>40</v>
      </c>
      <c r="E944" t="s">
        <v>33</v>
      </c>
      <c r="F944" t="s">
        <v>75</v>
      </c>
      <c r="G944">
        <v>574899</v>
      </c>
      <c r="H944">
        <v>624799</v>
      </c>
      <c r="I944" t="s">
        <v>75</v>
      </c>
      <c r="J944">
        <v>53303</v>
      </c>
      <c r="K944" s="7">
        <v>9.18</v>
      </c>
      <c r="L944">
        <v>10</v>
      </c>
    </row>
    <row r="945" spans="1:12" x14ac:dyDescent="0.25">
      <c r="A945" t="s">
        <v>9</v>
      </c>
      <c r="B945" t="s">
        <v>13</v>
      </c>
      <c r="C945">
        <v>5214186900</v>
      </c>
      <c r="D945" t="s">
        <v>119</v>
      </c>
      <c r="E945" t="s">
        <v>33</v>
      </c>
      <c r="F945" t="s">
        <v>153</v>
      </c>
      <c r="G945">
        <v>555134</v>
      </c>
      <c r="H945">
        <v>717657</v>
      </c>
      <c r="I945" t="s">
        <v>153</v>
      </c>
      <c r="J945">
        <v>53003</v>
      </c>
      <c r="K945" s="7">
        <v>6.82</v>
      </c>
      <c r="L945">
        <v>7.1</v>
      </c>
    </row>
    <row r="946" spans="1:12" x14ac:dyDescent="0.25">
      <c r="A946" t="s">
        <v>9</v>
      </c>
      <c r="B946" t="s">
        <v>13</v>
      </c>
      <c r="C946">
        <v>5214186956</v>
      </c>
      <c r="D946" t="s">
        <v>38</v>
      </c>
      <c r="E946" t="s">
        <v>33</v>
      </c>
      <c r="F946" t="s">
        <v>251</v>
      </c>
      <c r="G946">
        <v>575704</v>
      </c>
      <c r="H946">
        <v>754366</v>
      </c>
      <c r="I946" t="s">
        <v>251</v>
      </c>
      <c r="J946">
        <v>53352</v>
      </c>
      <c r="K946" s="7">
        <v>7.2</v>
      </c>
      <c r="L946">
        <v>10.65</v>
      </c>
    </row>
    <row r="947" spans="1:12" x14ac:dyDescent="0.25">
      <c r="A947" t="s">
        <v>9</v>
      </c>
      <c r="B947" t="s">
        <v>13</v>
      </c>
      <c r="C947">
        <v>5214187300</v>
      </c>
      <c r="D947" t="s">
        <v>38</v>
      </c>
      <c r="E947" t="s">
        <v>33</v>
      </c>
      <c r="F947" t="s">
        <v>251</v>
      </c>
      <c r="G947">
        <v>575704</v>
      </c>
      <c r="H947">
        <v>754366</v>
      </c>
      <c r="I947" t="s">
        <v>251</v>
      </c>
      <c r="J947">
        <v>53352</v>
      </c>
      <c r="K947" s="7">
        <v>8.1999999999999993</v>
      </c>
      <c r="L947">
        <v>10</v>
      </c>
    </row>
    <row r="948" spans="1:12" x14ac:dyDescent="0.25">
      <c r="A948" t="s">
        <v>9</v>
      </c>
      <c r="B948" t="s">
        <v>13</v>
      </c>
      <c r="C948">
        <v>5214187312</v>
      </c>
      <c r="D948" t="s">
        <v>40</v>
      </c>
      <c r="E948" t="s">
        <v>33</v>
      </c>
      <c r="F948" t="s">
        <v>262</v>
      </c>
      <c r="G948">
        <v>576051</v>
      </c>
      <c r="H948">
        <v>797332</v>
      </c>
      <c r="I948" t="s">
        <v>262</v>
      </c>
      <c r="J948">
        <v>53342</v>
      </c>
      <c r="K948" s="7">
        <v>10.119999999999999</v>
      </c>
      <c r="L948">
        <v>11.6</v>
      </c>
    </row>
    <row r="949" spans="1:12" x14ac:dyDescent="0.25">
      <c r="A949" t="s">
        <v>9</v>
      </c>
      <c r="B949" t="s">
        <v>13</v>
      </c>
      <c r="C949">
        <v>5214187389</v>
      </c>
      <c r="D949" t="s">
        <v>38</v>
      </c>
      <c r="E949" t="s">
        <v>33</v>
      </c>
      <c r="F949" t="s">
        <v>251</v>
      </c>
      <c r="G949">
        <v>575704</v>
      </c>
      <c r="H949">
        <v>754340</v>
      </c>
      <c r="I949" t="s">
        <v>252</v>
      </c>
      <c r="J949">
        <v>53352</v>
      </c>
      <c r="K949" s="7">
        <v>9.5500000000000007</v>
      </c>
      <c r="L949">
        <v>9.6</v>
      </c>
    </row>
    <row r="950" spans="1:12" x14ac:dyDescent="0.25">
      <c r="A950" t="s">
        <v>9</v>
      </c>
      <c r="B950" t="s">
        <v>13</v>
      </c>
      <c r="C950">
        <v>5214187689</v>
      </c>
      <c r="D950" t="s">
        <v>38</v>
      </c>
      <c r="E950" t="s">
        <v>33</v>
      </c>
      <c r="F950" t="s">
        <v>244</v>
      </c>
      <c r="G950">
        <v>575682</v>
      </c>
      <c r="H950">
        <v>753076</v>
      </c>
      <c r="I950" t="s">
        <v>244</v>
      </c>
      <c r="J950">
        <v>53352</v>
      </c>
      <c r="K950" s="7">
        <v>6.3</v>
      </c>
      <c r="L950">
        <v>10.65</v>
      </c>
    </row>
    <row r="951" spans="1:12" x14ac:dyDescent="0.25">
      <c r="A951" t="s">
        <v>9</v>
      </c>
      <c r="B951" t="s">
        <v>13</v>
      </c>
      <c r="C951">
        <v>5214187731</v>
      </c>
      <c r="D951" t="s">
        <v>38</v>
      </c>
      <c r="E951" t="s">
        <v>33</v>
      </c>
      <c r="F951" t="s">
        <v>217</v>
      </c>
      <c r="G951">
        <v>575534</v>
      </c>
      <c r="H951">
        <v>737194</v>
      </c>
      <c r="I951" t="s">
        <v>217</v>
      </c>
      <c r="J951">
        <v>53352</v>
      </c>
      <c r="K951" s="7">
        <v>9.5500000000000007</v>
      </c>
      <c r="L951">
        <v>10.65</v>
      </c>
    </row>
    <row r="952" spans="1:12" x14ac:dyDescent="0.25">
      <c r="A952" t="s">
        <v>9</v>
      </c>
      <c r="B952" t="s">
        <v>13</v>
      </c>
      <c r="C952">
        <v>5214187748</v>
      </c>
      <c r="D952" t="s">
        <v>38</v>
      </c>
      <c r="E952" t="s">
        <v>33</v>
      </c>
      <c r="F952" t="s">
        <v>153</v>
      </c>
      <c r="G952">
        <v>555134</v>
      </c>
      <c r="H952">
        <v>717843</v>
      </c>
      <c r="I952" t="s">
        <v>157</v>
      </c>
      <c r="J952">
        <v>53003</v>
      </c>
      <c r="K952" s="7">
        <v>6.6</v>
      </c>
      <c r="L952">
        <v>11.6</v>
      </c>
    </row>
    <row r="953" spans="1:12" x14ac:dyDescent="0.25">
      <c r="A953" t="s">
        <v>9</v>
      </c>
      <c r="B953" t="s">
        <v>13</v>
      </c>
      <c r="C953">
        <v>5214187791</v>
      </c>
      <c r="D953" t="s">
        <v>38</v>
      </c>
      <c r="E953" t="s">
        <v>33</v>
      </c>
      <c r="F953" t="s">
        <v>227</v>
      </c>
      <c r="G953">
        <v>575640</v>
      </c>
      <c r="H953">
        <v>747670</v>
      </c>
      <c r="I953" t="s">
        <v>229</v>
      </c>
      <c r="J953">
        <v>53304</v>
      </c>
      <c r="K953" s="7">
        <v>9.5500000000000007</v>
      </c>
      <c r="L953">
        <v>0</v>
      </c>
    </row>
    <row r="954" spans="1:12" x14ac:dyDescent="0.25">
      <c r="A954" t="s">
        <v>9</v>
      </c>
      <c r="B954" t="s">
        <v>13</v>
      </c>
      <c r="C954">
        <v>5214187833</v>
      </c>
      <c r="D954" t="s">
        <v>38</v>
      </c>
      <c r="E954" t="s">
        <v>33</v>
      </c>
      <c r="F954" t="s">
        <v>255</v>
      </c>
      <c r="G954">
        <v>575739</v>
      </c>
      <c r="H954">
        <v>755079</v>
      </c>
      <c r="I954" t="s">
        <v>255</v>
      </c>
      <c r="J954">
        <v>53002</v>
      </c>
      <c r="K954" s="7">
        <v>8.1999999999999993</v>
      </c>
      <c r="L954">
        <v>14.2</v>
      </c>
    </row>
    <row r="955" spans="1:12" x14ac:dyDescent="0.25">
      <c r="A955" t="s">
        <v>9</v>
      </c>
      <c r="B955" t="s">
        <v>13</v>
      </c>
      <c r="C955">
        <v>5214188004</v>
      </c>
      <c r="D955" t="s">
        <v>40</v>
      </c>
      <c r="E955" t="s">
        <v>33</v>
      </c>
      <c r="F955" t="s">
        <v>69</v>
      </c>
      <c r="G955">
        <v>572896</v>
      </c>
      <c r="H955">
        <v>743844</v>
      </c>
      <c r="I955" t="s">
        <v>69</v>
      </c>
      <c r="J955">
        <v>53341</v>
      </c>
      <c r="K955" s="7">
        <v>9.9</v>
      </c>
      <c r="L955">
        <v>14.2</v>
      </c>
    </row>
    <row r="956" spans="1:12" x14ac:dyDescent="0.25">
      <c r="A956" t="s">
        <v>9</v>
      </c>
      <c r="B956" t="s">
        <v>13</v>
      </c>
      <c r="C956">
        <v>5214188024</v>
      </c>
      <c r="D956" t="s">
        <v>40</v>
      </c>
      <c r="E956" t="s">
        <v>33</v>
      </c>
      <c r="F956" t="s">
        <v>153</v>
      </c>
      <c r="G956">
        <v>555134</v>
      </c>
      <c r="H956">
        <v>632252</v>
      </c>
      <c r="I956" t="s">
        <v>156</v>
      </c>
      <c r="J956">
        <v>53333</v>
      </c>
      <c r="K956" s="7">
        <v>9.1999999999999993</v>
      </c>
      <c r="L956">
        <v>14.21</v>
      </c>
    </row>
    <row r="957" spans="1:12" x14ac:dyDescent="0.25">
      <c r="A957" t="s">
        <v>9</v>
      </c>
      <c r="B957" t="s">
        <v>13</v>
      </c>
      <c r="C957">
        <v>5214188030</v>
      </c>
      <c r="D957" t="s">
        <v>40</v>
      </c>
      <c r="E957" t="s">
        <v>33</v>
      </c>
      <c r="F957" t="s">
        <v>153</v>
      </c>
      <c r="G957">
        <v>555134</v>
      </c>
      <c r="H957">
        <v>717657</v>
      </c>
      <c r="I957" t="s">
        <v>153</v>
      </c>
      <c r="J957">
        <v>53009</v>
      </c>
      <c r="K957" s="7">
        <v>9.84</v>
      </c>
      <c r="L957">
        <v>10.7</v>
      </c>
    </row>
    <row r="958" spans="1:12" x14ac:dyDescent="0.25">
      <c r="A958" t="s">
        <v>9</v>
      </c>
      <c r="B958" t="s">
        <v>13</v>
      </c>
      <c r="C958">
        <v>5214188089</v>
      </c>
      <c r="D958" t="s">
        <v>38</v>
      </c>
      <c r="E958" t="s">
        <v>33</v>
      </c>
      <c r="F958" t="s">
        <v>83</v>
      </c>
      <c r="G958">
        <v>574902</v>
      </c>
      <c r="H958">
        <v>628450</v>
      </c>
      <c r="I958" t="s">
        <v>84</v>
      </c>
      <c r="J958">
        <v>53345</v>
      </c>
      <c r="K958" s="7">
        <v>6.56</v>
      </c>
      <c r="L958">
        <v>7.1</v>
      </c>
    </row>
    <row r="959" spans="1:12" x14ac:dyDescent="0.25">
      <c r="A959" t="s">
        <v>9</v>
      </c>
      <c r="B959" t="s">
        <v>13</v>
      </c>
      <c r="C959">
        <v>5214188114</v>
      </c>
      <c r="D959" t="s">
        <v>99</v>
      </c>
      <c r="E959" t="s">
        <v>33</v>
      </c>
      <c r="F959" t="s">
        <v>127</v>
      </c>
      <c r="G959">
        <v>575399</v>
      </c>
      <c r="H959">
        <v>698482</v>
      </c>
      <c r="I959" t="s">
        <v>128</v>
      </c>
      <c r="J959">
        <v>53372</v>
      </c>
      <c r="K959" s="7">
        <v>9.9</v>
      </c>
      <c r="L959">
        <v>11.6</v>
      </c>
    </row>
    <row r="960" spans="1:12" x14ac:dyDescent="0.25">
      <c r="A960" t="s">
        <v>9</v>
      </c>
      <c r="B960" t="s">
        <v>13</v>
      </c>
      <c r="C960">
        <v>5214188261</v>
      </c>
      <c r="D960" t="s">
        <v>40</v>
      </c>
      <c r="E960" t="s">
        <v>33</v>
      </c>
      <c r="F960" t="s">
        <v>145</v>
      </c>
      <c r="G960">
        <v>575429</v>
      </c>
      <c r="H960">
        <v>724947</v>
      </c>
      <c r="I960" t="s">
        <v>147</v>
      </c>
      <c r="J960">
        <v>53345</v>
      </c>
      <c r="K960" s="7">
        <v>5.4</v>
      </c>
      <c r="L960">
        <v>12</v>
      </c>
    </row>
    <row r="961" spans="1:12" x14ac:dyDescent="0.25">
      <c r="A961" t="s">
        <v>9</v>
      </c>
      <c r="B961" t="s">
        <v>13</v>
      </c>
      <c r="C961">
        <v>5214188289</v>
      </c>
      <c r="D961" t="s">
        <v>38</v>
      </c>
      <c r="E961" t="s">
        <v>33</v>
      </c>
      <c r="F961" t="s">
        <v>153</v>
      </c>
      <c r="G961">
        <v>555134</v>
      </c>
      <c r="H961">
        <v>718033</v>
      </c>
      <c r="I961" t="s">
        <v>159</v>
      </c>
      <c r="J961">
        <v>53006</v>
      </c>
      <c r="K961" s="7">
        <v>7.38</v>
      </c>
      <c r="L961">
        <v>10.6</v>
      </c>
    </row>
    <row r="962" spans="1:12" x14ac:dyDescent="0.25">
      <c r="A962" t="s">
        <v>9</v>
      </c>
      <c r="B962" t="s">
        <v>13</v>
      </c>
      <c r="C962">
        <v>5214188340</v>
      </c>
      <c r="D962" t="s">
        <v>38</v>
      </c>
      <c r="E962" t="s">
        <v>33</v>
      </c>
      <c r="F962" t="s">
        <v>153</v>
      </c>
      <c r="G962">
        <v>555134</v>
      </c>
      <c r="H962">
        <v>679071</v>
      </c>
      <c r="I962" t="s">
        <v>173</v>
      </c>
      <c r="J962">
        <v>53002</v>
      </c>
      <c r="K962" s="7">
        <v>9.5500000000000007</v>
      </c>
      <c r="L962">
        <v>0</v>
      </c>
    </row>
    <row r="963" spans="1:12" x14ac:dyDescent="0.25">
      <c r="A963" t="s">
        <v>9</v>
      </c>
      <c r="B963" t="s">
        <v>13</v>
      </c>
      <c r="C963">
        <v>5214188490</v>
      </c>
      <c r="D963" t="s">
        <v>38</v>
      </c>
      <c r="E963" t="s">
        <v>33</v>
      </c>
      <c r="F963" t="s">
        <v>244</v>
      </c>
      <c r="G963">
        <v>575682</v>
      </c>
      <c r="H963" t="s">
        <v>32</v>
      </c>
      <c r="I963" t="s">
        <v>32</v>
      </c>
      <c r="J963">
        <v>53352</v>
      </c>
      <c r="K963" s="7">
        <v>9</v>
      </c>
      <c r="L963">
        <v>9.6</v>
      </c>
    </row>
    <row r="964" spans="1:12" x14ac:dyDescent="0.25">
      <c r="A964" t="s">
        <v>9</v>
      </c>
      <c r="B964" t="s">
        <v>13</v>
      </c>
      <c r="C964">
        <v>5214188607</v>
      </c>
      <c r="D964" t="s">
        <v>38</v>
      </c>
      <c r="E964" t="s">
        <v>33</v>
      </c>
      <c r="F964" t="s">
        <v>75</v>
      </c>
      <c r="G964">
        <v>574899</v>
      </c>
      <c r="H964">
        <v>624799</v>
      </c>
      <c r="I964" t="s">
        <v>75</v>
      </c>
      <c r="J964">
        <v>53303</v>
      </c>
      <c r="K964" s="7">
        <v>7.2</v>
      </c>
      <c r="L964">
        <v>10.65</v>
      </c>
    </row>
    <row r="965" spans="1:12" x14ac:dyDescent="0.25">
      <c r="A965" t="s">
        <v>9</v>
      </c>
      <c r="B965" t="s">
        <v>13</v>
      </c>
      <c r="C965">
        <v>5214188734</v>
      </c>
      <c r="D965" t="s">
        <v>38</v>
      </c>
      <c r="E965" t="s">
        <v>33</v>
      </c>
      <c r="F965" t="s">
        <v>153</v>
      </c>
      <c r="G965">
        <v>555134</v>
      </c>
      <c r="H965">
        <v>741205</v>
      </c>
      <c r="I965" t="s">
        <v>162</v>
      </c>
      <c r="J965">
        <v>53351</v>
      </c>
      <c r="K965" s="7">
        <v>9.6199999999999992</v>
      </c>
      <c r="L965">
        <v>10.66</v>
      </c>
    </row>
    <row r="966" spans="1:12" x14ac:dyDescent="0.25">
      <c r="A966" t="s">
        <v>9</v>
      </c>
      <c r="B966" t="s">
        <v>13</v>
      </c>
      <c r="C966">
        <v>5214188749</v>
      </c>
      <c r="D966" t="s">
        <v>38</v>
      </c>
      <c r="E966" t="s">
        <v>33</v>
      </c>
      <c r="F966" t="s">
        <v>153</v>
      </c>
      <c r="G966">
        <v>555134</v>
      </c>
      <c r="H966">
        <v>747386</v>
      </c>
      <c r="I966" t="s">
        <v>169</v>
      </c>
      <c r="J966">
        <v>53353</v>
      </c>
      <c r="K966" s="7">
        <v>5.2</v>
      </c>
      <c r="L966">
        <v>10.65</v>
      </c>
    </row>
    <row r="967" spans="1:12" x14ac:dyDescent="0.25">
      <c r="A967" t="s">
        <v>9</v>
      </c>
      <c r="B967" t="s">
        <v>13</v>
      </c>
      <c r="C967">
        <v>5214188860</v>
      </c>
      <c r="D967" t="s">
        <v>40</v>
      </c>
      <c r="E967" t="s">
        <v>33</v>
      </c>
      <c r="F967" t="s">
        <v>153</v>
      </c>
      <c r="G967">
        <v>555134</v>
      </c>
      <c r="H967">
        <v>717657</v>
      </c>
      <c r="I967" t="s">
        <v>153</v>
      </c>
      <c r="J967">
        <v>53003</v>
      </c>
      <c r="K967" s="7">
        <v>9.9</v>
      </c>
      <c r="L967">
        <v>10</v>
      </c>
    </row>
    <row r="968" spans="1:12" x14ac:dyDescent="0.25">
      <c r="A968" t="s">
        <v>9</v>
      </c>
      <c r="B968" t="s">
        <v>13</v>
      </c>
      <c r="C968">
        <v>5214188992</v>
      </c>
      <c r="D968" t="s">
        <v>40</v>
      </c>
      <c r="E968" t="s">
        <v>33</v>
      </c>
      <c r="F968" t="s">
        <v>153</v>
      </c>
      <c r="G968">
        <v>555134</v>
      </c>
      <c r="H968">
        <v>632252</v>
      </c>
      <c r="I968" t="s">
        <v>156</v>
      </c>
      <c r="J968">
        <v>53333</v>
      </c>
      <c r="K968" s="7">
        <v>9.84</v>
      </c>
      <c r="L968">
        <v>14.2</v>
      </c>
    </row>
    <row r="969" spans="1:12" x14ac:dyDescent="0.25">
      <c r="A969" t="s">
        <v>9</v>
      </c>
      <c r="B969" t="s">
        <v>13</v>
      </c>
      <c r="C969">
        <v>5214189207</v>
      </c>
      <c r="D969" t="s">
        <v>40</v>
      </c>
      <c r="E969" t="s">
        <v>33</v>
      </c>
      <c r="F969" t="s">
        <v>153</v>
      </c>
      <c r="G969">
        <v>555134</v>
      </c>
      <c r="H969">
        <v>741205</v>
      </c>
      <c r="I969" t="s">
        <v>162</v>
      </c>
      <c r="J969">
        <v>53351</v>
      </c>
      <c r="K969" s="7">
        <v>6.48</v>
      </c>
      <c r="L969">
        <v>10.65</v>
      </c>
    </row>
    <row r="970" spans="1:12" x14ac:dyDescent="0.25">
      <c r="A970" t="s">
        <v>9</v>
      </c>
      <c r="B970" t="s">
        <v>13</v>
      </c>
      <c r="C970">
        <v>5214189227</v>
      </c>
      <c r="D970" t="s">
        <v>38</v>
      </c>
      <c r="E970" t="s">
        <v>33</v>
      </c>
      <c r="F970" t="s">
        <v>153</v>
      </c>
      <c r="G970">
        <v>555134</v>
      </c>
      <c r="H970">
        <v>754170</v>
      </c>
      <c r="I970" t="s">
        <v>160</v>
      </c>
      <c r="J970">
        <v>53006</v>
      </c>
      <c r="K970" s="7">
        <v>9.75</v>
      </c>
      <c r="L970">
        <v>11.5</v>
      </c>
    </row>
    <row r="971" spans="1:12" x14ac:dyDescent="0.25">
      <c r="A971" t="s">
        <v>9</v>
      </c>
      <c r="B971" t="s">
        <v>13</v>
      </c>
      <c r="C971">
        <v>5214189489</v>
      </c>
      <c r="D971" t="s">
        <v>38</v>
      </c>
      <c r="E971" t="s">
        <v>33</v>
      </c>
      <c r="F971" t="s">
        <v>227</v>
      </c>
      <c r="G971">
        <v>575640</v>
      </c>
      <c r="H971">
        <v>747670</v>
      </c>
      <c r="I971" t="s">
        <v>229</v>
      </c>
      <c r="J971">
        <v>53304</v>
      </c>
      <c r="K971" s="7">
        <v>7.2</v>
      </c>
      <c r="L971">
        <v>10.65</v>
      </c>
    </row>
    <row r="972" spans="1:12" x14ac:dyDescent="0.25">
      <c r="A972" t="s">
        <v>9</v>
      </c>
      <c r="B972" t="s">
        <v>13</v>
      </c>
      <c r="C972">
        <v>5214189613</v>
      </c>
      <c r="D972" t="s">
        <v>38</v>
      </c>
      <c r="E972" t="s">
        <v>33</v>
      </c>
      <c r="F972" t="s">
        <v>153</v>
      </c>
      <c r="G972">
        <v>555134</v>
      </c>
      <c r="H972">
        <v>717835</v>
      </c>
      <c r="I972" t="s">
        <v>166</v>
      </c>
      <c r="J972">
        <v>53003</v>
      </c>
      <c r="K972" s="7">
        <v>8.1</v>
      </c>
      <c r="L972">
        <v>10.65</v>
      </c>
    </row>
    <row r="973" spans="1:12" x14ac:dyDescent="0.25">
      <c r="A973" t="s">
        <v>9</v>
      </c>
      <c r="B973" t="s">
        <v>13</v>
      </c>
      <c r="C973">
        <v>5214189878</v>
      </c>
      <c r="D973" t="s">
        <v>40</v>
      </c>
      <c r="E973" t="s">
        <v>33</v>
      </c>
      <c r="F973" t="s">
        <v>227</v>
      </c>
      <c r="G973">
        <v>575640</v>
      </c>
      <c r="H973">
        <v>747661</v>
      </c>
      <c r="I973" t="s">
        <v>230</v>
      </c>
      <c r="J973">
        <v>53304</v>
      </c>
      <c r="K973" s="7">
        <v>7.79</v>
      </c>
      <c r="L973">
        <v>11.6</v>
      </c>
    </row>
    <row r="974" spans="1:12" x14ac:dyDescent="0.25">
      <c r="A974" t="s">
        <v>9</v>
      </c>
      <c r="B974" t="s">
        <v>13</v>
      </c>
      <c r="C974">
        <v>5214189935</v>
      </c>
      <c r="D974" t="s">
        <v>38</v>
      </c>
      <c r="E974" t="s">
        <v>33</v>
      </c>
      <c r="F974" t="s">
        <v>251</v>
      </c>
      <c r="G974">
        <v>575704</v>
      </c>
      <c r="H974">
        <v>754340</v>
      </c>
      <c r="I974" t="s">
        <v>252</v>
      </c>
      <c r="J974">
        <v>53352</v>
      </c>
      <c r="K974" s="7">
        <v>10</v>
      </c>
      <c r="L974">
        <v>12</v>
      </c>
    </row>
    <row r="975" spans="1:12" x14ac:dyDescent="0.25">
      <c r="A975" t="s">
        <v>9</v>
      </c>
      <c r="B975" t="s">
        <v>13</v>
      </c>
      <c r="C975">
        <v>5214190008</v>
      </c>
      <c r="D975" t="s">
        <v>40</v>
      </c>
      <c r="E975" t="s">
        <v>33</v>
      </c>
      <c r="F975" t="s">
        <v>121</v>
      </c>
      <c r="G975">
        <v>575372</v>
      </c>
      <c r="H975">
        <v>694363</v>
      </c>
      <c r="I975" t="s">
        <v>123</v>
      </c>
      <c r="J975">
        <v>53002</v>
      </c>
      <c r="K975" s="7">
        <v>9.84</v>
      </c>
      <c r="L975">
        <v>10</v>
      </c>
    </row>
    <row r="976" spans="1:12" x14ac:dyDescent="0.25">
      <c r="A976" t="s">
        <v>9</v>
      </c>
      <c r="B976" t="s">
        <v>13</v>
      </c>
      <c r="C976">
        <v>5214190162</v>
      </c>
      <c r="D976" t="s">
        <v>38</v>
      </c>
      <c r="E976" t="s">
        <v>33</v>
      </c>
      <c r="F976" t="s">
        <v>90</v>
      </c>
      <c r="G976">
        <v>572977</v>
      </c>
      <c r="H976">
        <v>755061</v>
      </c>
      <c r="I976" t="s">
        <v>91</v>
      </c>
      <c r="J976">
        <v>53002</v>
      </c>
      <c r="K976" s="7">
        <v>8.1999999999999993</v>
      </c>
      <c r="L976">
        <v>0</v>
      </c>
    </row>
    <row r="977" spans="1:12" x14ac:dyDescent="0.25">
      <c r="A977" t="s">
        <v>9</v>
      </c>
      <c r="B977" t="s">
        <v>13</v>
      </c>
      <c r="C977">
        <v>5214190166</v>
      </c>
      <c r="D977" t="s">
        <v>38</v>
      </c>
      <c r="E977" t="s">
        <v>33</v>
      </c>
      <c r="F977" t="s">
        <v>153</v>
      </c>
      <c r="G977">
        <v>555134</v>
      </c>
      <c r="H977">
        <v>718033</v>
      </c>
      <c r="I977" t="s">
        <v>159</v>
      </c>
      <c r="J977">
        <v>53006</v>
      </c>
      <c r="K977" s="7">
        <v>5.4</v>
      </c>
      <c r="L977">
        <v>11.6</v>
      </c>
    </row>
    <row r="978" spans="1:12" x14ac:dyDescent="0.25">
      <c r="A978" t="s">
        <v>9</v>
      </c>
      <c r="B978" t="s">
        <v>13</v>
      </c>
      <c r="C978">
        <v>5214190176</v>
      </c>
      <c r="D978" t="s">
        <v>38</v>
      </c>
      <c r="E978" t="s">
        <v>33</v>
      </c>
      <c r="F978" t="s">
        <v>106</v>
      </c>
      <c r="G978">
        <v>573515</v>
      </c>
      <c r="H978">
        <v>737178</v>
      </c>
      <c r="I978" t="s">
        <v>106</v>
      </c>
      <c r="J978">
        <v>53304</v>
      </c>
      <c r="K978" s="7">
        <v>4.5</v>
      </c>
      <c r="L978">
        <v>11.1</v>
      </c>
    </row>
    <row r="979" spans="1:12" x14ac:dyDescent="0.25">
      <c r="A979" t="s">
        <v>9</v>
      </c>
      <c r="B979" t="s">
        <v>13</v>
      </c>
      <c r="C979">
        <v>5214190229</v>
      </c>
      <c r="D979" t="s">
        <v>38</v>
      </c>
      <c r="E979" t="s">
        <v>33</v>
      </c>
      <c r="F979" t="s">
        <v>75</v>
      </c>
      <c r="G979">
        <v>574899</v>
      </c>
      <c r="H979">
        <v>793388</v>
      </c>
      <c r="I979" t="s">
        <v>77</v>
      </c>
      <c r="J979">
        <v>53002</v>
      </c>
      <c r="K979" s="7">
        <v>5.4</v>
      </c>
      <c r="L979">
        <v>10.8</v>
      </c>
    </row>
    <row r="980" spans="1:12" x14ac:dyDescent="0.25">
      <c r="A980" t="s">
        <v>9</v>
      </c>
      <c r="B980" t="s">
        <v>13</v>
      </c>
      <c r="C980">
        <v>5214190474</v>
      </c>
      <c r="D980" t="s">
        <v>38</v>
      </c>
      <c r="E980" t="s">
        <v>33</v>
      </c>
      <c r="F980" t="s">
        <v>153</v>
      </c>
      <c r="G980">
        <v>555134</v>
      </c>
      <c r="H980">
        <v>718084</v>
      </c>
      <c r="I980" t="s">
        <v>158</v>
      </c>
      <c r="J980">
        <v>53002</v>
      </c>
      <c r="K980" s="7">
        <v>6.56</v>
      </c>
      <c r="L980">
        <v>14.2</v>
      </c>
    </row>
    <row r="981" spans="1:12" x14ac:dyDescent="0.25">
      <c r="A981" t="s">
        <v>9</v>
      </c>
      <c r="B981" t="s">
        <v>13</v>
      </c>
      <c r="C981">
        <v>5214190519</v>
      </c>
      <c r="D981" t="s">
        <v>38</v>
      </c>
      <c r="E981" t="s">
        <v>33</v>
      </c>
      <c r="F981" t="s">
        <v>153</v>
      </c>
      <c r="G981">
        <v>555134</v>
      </c>
      <c r="H981">
        <v>632252</v>
      </c>
      <c r="I981" t="s">
        <v>156</v>
      </c>
      <c r="J981">
        <v>53333</v>
      </c>
      <c r="K981" s="7">
        <v>9.84</v>
      </c>
      <c r="L981">
        <v>10.65</v>
      </c>
    </row>
    <row r="982" spans="1:12" x14ac:dyDescent="0.25">
      <c r="A982" t="s">
        <v>9</v>
      </c>
      <c r="B982" t="s">
        <v>13</v>
      </c>
      <c r="C982">
        <v>5214190604</v>
      </c>
      <c r="D982" t="s">
        <v>38</v>
      </c>
      <c r="E982" t="s">
        <v>33</v>
      </c>
      <c r="F982" t="s">
        <v>153</v>
      </c>
      <c r="G982">
        <v>555134</v>
      </c>
      <c r="H982">
        <v>717843</v>
      </c>
      <c r="I982" t="s">
        <v>157</v>
      </c>
      <c r="J982">
        <v>53003</v>
      </c>
      <c r="K982" s="7">
        <v>6.56</v>
      </c>
      <c r="L982">
        <v>10.65</v>
      </c>
    </row>
    <row r="983" spans="1:12" x14ac:dyDescent="0.25">
      <c r="A983" t="s">
        <v>9</v>
      </c>
      <c r="B983" t="s">
        <v>13</v>
      </c>
      <c r="C983">
        <v>5214190840</v>
      </c>
      <c r="D983" t="s">
        <v>40</v>
      </c>
      <c r="E983" t="s">
        <v>33</v>
      </c>
      <c r="F983" t="s">
        <v>244</v>
      </c>
      <c r="G983">
        <v>575682</v>
      </c>
      <c r="H983">
        <v>753076</v>
      </c>
      <c r="I983" t="s">
        <v>244</v>
      </c>
      <c r="J983">
        <v>53352</v>
      </c>
      <c r="K983" s="7">
        <v>9.02</v>
      </c>
      <c r="L983">
        <v>10.6</v>
      </c>
    </row>
    <row r="984" spans="1:12" x14ac:dyDescent="0.25">
      <c r="A984" t="s">
        <v>9</v>
      </c>
      <c r="B984" t="s">
        <v>13</v>
      </c>
      <c r="C984">
        <v>5214190939</v>
      </c>
      <c r="D984" t="s">
        <v>38</v>
      </c>
      <c r="E984" t="s">
        <v>33</v>
      </c>
      <c r="F984" t="s">
        <v>227</v>
      </c>
      <c r="G984">
        <v>575640</v>
      </c>
      <c r="H984">
        <v>779041</v>
      </c>
      <c r="I984" t="s">
        <v>233</v>
      </c>
      <c r="J984">
        <v>53304</v>
      </c>
      <c r="K984" s="7">
        <v>5.4</v>
      </c>
      <c r="L984">
        <v>10.65</v>
      </c>
    </row>
    <row r="985" spans="1:12" x14ac:dyDescent="0.25">
      <c r="A985" t="s">
        <v>9</v>
      </c>
      <c r="B985" t="s">
        <v>13</v>
      </c>
      <c r="C985">
        <v>5214190997</v>
      </c>
      <c r="D985" t="s">
        <v>38</v>
      </c>
      <c r="E985" t="s">
        <v>33</v>
      </c>
      <c r="F985" t="s">
        <v>153</v>
      </c>
      <c r="G985">
        <v>555134</v>
      </c>
      <c r="H985">
        <v>718033</v>
      </c>
      <c r="I985" t="s">
        <v>159</v>
      </c>
      <c r="J985">
        <v>53006</v>
      </c>
      <c r="K985" s="7">
        <v>5.74</v>
      </c>
      <c r="L985">
        <v>10.65</v>
      </c>
    </row>
    <row r="986" spans="1:12" x14ac:dyDescent="0.25">
      <c r="A986" t="s">
        <v>9</v>
      </c>
      <c r="B986" t="s">
        <v>13</v>
      </c>
      <c r="C986">
        <v>5214191040</v>
      </c>
      <c r="D986" t="s">
        <v>38</v>
      </c>
      <c r="E986" t="s">
        <v>33</v>
      </c>
      <c r="F986" t="s">
        <v>153</v>
      </c>
      <c r="G986">
        <v>555134</v>
      </c>
      <c r="H986">
        <v>703249</v>
      </c>
      <c r="I986" t="s">
        <v>155</v>
      </c>
      <c r="J986">
        <v>53002</v>
      </c>
      <c r="K986" s="7">
        <v>5.01</v>
      </c>
      <c r="L986">
        <v>10.65</v>
      </c>
    </row>
    <row r="987" spans="1:12" x14ac:dyDescent="0.25">
      <c r="A987" t="s">
        <v>9</v>
      </c>
      <c r="B987" t="s">
        <v>13</v>
      </c>
      <c r="C987">
        <v>5214191092</v>
      </c>
      <c r="D987" t="s">
        <v>38</v>
      </c>
      <c r="E987" t="s">
        <v>33</v>
      </c>
      <c r="F987" t="s">
        <v>153</v>
      </c>
      <c r="G987">
        <v>555134</v>
      </c>
      <c r="H987">
        <v>754170</v>
      </c>
      <c r="I987" t="s">
        <v>160</v>
      </c>
      <c r="J987">
        <v>53006</v>
      </c>
      <c r="K987" s="7">
        <v>5.46</v>
      </c>
      <c r="L987">
        <v>10.65</v>
      </c>
    </row>
    <row r="988" spans="1:12" x14ac:dyDescent="0.25">
      <c r="A988" t="s">
        <v>9</v>
      </c>
      <c r="B988" t="s">
        <v>13</v>
      </c>
      <c r="C988">
        <v>5214191127</v>
      </c>
      <c r="D988" t="s">
        <v>40</v>
      </c>
      <c r="E988" t="s">
        <v>33</v>
      </c>
      <c r="F988" t="s">
        <v>151</v>
      </c>
      <c r="G988">
        <v>575437</v>
      </c>
      <c r="H988">
        <v>716324</v>
      </c>
      <c r="I988" t="s">
        <v>151</v>
      </c>
      <c r="J988">
        <v>53002</v>
      </c>
      <c r="K988" s="7">
        <v>9.9</v>
      </c>
      <c r="L988">
        <v>14.8</v>
      </c>
    </row>
    <row r="989" spans="1:12" x14ac:dyDescent="0.25">
      <c r="A989" t="s">
        <v>9</v>
      </c>
      <c r="B989" t="s">
        <v>13</v>
      </c>
      <c r="C989">
        <v>5214191160</v>
      </c>
      <c r="D989" t="s">
        <v>38</v>
      </c>
      <c r="E989" t="s">
        <v>33</v>
      </c>
      <c r="F989" t="s">
        <v>153</v>
      </c>
      <c r="G989">
        <v>555134</v>
      </c>
      <c r="H989">
        <v>703249</v>
      </c>
      <c r="I989" t="s">
        <v>155</v>
      </c>
      <c r="J989">
        <v>53003</v>
      </c>
      <c r="K989" s="7">
        <v>4.55</v>
      </c>
      <c r="L989">
        <v>9.6</v>
      </c>
    </row>
    <row r="990" spans="1:12" x14ac:dyDescent="0.25">
      <c r="A990" t="s">
        <v>9</v>
      </c>
      <c r="B990" t="s">
        <v>13</v>
      </c>
      <c r="C990">
        <v>5214191256</v>
      </c>
      <c r="D990" t="s">
        <v>40</v>
      </c>
      <c r="E990" t="s">
        <v>33</v>
      </c>
      <c r="F990" t="s">
        <v>54</v>
      </c>
      <c r="G990">
        <v>574830</v>
      </c>
      <c r="H990">
        <v>616125</v>
      </c>
      <c r="I990" t="s">
        <v>54</v>
      </c>
      <c r="J990">
        <v>53341</v>
      </c>
      <c r="K990" s="7">
        <v>9.9</v>
      </c>
      <c r="L990">
        <v>10</v>
      </c>
    </row>
    <row r="991" spans="1:12" x14ac:dyDescent="0.25">
      <c r="A991" t="s">
        <v>9</v>
      </c>
      <c r="B991" t="s">
        <v>13</v>
      </c>
      <c r="C991">
        <v>5214191314</v>
      </c>
      <c r="D991" t="s">
        <v>38</v>
      </c>
      <c r="E991" t="s">
        <v>33</v>
      </c>
      <c r="F991" t="s">
        <v>223</v>
      </c>
      <c r="G991">
        <v>575577</v>
      </c>
      <c r="H991">
        <v>741078</v>
      </c>
      <c r="I991" t="s">
        <v>223</v>
      </c>
      <c r="J991">
        <v>53304</v>
      </c>
      <c r="K991" s="7">
        <v>8.1</v>
      </c>
      <c r="L991">
        <v>10.65</v>
      </c>
    </row>
    <row r="992" spans="1:12" x14ac:dyDescent="0.25">
      <c r="A992" t="s">
        <v>9</v>
      </c>
      <c r="B992" t="s">
        <v>13</v>
      </c>
      <c r="C992">
        <v>5214191396</v>
      </c>
      <c r="D992" t="s">
        <v>38</v>
      </c>
      <c r="E992" t="s">
        <v>33</v>
      </c>
      <c r="F992" t="s">
        <v>75</v>
      </c>
      <c r="G992">
        <v>574899</v>
      </c>
      <c r="H992">
        <v>793388</v>
      </c>
      <c r="I992" t="s">
        <v>77</v>
      </c>
      <c r="J992">
        <v>53002</v>
      </c>
      <c r="K992" s="7">
        <v>7.92</v>
      </c>
      <c r="L992">
        <v>12</v>
      </c>
    </row>
    <row r="993" spans="1:12" x14ac:dyDescent="0.25">
      <c r="A993" t="s">
        <v>9</v>
      </c>
      <c r="B993" t="s">
        <v>13</v>
      </c>
      <c r="C993">
        <v>5214191717</v>
      </c>
      <c r="D993" t="s">
        <v>38</v>
      </c>
      <c r="E993" t="s">
        <v>33</v>
      </c>
      <c r="F993" t="s">
        <v>223</v>
      </c>
      <c r="G993">
        <v>575577</v>
      </c>
      <c r="H993">
        <v>741078</v>
      </c>
      <c r="I993" t="s">
        <v>223</v>
      </c>
      <c r="J993">
        <v>53304</v>
      </c>
      <c r="K993" s="7">
        <v>7.2</v>
      </c>
      <c r="L993">
        <v>10.65</v>
      </c>
    </row>
    <row r="994" spans="1:12" x14ac:dyDescent="0.25">
      <c r="A994" t="s">
        <v>9</v>
      </c>
      <c r="B994" t="s">
        <v>13</v>
      </c>
      <c r="C994">
        <v>5214191718</v>
      </c>
      <c r="D994" t="s">
        <v>38</v>
      </c>
      <c r="E994" t="s">
        <v>33</v>
      </c>
      <c r="F994" t="s">
        <v>227</v>
      </c>
      <c r="G994">
        <v>575640</v>
      </c>
      <c r="H994">
        <v>747661</v>
      </c>
      <c r="I994" t="s">
        <v>230</v>
      </c>
      <c r="J994">
        <v>53304</v>
      </c>
      <c r="K994" s="7">
        <v>5.4</v>
      </c>
      <c r="L994">
        <v>10.65</v>
      </c>
    </row>
    <row r="995" spans="1:12" x14ac:dyDescent="0.25">
      <c r="A995" t="s">
        <v>9</v>
      </c>
      <c r="B995" t="s">
        <v>13</v>
      </c>
      <c r="C995">
        <v>5214191756</v>
      </c>
      <c r="D995" t="s">
        <v>38</v>
      </c>
      <c r="E995" t="s">
        <v>33</v>
      </c>
      <c r="F995" t="s">
        <v>153</v>
      </c>
      <c r="G995">
        <v>555134</v>
      </c>
      <c r="H995">
        <v>717835</v>
      </c>
      <c r="I995" t="s">
        <v>166</v>
      </c>
      <c r="J995">
        <v>53003</v>
      </c>
      <c r="K995" s="7">
        <v>4.8099999999999996</v>
      </c>
      <c r="L995">
        <v>10.65</v>
      </c>
    </row>
    <row r="996" spans="1:12" x14ac:dyDescent="0.25">
      <c r="A996" t="s">
        <v>9</v>
      </c>
      <c r="B996" t="s">
        <v>13</v>
      </c>
      <c r="C996">
        <v>5214191922</v>
      </c>
      <c r="D996" t="s">
        <v>40</v>
      </c>
      <c r="E996" t="s">
        <v>33</v>
      </c>
      <c r="F996" t="s">
        <v>153</v>
      </c>
      <c r="G996">
        <v>555134</v>
      </c>
      <c r="H996">
        <v>718033</v>
      </c>
      <c r="I996" t="s">
        <v>159</v>
      </c>
      <c r="J996">
        <v>53006</v>
      </c>
      <c r="K996" s="7">
        <v>9.9</v>
      </c>
      <c r="L996">
        <v>10</v>
      </c>
    </row>
    <row r="997" spans="1:12" x14ac:dyDescent="0.25">
      <c r="A997" t="s">
        <v>9</v>
      </c>
      <c r="B997" t="s">
        <v>13</v>
      </c>
      <c r="C997">
        <v>5214192159</v>
      </c>
      <c r="D997" t="s">
        <v>38</v>
      </c>
      <c r="E997" t="s">
        <v>33</v>
      </c>
      <c r="F997" t="s">
        <v>75</v>
      </c>
      <c r="G997">
        <v>574899</v>
      </c>
      <c r="H997">
        <v>624799</v>
      </c>
      <c r="I997" t="s">
        <v>75</v>
      </c>
      <c r="J997">
        <v>53303</v>
      </c>
      <c r="K997" s="7">
        <v>6.37</v>
      </c>
      <c r="L997">
        <v>10.65</v>
      </c>
    </row>
    <row r="998" spans="1:12" x14ac:dyDescent="0.25">
      <c r="A998" t="s">
        <v>9</v>
      </c>
      <c r="B998" t="s">
        <v>13</v>
      </c>
      <c r="C998">
        <v>5214192236</v>
      </c>
      <c r="D998" t="s">
        <v>38</v>
      </c>
      <c r="E998" t="s">
        <v>33</v>
      </c>
      <c r="F998" t="s">
        <v>262</v>
      </c>
      <c r="G998">
        <v>576051</v>
      </c>
      <c r="H998">
        <v>797308</v>
      </c>
      <c r="I998" t="s">
        <v>263</v>
      </c>
      <c r="J998">
        <v>53341</v>
      </c>
      <c r="K998" s="7">
        <v>6.56</v>
      </c>
      <c r="L998">
        <v>10.65</v>
      </c>
    </row>
    <row r="999" spans="1:12" x14ac:dyDescent="0.25">
      <c r="A999" t="s">
        <v>9</v>
      </c>
      <c r="B999" t="s">
        <v>13</v>
      </c>
      <c r="C999">
        <v>5214192277</v>
      </c>
      <c r="D999" t="s">
        <v>38</v>
      </c>
      <c r="E999" t="s">
        <v>33</v>
      </c>
      <c r="F999" t="s">
        <v>98</v>
      </c>
      <c r="G999">
        <v>575143</v>
      </c>
      <c r="H999">
        <v>659371</v>
      </c>
      <c r="I999" t="s">
        <v>98</v>
      </c>
      <c r="J999">
        <v>53002</v>
      </c>
      <c r="K999" s="7">
        <v>4.92</v>
      </c>
      <c r="L999">
        <v>7.1</v>
      </c>
    </row>
    <row r="1000" spans="1:12" x14ac:dyDescent="0.25">
      <c r="A1000" t="s">
        <v>9</v>
      </c>
      <c r="B1000" t="s">
        <v>13</v>
      </c>
      <c r="C1000">
        <v>5214192357</v>
      </c>
      <c r="D1000" t="s">
        <v>38</v>
      </c>
      <c r="E1000" t="s">
        <v>33</v>
      </c>
      <c r="F1000" t="s">
        <v>153</v>
      </c>
      <c r="G1000">
        <v>555134</v>
      </c>
      <c r="H1000">
        <v>717843</v>
      </c>
      <c r="I1000" t="s">
        <v>157</v>
      </c>
      <c r="J1000">
        <v>53003</v>
      </c>
      <c r="K1000" s="7">
        <v>6.97</v>
      </c>
      <c r="L1000">
        <v>10.65</v>
      </c>
    </row>
    <row r="1001" spans="1:12" x14ac:dyDescent="0.25">
      <c r="A1001" t="s">
        <v>9</v>
      </c>
      <c r="B1001" t="s">
        <v>13</v>
      </c>
      <c r="C1001">
        <v>5214192384</v>
      </c>
      <c r="D1001" t="s">
        <v>38</v>
      </c>
      <c r="E1001" t="s">
        <v>33</v>
      </c>
      <c r="F1001" t="s">
        <v>255</v>
      </c>
      <c r="G1001">
        <v>575739</v>
      </c>
      <c r="H1001">
        <v>755079</v>
      </c>
      <c r="I1001" t="s">
        <v>255</v>
      </c>
      <c r="J1001">
        <v>53002</v>
      </c>
      <c r="K1001" s="7">
        <v>9.02</v>
      </c>
      <c r="L1001">
        <v>14.2</v>
      </c>
    </row>
    <row r="1002" spans="1:12" x14ac:dyDescent="0.25">
      <c r="A1002" t="s">
        <v>9</v>
      </c>
      <c r="B1002" t="s">
        <v>13</v>
      </c>
      <c r="C1002">
        <v>5214192430</v>
      </c>
      <c r="D1002" t="s">
        <v>38</v>
      </c>
      <c r="E1002" t="s">
        <v>33</v>
      </c>
      <c r="F1002" t="s">
        <v>255</v>
      </c>
      <c r="G1002">
        <v>575739</v>
      </c>
      <c r="H1002">
        <v>755079</v>
      </c>
      <c r="I1002" t="s">
        <v>255</v>
      </c>
      <c r="J1002">
        <v>53002</v>
      </c>
      <c r="K1002" s="7">
        <v>9.02</v>
      </c>
      <c r="L1002">
        <v>14.2</v>
      </c>
    </row>
    <row r="1003" spans="1:12" x14ac:dyDescent="0.25">
      <c r="A1003" t="s">
        <v>9</v>
      </c>
      <c r="B1003" t="s">
        <v>13</v>
      </c>
      <c r="C1003">
        <v>5214192446</v>
      </c>
      <c r="D1003" t="s">
        <v>38</v>
      </c>
      <c r="E1003" t="s">
        <v>33</v>
      </c>
      <c r="F1003" t="s">
        <v>255</v>
      </c>
      <c r="G1003">
        <v>575739</v>
      </c>
      <c r="H1003">
        <v>755079</v>
      </c>
      <c r="I1003" t="s">
        <v>255</v>
      </c>
      <c r="J1003">
        <v>53002</v>
      </c>
      <c r="K1003" s="7">
        <v>4.92</v>
      </c>
      <c r="L1003">
        <v>10.66</v>
      </c>
    </row>
    <row r="1004" spans="1:12" x14ac:dyDescent="0.25">
      <c r="A1004" t="s">
        <v>9</v>
      </c>
      <c r="B1004" t="s">
        <v>13</v>
      </c>
      <c r="C1004">
        <v>5214193237</v>
      </c>
      <c r="D1004" t="s">
        <v>40</v>
      </c>
      <c r="E1004" t="s">
        <v>33</v>
      </c>
      <c r="F1004" t="s">
        <v>139</v>
      </c>
      <c r="G1004">
        <v>572870</v>
      </c>
      <c r="H1004">
        <v>737186</v>
      </c>
      <c r="I1004" t="s">
        <v>140</v>
      </c>
      <c r="J1004">
        <v>53352</v>
      </c>
      <c r="K1004" s="7">
        <v>5.6</v>
      </c>
      <c r="L1004">
        <v>10.65</v>
      </c>
    </row>
    <row r="1005" spans="1:12" x14ac:dyDescent="0.25">
      <c r="A1005" t="s">
        <v>9</v>
      </c>
      <c r="B1005" t="s">
        <v>13</v>
      </c>
      <c r="C1005">
        <v>5214193324</v>
      </c>
      <c r="D1005" t="s">
        <v>38</v>
      </c>
      <c r="E1005" t="s">
        <v>33</v>
      </c>
      <c r="F1005" t="s">
        <v>153</v>
      </c>
      <c r="G1005">
        <v>555134</v>
      </c>
      <c r="H1005">
        <v>741205</v>
      </c>
      <c r="I1005" t="s">
        <v>162</v>
      </c>
      <c r="J1005">
        <v>53351</v>
      </c>
      <c r="K1005" s="7">
        <v>8</v>
      </c>
      <c r="L1005">
        <v>14.2</v>
      </c>
    </row>
    <row r="1006" spans="1:12" x14ac:dyDescent="0.25">
      <c r="A1006" t="s">
        <v>9</v>
      </c>
      <c r="B1006" t="s">
        <v>13</v>
      </c>
      <c r="C1006">
        <v>5214193351</v>
      </c>
      <c r="D1006" t="s">
        <v>40</v>
      </c>
      <c r="E1006" t="s">
        <v>33</v>
      </c>
      <c r="F1006" t="s">
        <v>108</v>
      </c>
      <c r="G1006">
        <v>574767</v>
      </c>
      <c r="H1006">
        <v>606171</v>
      </c>
      <c r="I1006" t="s">
        <v>108</v>
      </c>
      <c r="J1006">
        <v>53341</v>
      </c>
      <c r="K1006" s="7">
        <v>4.4000000000000004</v>
      </c>
      <c r="L1006">
        <v>10.24</v>
      </c>
    </row>
    <row r="1007" spans="1:12" x14ac:dyDescent="0.25">
      <c r="A1007" t="s">
        <v>9</v>
      </c>
      <c r="B1007" t="s">
        <v>13</v>
      </c>
      <c r="C1007">
        <v>5214193380</v>
      </c>
      <c r="D1007" t="s">
        <v>40</v>
      </c>
      <c r="E1007" t="s">
        <v>33</v>
      </c>
      <c r="F1007" t="s">
        <v>153</v>
      </c>
      <c r="G1007">
        <v>555134</v>
      </c>
      <c r="H1007">
        <v>632252</v>
      </c>
      <c r="I1007" t="s">
        <v>156</v>
      </c>
      <c r="J1007">
        <v>53333</v>
      </c>
      <c r="K1007" s="7">
        <v>9.9</v>
      </c>
      <c r="L1007">
        <v>10.66</v>
      </c>
    </row>
    <row r="1008" spans="1:12" x14ac:dyDescent="0.25">
      <c r="A1008" t="s">
        <v>9</v>
      </c>
      <c r="B1008" t="s">
        <v>13</v>
      </c>
      <c r="C1008">
        <v>5214193512</v>
      </c>
      <c r="D1008" t="s">
        <v>38</v>
      </c>
      <c r="E1008" t="s">
        <v>33</v>
      </c>
      <c r="F1008" t="s">
        <v>227</v>
      </c>
      <c r="G1008">
        <v>575640</v>
      </c>
      <c r="H1008">
        <v>747661</v>
      </c>
      <c r="I1008" t="s">
        <v>230</v>
      </c>
      <c r="J1008">
        <v>53304</v>
      </c>
      <c r="K1008" s="7">
        <v>9.1999999999999993</v>
      </c>
      <c r="L1008">
        <v>14.2</v>
      </c>
    </row>
    <row r="1009" spans="1:12" x14ac:dyDescent="0.25">
      <c r="A1009" t="s">
        <v>9</v>
      </c>
      <c r="B1009" t="s">
        <v>13</v>
      </c>
      <c r="C1009">
        <v>5214193617</v>
      </c>
      <c r="D1009" t="s">
        <v>40</v>
      </c>
      <c r="E1009" t="s">
        <v>33</v>
      </c>
      <c r="F1009" t="s">
        <v>153</v>
      </c>
      <c r="G1009">
        <v>555134</v>
      </c>
      <c r="H1009">
        <v>741205</v>
      </c>
      <c r="I1009" t="s">
        <v>162</v>
      </c>
      <c r="J1009">
        <v>53351</v>
      </c>
      <c r="K1009" s="7">
        <v>5.46</v>
      </c>
      <c r="L1009">
        <v>10.65</v>
      </c>
    </row>
    <row r="1010" spans="1:12" x14ac:dyDescent="0.25">
      <c r="A1010" t="s">
        <v>9</v>
      </c>
      <c r="B1010" t="s">
        <v>13</v>
      </c>
      <c r="C1010">
        <v>5214193674</v>
      </c>
      <c r="D1010" t="s">
        <v>40</v>
      </c>
      <c r="E1010" t="s">
        <v>33</v>
      </c>
      <c r="F1010" t="s">
        <v>121</v>
      </c>
      <c r="G1010">
        <v>575372</v>
      </c>
      <c r="H1010">
        <v>694363</v>
      </c>
      <c r="I1010" t="s">
        <v>123</v>
      </c>
      <c r="J1010">
        <v>53002</v>
      </c>
      <c r="K1010" s="7">
        <v>9.84</v>
      </c>
      <c r="L1010">
        <v>10</v>
      </c>
    </row>
    <row r="1011" spans="1:12" x14ac:dyDescent="0.25">
      <c r="A1011" t="s">
        <v>9</v>
      </c>
      <c r="B1011" t="s">
        <v>13</v>
      </c>
      <c r="C1011">
        <v>5214193751</v>
      </c>
      <c r="D1011" t="s">
        <v>40</v>
      </c>
      <c r="E1011" t="s">
        <v>33</v>
      </c>
      <c r="F1011" t="s">
        <v>153</v>
      </c>
      <c r="G1011">
        <v>555134</v>
      </c>
      <c r="H1011">
        <v>717657</v>
      </c>
      <c r="I1011" t="s">
        <v>153</v>
      </c>
      <c r="J1011">
        <v>53002</v>
      </c>
      <c r="K1011" s="7">
        <v>8.8000000000000007</v>
      </c>
      <c r="L1011">
        <v>12.3</v>
      </c>
    </row>
    <row r="1012" spans="1:12" x14ac:dyDescent="0.25">
      <c r="A1012" t="s">
        <v>9</v>
      </c>
      <c r="B1012" t="s">
        <v>13</v>
      </c>
      <c r="C1012">
        <v>5214193884</v>
      </c>
      <c r="D1012" t="s">
        <v>40</v>
      </c>
      <c r="E1012" t="s">
        <v>33</v>
      </c>
      <c r="F1012" t="s">
        <v>153</v>
      </c>
      <c r="G1012">
        <v>555134</v>
      </c>
      <c r="H1012">
        <v>619981</v>
      </c>
      <c r="I1012" t="s">
        <v>192</v>
      </c>
      <c r="J1012">
        <v>53002</v>
      </c>
      <c r="K1012" s="7">
        <v>9.7200000000000006</v>
      </c>
      <c r="L1012">
        <v>10</v>
      </c>
    </row>
    <row r="1013" spans="1:12" x14ac:dyDescent="0.25">
      <c r="A1013" t="s">
        <v>9</v>
      </c>
      <c r="B1013" t="s">
        <v>13</v>
      </c>
      <c r="C1013">
        <v>5214194085</v>
      </c>
      <c r="D1013" t="s">
        <v>38</v>
      </c>
      <c r="E1013" t="s">
        <v>33</v>
      </c>
      <c r="F1013" t="s">
        <v>85</v>
      </c>
      <c r="G1013">
        <v>574953</v>
      </c>
      <c r="H1013">
        <v>633127</v>
      </c>
      <c r="I1013" t="s">
        <v>85</v>
      </c>
      <c r="J1013">
        <v>53305</v>
      </c>
      <c r="K1013" s="7">
        <v>5.6</v>
      </c>
      <c r="L1013">
        <v>10.65</v>
      </c>
    </row>
    <row r="1014" spans="1:12" x14ac:dyDescent="0.25">
      <c r="A1014" t="s">
        <v>9</v>
      </c>
      <c r="B1014" t="s">
        <v>13</v>
      </c>
      <c r="C1014">
        <v>5214194188</v>
      </c>
      <c r="D1014" t="s">
        <v>40</v>
      </c>
      <c r="E1014" t="s">
        <v>33</v>
      </c>
      <c r="F1014" t="s">
        <v>153</v>
      </c>
      <c r="G1014">
        <v>555134</v>
      </c>
      <c r="H1014">
        <v>718033</v>
      </c>
      <c r="I1014" t="s">
        <v>159</v>
      </c>
      <c r="J1014">
        <v>53006</v>
      </c>
      <c r="K1014" s="7">
        <v>9.9</v>
      </c>
      <c r="L1014">
        <v>11.6</v>
      </c>
    </row>
    <row r="1015" spans="1:12" x14ac:dyDescent="0.25">
      <c r="A1015" t="s">
        <v>9</v>
      </c>
      <c r="B1015" t="s">
        <v>13</v>
      </c>
      <c r="C1015">
        <v>5214194273</v>
      </c>
      <c r="D1015" t="s">
        <v>38</v>
      </c>
      <c r="E1015" t="s">
        <v>33</v>
      </c>
      <c r="F1015" t="s">
        <v>153</v>
      </c>
      <c r="G1015">
        <v>555134</v>
      </c>
      <c r="H1015">
        <v>718084</v>
      </c>
      <c r="I1015" t="s">
        <v>158</v>
      </c>
      <c r="J1015">
        <v>53002</v>
      </c>
      <c r="K1015" s="7">
        <v>5.67</v>
      </c>
      <c r="L1015">
        <v>10.65</v>
      </c>
    </row>
    <row r="1016" spans="1:12" x14ac:dyDescent="0.25">
      <c r="A1016" t="s">
        <v>9</v>
      </c>
      <c r="B1016" t="s">
        <v>13</v>
      </c>
      <c r="C1016">
        <v>5214194287</v>
      </c>
      <c r="D1016" t="s">
        <v>38</v>
      </c>
      <c r="E1016" t="s">
        <v>33</v>
      </c>
      <c r="F1016" t="s">
        <v>227</v>
      </c>
      <c r="G1016">
        <v>575640</v>
      </c>
      <c r="H1016">
        <v>747670</v>
      </c>
      <c r="I1016" t="s">
        <v>229</v>
      </c>
      <c r="J1016">
        <v>53304</v>
      </c>
      <c r="K1016" s="7">
        <v>7.47</v>
      </c>
      <c r="L1016">
        <v>10.6</v>
      </c>
    </row>
    <row r="1017" spans="1:12" x14ac:dyDescent="0.25">
      <c r="A1017" t="s">
        <v>9</v>
      </c>
      <c r="B1017" t="s">
        <v>13</v>
      </c>
      <c r="C1017">
        <v>5214194442</v>
      </c>
      <c r="D1017" t="s">
        <v>38</v>
      </c>
      <c r="E1017" t="s">
        <v>33</v>
      </c>
      <c r="F1017" t="s">
        <v>153</v>
      </c>
      <c r="G1017">
        <v>555134</v>
      </c>
      <c r="H1017">
        <v>741205</v>
      </c>
      <c r="I1017" t="s">
        <v>162</v>
      </c>
      <c r="J1017">
        <v>53351</v>
      </c>
      <c r="K1017" s="7">
        <v>6.4</v>
      </c>
      <c r="L1017">
        <v>10.65</v>
      </c>
    </row>
    <row r="1018" spans="1:12" x14ac:dyDescent="0.25">
      <c r="A1018" t="s">
        <v>9</v>
      </c>
      <c r="B1018" t="s">
        <v>13</v>
      </c>
      <c r="C1018">
        <v>5214194567</v>
      </c>
      <c r="D1018" t="s">
        <v>38</v>
      </c>
      <c r="E1018" t="s">
        <v>33</v>
      </c>
      <c r="F1018" t="s">
        <v>90</v>
      </c>
      <c r="G1018">
        <v>572977</v>
      </c>
      <c r="H1018">
        <v>755061</v>
      </c>
      <c r="I1018" t="s">
        <v>91</v>
      </c>
      <c r="J1018">
        <v>53002</v>
      </c>
      <c r="K1018" s="7">
        <v>10</v>
      </c>
      <c r="L1018">
        <v>0</v>
      </c>
    </row>
    <row r="1019" spans="1:12" x14ac:dyDescent="0.25">
      <c r="A1019" t="s">
        <v>9</v>
      </c>
      <c r="B1019" t="s">
        <v>13</v>
      </c>
      <c r="C1019">
        <v>5214194574</v>
      </c>
      <c r="D1019" t="s">
        <v>38</v>
      </c>
      <c r="E1019" t="s">
        <v>33</v>
      </c>
      <c r="F1019" t="s">
        <v>251</v>
      </c>
      <c r="G1019">
        <v>575704</v>
      </c>
      <c r="H1019">
        <v>754366</v>
      </c>
      <c r="I1019" t="s">
        <v>251</v>
      </c>
      <c r="J1019">
        <v>53352</v>
      </c>
      <c r="K1019" s="7">
        <v>5.4</v>
      </c>
      <c r="L1019">
        <v>10.65</v>
      </c>
    </row>
    <row r="1020" spans="1:12" x14ac:dyDescent="0.25">
      <c r="A1020" t="s">
        <v>9</v>
      </c>
      <c r="B1020" t="s">
        <v>13</v>
      </c>
      <c r="C1020">
        <v>5214194619</v>
      </c>
      <c r="D1020" t="s">
        <v>38</v>
      </c>
      <c r="E1020" t="s">
        <v>33</v>
      </c>
      <c r="F1020" t="s">
        <v>153</v>
      </c>
      <c r="G1020">
        <v>555134</v>
      </c>
      <c r="H1020">
        <v>717657</v>
      </c>
      <c r="I1020" t="s">
        <v>153</v>
      </c>
      <c r="J1020">
        <v>53002</v>
      </c>
      <c r="K1020" s="7">
        <v>6.37</v>
      </c>
      <c r="L1020">
        <v>10.24</v>
      </c>
    </row>
    <row r="1021" spans="1:12" x14ac:dyDescent="0.25">
      <c r="A1021" t="s">
        <v>9</v>
      </c>
      <c r="B1021" t="s">
        <v>13</v>
      </c>
      <c r="C1021">
        <v>5214194740</v>
      </c>
      <c r="D1021" t="s">
        <v>40</v>
      </c>
      <c r="E1021" t="s">
        <v>33</v>
      </c>
      <c r="F1021" t="s">
        <v>260</v>
      </c>
      <c r="G1021">
        <v>575984</v>
      </c>
      <c r="H1021">
        <v>783692</v>
      </c>
      <c r="I1021" t="s">
        <v>260</v>
      </c>
      <c r="J1021">
        <v>53341</v>
      </c>
      <c r="K1021" s="7">
        <v>9.9</v>
      </c>
      <c r="L1021">
        <v>10.65</v>
      </c>
    </row>
    <row r="1022" spans="1:12" x14ac:dyDescent="0.25">
      <c r="A1022" t="s">
        <v>9</v>
      </c>
      <c r="B1022" t="s">
        <v>13</v>
      </c>
      <c r="C1022">
        <v>5214194749</v>
      </c>
      <c r="D1022" t="s">
        <v>38</v>
      </c>
      <c r="E1022" t="s">
        <v>33</v>
      </c>
      <c r="F1022" t="s">
        <v>244</v>
      </c>
      <c r="G1022">
        <v>575682</v>
      </c>
      <c r="H1022">
        <v>753076</v>
      </c>
      <c r="I1022" t="s">
        <v>244</v>
      </c>
      <c r="J1022">
        <v>53352</v>
      </c>
      <c r="K1022" s="7">
        <v>9.5500000000000007</v>
      </c>
      <c r="L1022">
        <v>0</v>
      </c>
    </row>
    <row r="1023" spans="1:12" x14ac:dyDescent="0.25">
      <c r="A1023" t="s">
        <v>9</v>
      </c>
      <c r="B1023" t="s">
        <v>13</v>
      </c>
      <c r="C1023">
        <v>5214194781</v>
      </c>
      <c r="D1023" t="s">
        <v>71</v>
      </c>
      <c r="E1023" t="s">
        <v>33</v>
      </c>
      <c r="F1023" t="s">
        <v>153</v>
      </c>
      <c r="G1023">
        <v>555134</v>
      </c>
      <c r="H1023">
        <v>741205</v>
      </c>
      <c r="I1023" t="s">
        <v>162</v>
      </c>
      <c r="J1023">
        <v>53351</v>
      </c>
      <c r="K1023" s="7">
        <v>9.36</v>
      </c>
      <c r="L1023">
        <v>11.6</v>
      </c>
    </row>
    <row r="1024" spans="1:12" x14ac:dyDescent="0.25">
      <c r="A1024" t="s">
        <v>9</v>
      </c>
      <c r="B1024" t="s">
        <v>13</v>
      </c>
      <c r="C1024">
        <v>5214194787</v>
      </c>
      <c r="D1024" t="s">
        <v>38</v>
      </c>
      <c r="E1024" t="s">
        <v>33</v>
      </c>
      <c r="F1024" t="s">
        <v>153</v>
      </c>
      <c r="G1024">
        <v>555134</v>
      </c>
      <c r="H1024">
        <v>741205</v>
      </c>
      <c r="I1024" t="s">
        <v>162</v>
      </c>
      <c r="J1024">
        <v>53351</v>
      </c>
      <c r="K1024" s="7">
        <v>8.19</v>
      </c>
      <c r="L1024">
        <v>10.65</v>
      </c>
    </row>
    <row r="1025" spans="1:12" x14ac:dyDescent="0.25">
      <c r="A1025" t="s">
        <v>9</v>
      </c>
      <c r="B1025" t="s">
        <v>13</v>
      </c>
      <c r="C1025">
        <v>5214194875</v>
      </c>
      <c r="D1025" t="s">
        <v>40</v>
      </c>
      <c r="E1025" t="s">
        <v>33</v>
      </c>
      <c r="F1025" t="s">
        <v>244</v>
      </c>
      <c r="G1025">
        <v>575682</v>
      </c>
      <c r="H1025">
        <v>753076</v>
      </c>
      <c r="I1025" t="s">
        <v>244</v>
      </c>
      <c r="J1025">
        <v>53352</v>
      </c>
      <c r="K1025" s="7">
        <v>9.9</v>
      </c>
      <c r="L1025">
        <v>11.6</v>
      </c>
    </row>
    <row r="1026" spans="1:12" x14ac:dyDescent="0.25">
      <c r="A1026" t="s">
        <v>9</v>
      </c>
      <c r="B1026" t="s">
        <v>13</v>
      </c>
      <c r="C1026">
        <v>5214194927</v>
      </c>
      <c r="D1026" t="s">
        <v>40</v>
      </c>
      <c r="E1026" t="s">
        <v>33</v>
      </c>
      <c r="F1026" t="s">
        <v>153</v>
      </c>
      <c r="G1026">
        <v>555134</v>
      </c>
      <c r="H1026">
        <v>718033</v>
      </c>
      <c r="I1026" t="s">
        <v>159</v>
      </c>
      <c r="J1026">
        <v>53006</v>
      </c>
      <c r="K1026" s="7">
        <v>4.95</v>
      </c>
      <c r="L1026">
        <v>10</v>
      </c>
    </row>
    <row r="1027" spans="1:12" x14ac:dyDescent="0.25">
      <c r="A1027" t="s">
        <v>9</v>
      </c>
      <c r="B1027" t="s">
        <v>13</v>
      </c>
      <c r="C1027">
        <v>5214195182</v>
      </c>
      <c r="D1027" t="s">
        <v>40</v>
      </c>
      <c r="E1027" t="s">
        <v>33</v>
      </c>
      <c r="F1027" t="s">
        <v>153</v>
      </c>
      <c r="G1027">
        <v>555134</v>
      </c>
      <c r="H1027">
        <v>717835</v>
      </c>
      <c r="I1027" t="s">
        <v>166</v>
      </c>
      <c r="J1027">
        <v>53003</v>
      </c>
      <c r="K1027" s="7">
        <v>9.9</v>
      </c>
      <c r="L1027">
        <v>10</v>
      </c>
    </row>
    <row r="1028" spans="1:12" x14ac:dyDescent="0.25">
      <c r="A1028" t="s">
        <v>9</v>
      </c>
      <c r="B1028" t="s">
        <v>13</v>
      </c>
      <c r="C1028">
        <v>5214195194</v>
      </c>
      <c r="D1028" t="s">
        <v>119</v>
      </c>
      <c r="E1028" t="s">
        <v>33</v>
      </c>
      <c r="F1028" t="s">
        <v>121</v>
      </c>
      <c r="G1028">
        <v>575372</v>
      </c>
      <c r="H1028">
        <v>694371</v>
      </c>
      <c r="I1028" t="s">
        <v>122</v>
      </c>
      <c r="J1028">
        <v>53002</v>
      </c>
      <c r="K1028" s="7">
        <v>8.2799999999999994</v>
      </c>
      <c r="L1028">
        <v>10.65</v>
      </c>
    </row>
    <row r="1029" spans="1:12" x14ac:dyDescent="0.25">
      <c r="A1029" t="s">
        <v>9</v>
      </c>
      <c r="B1029" t="s">
        <v>13</v>
      </c>
      <c r="C1029">
        <v>5214195238</v>
      </c>
      <c r="D1029" t="s">
        <v>40</v>
      </c>
      <c r="E1029" t="s">
        <v>33</v>
      </c>
      <c r="F1029" t="s">
        <v>90</v>
      </c>
      <c r="G1029">
        <v>572977</v>
      </c>
      <c r="H1029">
        <v>755061</v>
      </c>
      <c r="I1029" t="s">
        <v>91</v>
      </c>
      <c r="J1029">
        <v>53002</v>
      </c>
      <c r="K1029" s="7">
        <v>9.9</v>
      </c>
      <c r="L1029">
        <v>10</v>
      </c>
    </row>
    <row r="1030" spans="1:12" x14ac:dyDescent="0.25">
      <c r="A1030" t="s">
        <v>9</v>
      </c>
      <c r="B1030" t="s">
        <v>13</v>
      </c>
      <c r="C1030">
        <v>5214195427</v>
      </c>
      <c r="D1030" t="s">
        <v>40</v>
      </c>
      <c r="E1030" t="s">
        <v>33</v>
      </c>
      <c r="F1030" t="s">
        <v>121</v>
      </c>
      <c r="G1030">
        <v>575372</v>
      </c>
      <c r="H1030">
        <v>694371</v>
      </c>
      <c r="I1030" t="s">
        <v>122</v>
      </c>
      <c r="J1030">
        <v>53002</v>
      </c>
      <c r="K1030" s="7">
        <v>8.1</v>
      </c>
      <c r="L1030">
        <v>11.6</v>
      </c>
    </row>
    <row r="1031" spans="1:12" x14ac:dyDescent="0.25">
      <c r="A1031" t="s">
        <v>9</v>
      </c>
      <c r="B1031" t="s">
        <v>13</v>
      </c>
      <c r="C1031">
        <v>5214195461</v>
      </c>
      <c r="D1031" t="s">
        <v>38</v>
      </c>
      <c r="E1031" t="s">
        <v>33</v>
      </c>
      <c r="F1031" t="s">
        <v>151</v>
      </c>
      <c r="G1031">
        <v>575437</v>
      </c>
      <c r="H1031">
        <v>716324</v>
      </c>
      <c r="I1031" t="s">
        <v>151</v>
      </c>
      <c r="J1031">
        <v>53002</v>
      </c>
      <c r="K1031" s="7">
        <v>6.75</v>
      </c>
      <c r="L1031">
        <v>10.65</v>
      </c>
    </row>
    <row r="1032" spans="1:12" x14ac:dyDescent="0.25">
      <c r="A1032" t="s">
        <v>9</v>
      </c>
      <c r="B1032" t="s">
        <v>13</v>
      </c>
      <c r="C1032">
        <v>5214195603</v>
      </c>
      <c r="D1032" t="s">
        <v>38</v>
      </c>
      <c r="E1032" t="s">
        <v>33</v>
      </c>
      <c r="F1032" t="s">
        <v>153</v>
      </c>
      <c r="G1032">
        <v>555134</v>
      </c>
      <c r="H1032">
        <v>709328</v>
      </c>
      <c r="I1032" t="s">
        <v>170</v>
      </c>
      <c r="J1032">
        <v>53353</v>
      </c>
      <c r="K1032" s="7">
        <v>3.6</v>
      </c>
      <c r="L1032">
        <v>9.6</v>
      </c>
    </row>
    <row r="1033" spans="1:12" x14ac:dyDescent="0.25">
      <c r="A1033" t="s">
        <v>9</v>
      </c>
      <c r="B1033" t="s">
        <v>13</v>
      </c>
      <c r="C1033">
        <v>5214195627</v>
      </c>
      <c r="D1033" t="s">
        <v>74</v>
      </c>
      <c r="E1033" t="s">
        <v>33</v>
      </c>
      <c r="F1033" t="s">
        <v>75</v>
      </c>
      <c r="G1033">
        <v>574899</v>
      </c>
      <c r="H1033">
        <v>793388</v>
      </c>
      <c r="I1033" t="s">
        <v>77</v>
      </c>
      <c r="J1033">
        <v>53002</v>
      </c>
      <c r="K1033" s="7">
        <v>9.7200000000000006</v>
      </c>
      <c r="L1033">
        <v>17.760000000000002</v>
      </c>
    </row>
    <row r="1034" spans="1:12" x14ac:dyDescent="0.25">
      <c r="A1034" t="s">
        <v>9</v>
      </c>
      <c r="B1034" t="s">
        <v>13</v>
      </c>
      <c r="C1034">
        <v>5214195812</v>
      </c>
      <c r="D1034" t="s">
        <v>40</v>
      </c>
      <c r="E1034" t="s">
        <v>33</v>
      </c>
      <c r="F1034" t="s">
        <v>250</v>
      </c>
      <c r="G1034">
        <v>553719</v>
      </c>
      <c r="H1034">
        <v>679097</v>
      </c>
      <c r="I1034" t="s">
        <v>250</v>
      </c>
      <c r="J1034">
        <v>53002</v>
      </c>
      <c r="K1034" s="7">
        <v>9.27</v>
      </c>
      <c r="L1034">
        <v>11.52</v>
      </c>
    </row>
    <row r="1035" spans="1:12" x14ac:dyDescent="0.25">
      <c r="A1035" t="s">
        <v>9</v>
      </c>
      <c r="B1035" t="s">
        <v>13</v>
      </c>
      <c r="C1035">
        <v>5214195815</v>
      </c>
      <c r="D1035" t="s">
        <v>38</v>
      </c>
      <c r="E1035" t="s">
        <v>33</v>
      </c>
      <c r="F1035" t="s">
        <v>153</v>
      </c>
      <c r="G1035">
        <v>555134</v>
      </c>
      <c r="H1035">
        <v>747386</v>
      </c>
      <c r="I1035" t="s">
        <v>169</v>
      </c>
      <c r="J1035">
        <v>53353</v>
      </c>
      <c r="K1035" s="7">
        <v>6</v>
      </c>
      <c r="L1035">
        <v>14.2</v>
      </c>
    </row>
    <row r="1036" spans="1:12" x14ac:dyDescent="0.25">
      <c r="A1036" t="s">
        <v>9</v>
      </c>
      <c r="B1036" t="s">
        <v>13</v>
      </c>
      <c r="C1036">
        <v>5214195971</v>
      </c>
      <c r="D1036" t="s">
        <v>40</v>
      </c>
      <c r="E1036" t="s">
        <v>33</v>
      </c>
      <c r="F1036" t="s">
        <v>153</v>
      </c>
      <c r="G1036">
        <v>555134</v>
      </c>
      <c r="H1036">
        <v>718033</v>
      </c>
      <c r="I1036" t="s">
        <v>159</v>
      </c>
      <c r="J1036">
        <v>53006</v>
      </c>
      <c r="K1036" s="7">
        <v>4.5</v>
      </c>
      <c r="L1036">
        <v>9.1999999999999993</v>
      </c>
    </row>
    <row r="1037" spans="1:12" x14ac:dyDescent="0.25">
      <c r="A1037" t="s">
        <v>9</v>
      </c>
      <c r="B1037" t="s">
        <v>13</v>
      </c>
      <c r="C1037">
        <v>5214196082</v>
      </c>
      <c r="D1037" t="s">
        <v>99</v>
      </c>
      <c r="E1037" t="s">
        <v>33</v>
      </c>
      <c r="F1037" t="s">
        <v>98</v>
      </c>
      <c r="G1037">
        <v>575143</v>
      </c>
      <c r="H1037">
        <v>659371</v>
      </c>
      <c r="I1037" t="s">
        <v>98</v>
      </c>
      <c r="J1037">
        <v>53002</v>
      </c>
      <c r="K1037" s="7">
        <v>7</v>
      </c>
      <c r="L1037">
        <v>11.52</v>
      </c>
    </row>
    <row r="1038" spans="1:12" x14ac:dyDescent="0.25">
      <c r="A1038" t="s">
        <v>9</v>
      </c>
      <c r="B1038" t="s">
        <v>13</v>
      </c>
      <c r="C1038">
        <v>5214196147</v>
      </c>
      <c r="D1038" t="s">
        <v>38</v>
      </c>
      <c r="E1038" t="s">
        <v>33</v>
      </c>
      <c r="F1038" t="s">
        <v>153</v>
      </c>
      <c r="G1038">
        <v>555134</v>
      </c>
      <c r="H1038">
        <v>718033</v>
      </c>
      <c r="I1038" t="s">
        <v>159</v>
      </c>
      <c r="J1038">
        <v>53006</v>
      </c>
      <c r="K1038" s="7">
        <v>9.7200000000000006</v>
      </c>
      <c r="L1038">
        <v>10.8</v>
      </c>
    </row>
    <row r="1039" spans="1:12" x14ac:dyDescent="0.25">
      <c r="A1039" t="s">
        <v>9</v>
      </c>
      <c r="B1039" t="s">
        <v>13</v>
      </c>
      <c r="C1039">
        <v>5214196179</v>
      </c>
      <c r="D1039" t="s">
        <v>38</v>
      </c>
      <c r="E1039" t="s">
        <v>33</v>
      </c>
      <c r="F1039" t="s">
        <v>254</v>
      </c>
      <c r="G1039">
        <v>575721</v>
      </c>
      <c r="H1039">
        <v>754781</v>
      </c>
      <c r="I1039" t="s">
        <v>254</v>
      </c>
      <c r="J1039">
        <v>53344</v>
      </c>
      <c r="K1039" s="7">
        <v>7.31</v>
      </c>
      <c r="L1039">
        <v>10.24</v>
      </c>
    </row>
    <row r="1040" spans="1:12" x14ac:dyDescent="0.25">
      <c r="A1040" t="s">
        <v>9</v>
      </c>
      <c r="B1040" t="s">
        <v>13</v>
      </c>
      <c r="C1040">
        <v>5214196410</v>
      </c>
      <c r="D1040" t="s">
        <v>38</v>
      </c>
      <c r="E1040" t="s">
        <v>33</v>
      </c>
      <c r="F1040" t="s">
        <v>227</v>
      </c>
      <c r="G1040">
        <v>575640</v>
      </c>
      <c r="H1040">
        <v>780979</v>
      </c>
      <c r="I1040" t="s">
        <v>228</v>
      </c>
      <c r="J1040">
        <v>53304</v>
      </c>
      <c r="K1040" s="7">
        <v>5.4</v>
      </c>
      <c r="L1040">
        <v>10.65</v>
      </c>
    </row>
    <row r="1041" spans="1:12" x14ac:dyDescent="0.25">
      <c r="A1041" t="s">
        <v>9</v>
      </c>
      <c r="B1041" t="s">
        <v>13</v>
      </c>
      <c r="C1041">
        <v>5214196543</v>
      </c>
      <c r="D1041" t="s">
        <v>119</v>
      </c>
      <c r="E1041" t="s">
        <v>33</v>
      </c>
      <c r="F1041" t="s">
        <v>153</v>
      </c>
      <c r="G1041">
        <v>555134</v>
      </c>
      <c r="H1041">
        <v>741205</v>
      </c>
      <c r="I1041" t="s">
        <v>162</v>
      </c>
      <c r="J1041">
        <v>53351</v>
      </c>
      <c r="K1041" s="7">
        <v>9.1</v>
      </c>
      <c r="L1041">
        <v>10.65</v>
      </c>
    </row>
    <row r="1042" spans="1:12" x14ac:dyDescent="0.25">
      <c r="A1042" t="s">
        <v>9</v>
      </c>
      <c r="B1042" t="s">
        <v>13</v>
      </c>
      <c r="C1042">
        <v>5214197109</v>
      </c>
      <c r="D1042" t="s">
        <v>38</v>
      </c>
      <c r="E1042" t="s">
        <v>33</v>
      </c>
      <c r="F1042" t="s">
        <v>145</v>
      </c>
      <c r="G1042">
        <v>575429</v>
      </c>
      <c r="H1042">
        <v>711551</v>
      </c>
      <c r="I1042" t="s">
        <v>145</v>
      </c>
      <c r="J1042">
        <v>53345</v>
      </c>
      <c r="K1042" s="7">
        <v>7.2</v>
      </c>
      <c r="L1042">
        <v>10.65</v>
      </c>
    </row>
    <row r="1043" spans="1:12" x14ac:dyDescent="0.25">
      <c r="A1043" t="s">
        <v>9</v>
      </c>
      <c r="B1043" t="s">
        <v>13</v>
      </c>
      <c r="C1043">
        <v>5214197120</v>
      </c>
      <c r="D1043" t="s">
        <v>38</v>
      </c>
      <c r="E1043" t="s">
        <v>33</v>
      </c>
      <c r="F1043" t="s">
        <v>226</v>
      </c>
      <c r="G1043">
        <v>575593</v>
      </c>
      <c r="H1043">
        <v>743852</v>
      </c>
      <c r="I1043" t="s">
        <v>226</v>
      </c>
      <c r="J1043">
        <v>53354</v>
      </c>
      <c r="K1043" s="7">
        <v>9.84</v>
      </c>
      <c r="L1043">
        <v>10.65</v>
      </c>
    </row>
    <row r="1044" spans="1:12" x14ac:dyDescent="0.25">
      <c r="A1044" t="s">
        <v>9</v>
      </c>
      <c r="B1044" t="s">
        <v>13</v>
      </c>
      <c r="C1044">
        <v>5214197189</v>
      </c>
      <c r="D1044" t="s">
        <v>38</v>
      </c>
      <c r="E1044" t="s">
        <v>33</v>
      </c>
      <c r="F1044" t="s">
        <v>153</v>
      </c>
      <c r="G1044">
        <v>555134</v>
      </c>
      <c r="H1044" t="s">
        <v>32</v>
      </c>
      <c r="I1044" t="s">
        <v>32</v>
      </c>
      <c r="J1044">
        <v>53003</v>
      </c>
      <c r="K1044" s="7">
        <v>7.2</v>
      </c>
      <c r="L1044">
        <v>7.68</v>
      </c>
    </row>
    <row r="1045" spans="1:12" x14ac:dyDescent="0.25">
      <c r="A1045" t="s">
        <v>9</v>
      </c>
      <c r="B1045" t="s">
        <v>13</v>
      </c>
      <c r="C1045">
        <v>5214197368</v>
      </c>
      <c r="D1045" t="s">
        <v>40</v>
      </c>
      <c r="E1045" t="s">
        <v>33</v>
      </c>
      <c r="F1045" t="s">
        <v>108</v>
      </c>
      <c r="G1045">
        <v>574767</v>
      </c>
      <c r="H1045">
        <v>606171</v>
      </c>
      <c r="I1045" t="s">
        <v>108</v>
      </c>
      <c r="J1045">
        <v>53341</v>
      </c>
      <c r="K1045" s="7">
        <v>9.9</v>
      </c>
      <c r="L1045">
        <v>10</v>
      </c>
    </row>
    <row r="1046" spans="1:12" x14ac:dyDescent="0.25">
      <c r="A1046" t="s">
        <v>9</v>
      </c>
      <c r="B1046" t="s">
        <v>13</v>
      </c>
      <c r="C1046">
        <v>5214197419</v>
      </c>
      <c r="D1046" t="s">
        <v>38</v>
      </c>
      <c r="E1046" t="s">
        <v>33</v>
      </c>
      <c r="F1046" t="s">
        <v>153</v>
      </c>
      <c r="G1046">
        <v>555134</v>
      </c>
      <c r="H1046">
        <v>717959</v>
      </c>
      <c r="I1046" t="s">
        <v>172</v>
      </c>
      <c r="J1046">
        <v>53009</v>
      </c>
      <c r="K1046" s="7">
        <v>5.46</v>
      </c>
      <c r="L1046">
        <v>10.65</v>
      </c>
    </row>
    <row r="1047" spans="1:12" x14ac:dyDescent="0.25">
      <c r="A1047" t="s">
        <v>9</v>
      </c>
      <c r="B1047" t="s">
        <v>13</v>
      </c>
      <c r="C1047">
        <v>5214197460</v>
      </c>
      <c r="D1047" t="s">
        <v>38</v>
      </c>
      <c r="E1047" t="s">
        <v>33</v>
      </c>
      <c r="F1047" t="s">
        <v>98</v>
      </c>
      <c r="G1047">
        <v>575143</v>
      </c>
      <c r="H1047">
        <v>659371</v>
      </c>
      <c r="I1047" t="s">
        <v>98</v>
      </c>
      <c r="J1047">
        <v>53002</v>
      </c>
      <c r="K1047" s="7">
        <v>5.52</v>
      </c>
      <c r="L1047">
        <v>10.66</v>
      </c>
    </row>
    <row r="1048" spans="1:12" x14ac:dyDescent="0.25">
      <c r="A1048" t="s">
        <v>9</v>
      </c>
      <c r="B1048" t="s">
        <v>13</v>
      </c>
      <c r="C1048">
        <v>5214197502</v>
      </c>
      <c r="D1048" t="s">
        <v>38</v>
      </c>
      <c r="E1048" t="s">
        <v>33</v>
      </c>
      <c r="F1048" t="s">
        <v>251</v>
      </c>
      <c r="G1048">
        <v>575704</v>
      </c>
      <c r="H1048">
        <v>754366</v>
      </c>
      <c r="I1048" t="s">
        <v>251</v>
      </c>
      <c r="J1048">
        <v>53352</v>
      </c>
      <c r="K1048" s="7">
        <v>9.4600000000000009</v>
      </c>
      <c r="L1048">
        <v>10.65</v>
      </c>
    </row>
    <row r="1049" spans="1:12" x14ac:dyDescent="0.25">
      <c r="A1049" t="s">
        <v>9</v>
      </c>
      <c r="B1049" t="s">
        <v>13</v>
      </c>
      <c r="C1049">
        <v>5214197602</v>
      </c>
      <c r="D1049" t="s">
        <v>38</v>
      </c>
      <c r="E1049" t="s">
        <v>33</v>
      </c>
      <c r="F1049" t="s">
        <v>96</v>
      </c>
      <c r="G1049">
        <v>575097</v>
      </c>
      <c r="H1049">
        <v>655686</v>
      </c>
      <c r="I1049" t="s">
        <v>96</v>
      </c>
      <c r="J1049">
        <v>53316</v>
      </c>
      <c r="K1049" s="7">
        <v>4.95</v>
      </c>
      <c r="L1049">
        <v>10.65</v>
      </c>
    </row>
    <row r="1050" spans="1:12" x14ac:dyDescent="0.25">
      <c r="A1050" t="s">
        <v>9</v>
      </c>
      <c r="B1050" t="s">
        <v>13</v>
      </c>
      <c r="C1050">
        <v>5214197697</v>
      </c>
      <c r="D1050" t="s">
        <v>38</v>
      </c>
      <c r="E1050" t="s">
        <v>33</v>
      </c>
      <c r="F1050" t="s">
        <v>127</v>
      </c>
      <c r="G1050">
        <v>575399</v>
      </c>
      <c r="H1050">
        <v>698474</v>
      </c>
      <c r="I1050" t="s">
        <v>135</v>
      </c>
      <c r="J1050">
        <v>53002</v>
      </c>
      <c r="K1050" s="7">
        <v>5.67</v>
      </c>
      <c r="L1050">
        <v>10.65</v>
      </c>
    </row>
    <row r="1051" spans="1:12" x14ac:dyDescent="0.25">
      <c r="A1051" t="s">
        <v>9</v>
      </c>
      <c r="B1051" t="s">
        <v>13</v>
      </c>
      <c r="C1051">
        <v>5214197765</v>
      </c>
      <c r="D1051" t="s">
        <v>38</v>
      </c>
      <c r="E1051" t="s">
        <v>33</v>
      </c>
      <c r="F1051" t="s">
        <v>153</v>
      </c>
      <c r="G1051">
        <v>555134</v>
      </c>
      <c r="H1051">
        <v>717657</v>
      </c>
      <c r="I1051" t="s">
        <v>153</v>
      </c>
      <c r="J1051">
        <v>53003</v>
      </c>
      <c r="K1051" s="7">
        <v>8.8000000000000007</v>
      </c>
      <c r="L1051">
        <v>10.65</v>
      </c>
    </row>
    <row r="1052" spans="1:12" x14ac:dyDescent="0.25">
      <c r="A1052" t="s">
        <v>9</v>
      </c>
      <c r="B1052" t="s">
        <v>13</v>
      </c>
      <c r="C1052">
        <v>5214197839</v>
      </c>
      <c r="D1052" t="s">
        <v>40</v>
      </c>
      <c r="E1052" t="s">
        <v>33</v>
      </c>
      <c r="F1052" t="s">
        <v>153</v>
      </c>
      <c r="G1052">
        <v>555134</v>
      </c>
      <c r="H1052">
        <v>619965</v>
      </c>
      <c r="I1052" t="s">
        <v>164</v>
      </c>
      <c r="J1052">
        <v>53301</v>
      </c>
      <c r="K1052" s="7">
        <v>6</v>
      </c>
      <c r="L1052">
        <v>11.6</v>
      </c>
    </row>
    <row r="1053" spans="1:12" x14ac:dyDescent="0.25">
      <c r="A1053" t="s">
        <v>9</v>
      </c>
      <c r="B1053" t="s">
        <v>13</v>
      </c>
      <c r="C1053">
        <v>5214198017</v>
      </c>
      <c r="D1053" t="s">
        <v>40</v>
      </c>
      <c r="E1053" t="s">
        <v>33</v>
      </c>
      <c r="F1053" t="s">
        <v>108</v>
      </c>
      <c r="G1053">
        <v>574767</v>
      </c>
      <c r="H1053">
        <v>606171</v>
      </c>
      <c r="I1053" t="s">
        <v>108</v>
      </c>
      <c r="J1053">
        <v>53341</v>
      </c>
      <c r="K1053" s="7">
        <v>7.29</v>
      </c>
      <c r="L1053">
        <v>14.2</v>
      </c>
    </row>
    <row r="1054" spans="1:12" x14ac:dyDescent="0.25">
      <c r="A1054" t="s">
        <v>9</v>
      </c>
      <c r="B1054" t="s">
        <v>13</v>
      </c>
      <c r="C1054">
        <v>5214198071</v>
      </c>
      <c r="D1054" t="s">
        <v>38</v>
      </c>
      <c r="E1054" t="s">
        <v>33</v>
      </c>
      <c r="F1054" t="s">
        <v>108</v>
      </c>
      <c r="G1054">
        <v>574767</v>
      </c>
      <c r="H1054">
        <v>606171</v>
      </c>
      <c r="I1054" t="s">
        <v>108</v>
      </c>
      <c r="J1054">
        <v>53341</v>
      </c>
      <c r="K1054" s="7">
        <v>9.84</v>
      </c>
      <c r="L1054">
        <v>10.65</v>
      </c>
    </row>
    <row r="1055" spans="1:12" x14ac:dyDescent="0.25">
      <c r="A1055" t="s">
        <v>9</v>
      </c>
      <c r="B1055" t="s">
        <v>13</v>
      </c>
      <c r="C1055">
        <v>5214198099</v>
      </c>
      <c r="D1055" t="s">
        <v>38</v>
      </c>
      <c r="E1055" t="s">
        <v>33</v>
      </c>
      <c r="F1055" t="s">
        <v>153</v>
      </c>
      <c r="G1055">
        <v>555134</v>
      </c>
      <c r="H1055">
        <v>741205</v>
      </c>
      <c r="I1055" t="s">
        <v>162</v>
      </c>
      <c r="J1055">
        <v>53351</v>
      </c>
      <c r="K1055" s="7">
        <v>8.1999999999999993</v>
      </c>
      <c r="L1055">
        <v>10.65</v>
      </c>
    </row>
    <row r="1056" spans="1:12" x14ac:dyDescent="0.25">
      <c r="A1056" t="s">
        <v>9</v>
      </c>
      <c r="B1056" t="s">
        <v>13</v>
      </c>
      <c r="C1056">
        <v>5214198324</v>
      </c>
      <c r="D1056" t="s">
        <v>38</v>
      </c>
      <c r="E1056" t="s">
        <v>33</v>
      </c>
      <c r="F1056" t="s">
        <v>244</v>
      </c>
      <c r="G1056">
        <v>575682</v>
      </c>
      <c r="H1056">
        <v>753076</v>
      </c>
      <c r="I1056" t="s">
        <v>244</v>
      </c>
      <c r="J1056">
        <v>53352</v>
      </c>
      <c r="K1056" s="7">
        <v>6.48</v>
      </c>
      <c r="L1056">
        <v>10.8</v>
      </c>
    </row>
    <row r="1057" spans="1:12" x14ac:dyDescent="0.25">
      <c r="A1057" t="s">
        <v>9</v>
      </c>
      <c r="B1057" t="s">
        <v>13</v>
      </c>
      <c r="C1057">
        <v>5214198332</v>
      </c>
      <c r="D1057" t="s">
        <v>40</v>
      </c>
      <c r="E1057" t="s">
        <v>33</v>
      </c>
      <c r="F1057" t="s">
        <v>153</v>
      </c>
      <c r="G1057">
        <v>555134</v>
      </c>
      <c r="H1057" t="s">
        <v>32</v>
      </c>
      <c r="I1057" t="s">
        <v>32</v>
      </c>
      <c r="J1057">
        <v>53333</v>
      </c>
      <c r="K1057" s="7">
        <v>9.9</v>
      </c>
      <c r="L1057">
        <v>10</v>
      </c>
    </row>
    <row r="1058" spans="1:12" x14ac:dyDescent="0.25">
      <c r="A1058" t="s">
        <v>9</v>
      </c>
      <c r="B1058" t="s">
        <v>13</v>
      </c>
      <c r="C1058">
        <v>5214198384</v>
      </c>
      <c r="D1058" t="s">
        <v>38</v>
      </c>
      <c r="E1058" t="s">
        <v>33</v>
      </c>
      <c r="F1058" t="s">
        <v>153</v>
      </c>
      <c r="G1058">
        <v>555134</v>
      </c>
      <c r="H1058">
        <v>717657</v>
      </c>
      <c r="I1058" t="s">
        <v>153</v>
      </c>
      <c r="J1058">
        <v>53009</v>
      </c>
      <c r="K1058" s="7">
        <v>5.74</v>
      </c>
      <c r="L1058">
        <v>10.65</v>
      </c>
    </row>
    <row r="1059" spans="1:12" x14ac:dyDescent="0.25">
      <c r="A1059" t="s">
        <v>9</v>
      </c>
      <c r="B1059" t="s">
        <v>13</v>
      </c>
      <c r="C1059">
        <v>5214198510</v>
      </c>
      <c r="D1059" t="s">
        <v>119</v>
      </c>
      <c r="E1059" t="s">
        <v>33</v>
      </c>
      <c r="F1059" t="s">
        <v>251</v>
      </c>
      <c r="G1059">
        <v>575704</v>
      </c>
      <c r="H1059">
        <v>754340</v>
      </c>
      <c r="I1059" t="s">
        <v>252</v>
      </c>
      <c r="J1059">
        <v>53352</v>
      </c>
      <c r="K1059" s="7">
        <v>9.9</v>
      </c>
      <c r="L1059">
        <v>10.65</v>
      </c>
    </row>
    <row r="1060" spans="1:12" x14ac:dyDescent="0.25">
      <c r="A1060" t="s">
        <v>9</v>
      </c>
      <c r="B1060" t="s">
        <v>13</v>
      </c>
      <c r="C1060">
        <v>5214198542</v>
      </c>
      <c r="D1060" t="s">
        <v>38</v>
      </c>
      <c r="E1060" t="s">
        <v>33</v>
      </c>
      <c r="F1060" t="s">
        <v>153</v>
      </c>
      <c r="G1060">
        <v>555134</v>
      </c>
      <c r="H1060">
        <v>717835</v>
      </c>
      <c r="I1060" t="s">
        <v>166</v>
      </c>
      <c r="J1060">
        <v>53003</v>
      </c>
      <c r="K1060" s="7">
        <v>9.56</v>
      </c>
      <c r="L1060">
        <v>14.2</v>
      </c>
    </row>
    <row r="1061" spans="1:12" x14ac:dyDescent="0.25">
      <c r="A1061" t="s">
        <v>9</v>
      </c>
      <c r="B1061" t="s">
        <v>13</v>
      </c>
      <c r="C1061">
        <v>5214198597</v>
      </c>
      <c r="D1061" t="s">
        <v>38</v>
      </c>
      <c r="E1061" t="s">
        <v>33</v>
      </c>
      <c r="F1061" t="s">
        <v>153</v>
      </c>
      <c r="G1061">
        <v>555134</v>
      </c>
      <c r="H1061">
        <v>717657</v>
      </c>
      <c r="I1061" t="s">
        <v>153</v>
      </c>
      <c r="J1061">
        <v>53003</v>
      </c>
      <c r="K1061" s="7">
        <v>7.28</v>
      </c>
      <c r="L1061">
        <v>10.65</v>
      </c>
    </row>
    <row r="1062" spans="1:12" x14ac:dyDescent="0.25">
      <c r="A1062" t="s">
        <v>9</v>
      </c>
      <c r="B1062" t="s">
        <v>13</v>
      </c>
      <c r="C1062">
        <v>5214198629</v>
      </c>
      <c r="D1062" t="s">
        <v>38</v>
      </c>
      <c r="E1062" t="s">
        <v>33</v>
      </c>
      <c r="F1062" t="s">
        <v>153</v>
      </c>
      <c r="G1062">
        <v>555134</v>
      </c>
      <c r="H1062">
        <v>709328</v>
      </c>
      <c r="I1062" t="s">
        <v>170</v>
      </c>
      <c r="J1062">
        <v>53353</v>
      </c>
      <c r="K1062" s="7">
        <v>5.46</v>
      </c>
      <c r="L1062">
        <v>10.65</v>
      </c>
    </row>
    <row r="1063" spans="1:12" x14ac:dyDescent="0.25">
      <c r="A1063" t="s">
        <v>9</v>
      </c>
      <c r="B1063" t="s">
        <v>13</v>
      </c>
      <c r="C1063">
        <v>5214198689</v>
      </c>
      <c r="D1063" t="s">
        <v>38</v>
      </c>
      <c r="E1063" t="s">
        <v>33</v>
      </c>
      <c r="F1063" t="s">
        <v>85</v>
      </c>
      <c r="G1063">
        <v>574953</v>
      </c>
      <c r="H1063">
        <v>633127</v>
      </c>
      <c r="I1063" t="s">
        <v>85</v>
      </c>
      <c r="J1063">
        <v>53305</v>
      </c>
      <c r="K1063" s="7">
        <v>9</v>
      </c>
      <c r="L1063">
        <v>9.3000000000000007</v>
      </c>
    </row>
    <row r="1064" spans="1:12" x14ac:dyDescent="0.25">
      <c r="A1064" t="s">
        <v>9</v>
      </c>
      <c r="B1064" t="s">
        <v>13</v>
      </c>
      <c r="C1064">
        <v>5214198785</v>
      </c>
      <c r="D1064" t="s">
        <v>38</v>
      </c>
      <c r="E1064" t="s">
        <v>33</v>
      </c>
      <c r="F1064" t="s">
        <v>62</v>
      </c>
      <c r="G1064">
        <v>574856</v>
      </c>
      <c r="H1064">
        <v>619558</v>
      </c>
      <c r="I1064" t="s">
        <v>62</v>
      </c>
      <c r="J1064">
        <v>53345</v>
      </c>
      <c r="K1064" s="7">
        <v>6.37</v>
      </c>
      <c r="L1064">
        <v>9.6</v>
      </c>
    </row>
    <row r="1065" spans="1:12" x14ac:dyDescent="0.25">
      <c r="A1065" t="s">
        <v>9</v>
      </c>
      <c r="B1065" t="s">
        <v>13</v>
      </c>
      <c r="C1065">
        <v>5214198804</v>
      </c>
      <c r="D1065" t="s">
        <v>38</v>
      </c>
      <c r="E1065" t="s">
        <v>33</v>
      </c>
      <c r="F1065" t="s">
        <v>255</v>
      </c>
      <c r="G1065">
        <v>575739</v>
      </c>
      <c r="H1065">
        <v>755079</v>
      </c>
      <c r="I1065" t="s">
        <v>255</v>
      </c>
      <c r="J1065">
        <v>53002</v>
      </c>
      <c r="K1065" s="7">
        <v>9.5500000000000007</v>
      </c>
      <c r="L1065">
        <v>0</v>
      </c>
    </row>
    <row r="1066" spans="1:12" x14ac:dyDescent="0.25">
      <c r="A1066" t="s">
        <v>9</v>
      </c>
      <c r="B1066" t="s">
        <v>13</v>
      </c>
      <c r="C1066">
        <v>5214198927</v>
      </c>
      <c r="D1066" t="s">
        <v>38</v>
      </c>
      <c r="E1066" t="s">
        <v>33</v>
      </c>
      <c r="F1066" t="s">
        <v>108</v>
      </c>
      <c r="G1066">
        <v>574767</v>
      </c>
      <c r="H1066">
        <v>606171</v>
      </c>
      <c r="I1066" t="s">
        <v>108</v>
      </c>
      <c r="J1066">
        <v>53341</v>
      </c>
      <c r="K1066" s="7">
        <v>5.67</v>
      </c>
      <c r="L1066">
        <v>14.2</v>
      </c>
    </row>
    <row r="1067" spans="1:12" x14ac:dyDescent="0.25">
      <c r="A1067" t="s">
        <v>9</v>
      </c>
      <c r="B1067" t="s">
        <v>13</v>
      </c>
      <c r="C1067">
        <v>5214198959</v>
      </c>
      <c r="D1067" t="s">
        <v>40</v>
      </c>
      <c r="E1067" t="s">
        <v>33</v>
      </c>
      <c r="F1067" t="s">
        <v>153</v>
      </c>
      <c r="G1067">
        <v>555134</v>
      </c>
      <c r="H1067">
        <v>717657</v>
      </c>
      <c r="I1067" t="s">
        <v>153</v>
      </c>
      <c r="J1067">
        <v>53003</v>
      </c>
      <c r="K1067" s="7">
        <v>4.92</v>
      </c>
      <c r="L1067">
        <v>7.1</v>
      </c>
    </row>
    <row r="1068" spans="1:12" x14ac:dyDescent="0.25">
      <c r="A1068" t="s">
        <v>9</v>
      </c>
      <c r="B1068" t="s">
        <v>13</v>
      </c>
      <c r="C1068">
        <v>5214198992</v>
      </c>
      <c r="D1068" t="s">
        <v>40</v>
      </c>
      <c r="E1068" t="s">
        <v>33</v>
      </c>
      <c r="F1068" t="s">
        <v>62</v>
      </c>
      <c r="G1068">
        <v>574856</v>
      </c>
      <c r="H1068">
        <v>619558</v>
      </c>
      <c r="I1068" t="s">
        <v>62</v>
      </c>
      <c r="J1068">
        <v>53345</v>
      </c>
      <c r="K1068" s="7">
        <v>5.74</v>
      </c>
      <c r="L1068">
        <v>10.65</v>
      </c>
    </row>
    <row r="1069" spans="1:12" x14ac:dyDescent="0.25">
      <c r="A1069" t="s">
        <v>9</v>
      </c>
      <c r="B1069" t="s">
        <v>13</v>
      </c>
      <c r="C1069">
        <v>5214199177</v>
      </c>
      <c r="D1069" t="s">
        <v>38</v>
      </c>
      <c r="E1069" t="s">
        <v>33</v>
      </c>
      <c r="F1069" t="s">
        <v>153</v>
      </c>
      <c r="G1069">
        <v>555134</v>
      </c>
      <c r="H1069">
        <v>632252</v>
      </c>
      <c r="I1069" t="s">
        <v>156</v>
      </c>
      <c r="J1069">
        <v>53333</v>
      </c>
      <c r="K1069" s="7">
        <v>9.9</v>
      </c>
      <c r="L1069">
        <v>11.6</v>
      </c>
    </row>
    <row r="1070" spans="1:12" x14ac:dyDescent="0.25">
      <c r="A1070" t="s">
        <v>9</v>
      </c>
      <c r="B1070" t="s">
        <v>13</v>
      </c>
      <c r="C1070">
        <v>5214199266</v>
      </c>
      <c r="D1070" t="s">
        <v>40</v>
      </c>
      <c r="E1070" t="s">
        <v>33</v>
      </c>
      <c r="F1070" t="s">
        <v>243</v>
      </c>
      <c r="G1070">
        <v>574198</v>
      </c>
      <c r="H1070">
        <v>717851</v>
      </c>
      <c r="I1070" t="s">
        <v>243</v>
      </c>
      <c r="J1070">
        <v>53002</v>
      </c>
      <c r="K1070" s="7">
        <v>7</v>
      </c>
      <c r="L1070">
        <v>11.52</v>
      </c>
    </row>
    <row r="1071" spans="1:12" x14ac:dyDescent="0.25">
      <c r="A1071" t="s">
        <v>9</v>
      </c>
      <c r="B1071" t="s">
        <v>13</v>
      </c>
      <c r="C1071">
        <v>5214199283</v>
      </c>
      <c r="D1071" t="s">
        <v>40</v>
      </c>
      <c r="E1071" t="s">
        <v>33</v>
      </c>
      <c r="F1071" t="s">
        <v>75</v>
      </c>
      <c r="G1071">
        <v>574899</v>
      </c>
      <c r="H1071">
        <v>624799</v>
      </c>
      <c r="I1071" t="s">
        <v>75</v>
      </c>
      <c r="J1071">
        <v>53303</v>
      </c>
      <c r="K1071" s="7">
        <v>5.5</v>
      </c>
      <c r="L1071">
        <v>10</v>
      </c>
    </row>
    <row r="1072" spans="1:12" x14ac:dyDescent="0.25">
      <c r="A1072" t="s">
        <v>9</v>
      </c>
      <c r="B1072" t="s">
        <v>13</v>
      </c>
      <c r="C1072">
        <v>5214199325</v>
      </c>
      <c r="D1072" t="s">
        <v>38</v>
      </c>
      <c r="E1072" t="s">
        <v>33</v>
      </c>
      <c r="F1072" t="s">
        <v>153</v>
      </c>
      <c r="G1072">
        <v>555134</v>
      </c>
      <c r="H1072">
        <v>717657</v>
      </c>
      <c r="I1072" t="s">
        <v>153</v>
      </c>
      <c r="J1072">
        <v>53009</v>
      </c>
      <c r="K1072" s="7">
        <v>6.4</v>
      </c>
      <c r="L1072">
        <v>14.2</v>
      </c>
    </row>
    <row r="1073" spans="1:12" x14ac:dyDescent="0.25">
      <c r="A1073" t="s">
        <v>9</v>
      </c>
      <c r="B1073" t="s">
        <v>13</v>
      </c>
      <c r="C1073">
        <v>5214199376</v>
      </c>
      <c r="D1073" t="s">
        <v>40</v>
      </c>
      <c r="E1073" t="s">
        <v>33</v>
      </c>
      <c r="F1073" t="s">
        <v>153</v>
      </c>
      <c r="G1073">
        <v>555134</v>
      </c>
      <c r="H1073">
        <v>717657</v>
      </c>
      <c r="I1073" t="s">
        <v>153</v>
      </c>
      <c r="J1073">
        <v>53003</v>
      </c>
      <c r="K1073" s="7">
        <v>9.5500000000000007</v>
      </c>
      <c r="L1073">
        <v>14.2</v>
      </c>
    </row>
    <row r="1074" spans="1:12" x14ac:dyDescent="0.25">
      <c r="A1074" t="s">
        <v>9</v>
      </c>
      <c r="B1074" t="s">
        <v>13</v>
      </c>
      <c r="C1074">
        <v>5214199444</v>
      </c>
      <c r="D1074" t="s">
        <v>38</v>
      </c>
      <c r="E1074" t="s">
        <v>33</v>
      </c>
      <c r="F1074" t="s">
        <v>118</v>
      </c>
      <c r="G1074">
        <v>575305</v>
      </c>
      <c r="H1074">
        <v>682918</v>
      </c>
      <c r="I1074" t="s">
        <v>118</v>
      </c>
      <c r="J1074">
        <v>53345</v>
      </c>
      <c r="K1074" s="7">
        <v>9.9</v>
      </c>
      <c r="L1074">
        <v>10.65</v>
      </c>
    </row>
    <row r="1075" spans="1:12" x14ac:dyDescent="0.25">
      <c r="A1075" t="s">
        <v>9</v>
      </c>
      <c r="B1075" t="s">
        <v>13</v>
      </c>
      <c r="C1075">
        <v>5214199484</v>
      </c>
      <c r="D1075" t="s">
        <v>40</v>
      </c>
      <c r="E1075" t="s">
        <v>33</v>
      </c>
      <c r="F1075" t="s">
        <v>145</v>
      </c>
      <c r="G1075">
        <v>575429</v>
      </c>
      <c r="H1075">
        <v>711551</v>
      </c>
      <c r="I1075" t="s">
        <v>145</v>
      </c>
      <c r="J1075">
        <v>53345</v>
      </c>
      <c r="K1075" s="7">
        <v>9.9</v>
      </c>
      <c r="L1075">
        <v>11.6</v>
      </c>
    </row>
    <row r="1076" spans="1:12" x14ac:dyDescent="0.25">
      <c r="A1076" t="s">
        <v>9</v>
      </c>
      <c r="B1076" t="s">
        <v>13</v>
      </c>
      <c r="C1076">
        <v>5214199692</v>
      </c>
      <c r="D1076" t="s">
        <v>38</v>
      </c>
      <c r="E1076" t="s">
        <v>33</v>
      </c>
      <c r="F1076" t="s">
        <v>153</v>
      </c>
      <c r="G1076">
        <v>555134</v>
      </c>
      <c r="H1076">
        <v>679089</v>
      </c>
      <c r="I1076" t="s">
        <v>186</v>
      </c>
      <c r="J1076">
        <v>53002</v>
      </c>
      <c r="K1076" s="7">
        <v>9.1</v>
      </c>
      <c r="L1076">
        <v>9.6</v>
      </c>
    </row>
    <row r="1077" spans="1:12" x14ac:dyDescent="0.25">
      <c r="A1077" t="s">
        <v>9</v>
      </c>
      <c r="B1077" t="s">
        <v>13</v>
      </c>
      <c r="C1077">
        <v>5214199820</v>
      </c>
      <c r="D1077" t="s">
        <v>40</v>
      </c>
      <c r="E1077" t="s">
        <v>33</v>
      </c>
      <c r="F1077" t="s">
        <v>92</v>
      </c>
      <c r="G1077">
        <v>575046</v>
      </c>
      <c r="H1077">
        <v>648230</v>
      </c>
      <c r="I1077" t="s">
        <v>92</v>
      </c>
      <c r="J1077">
        <v>53352</v>
      </c>
      <c r="K1077" s="7">
        <v>9.8800000000000008</v>
      </c>
      <c r="L1077">
        <v>10.65</v>
      </c>
    </row>
    <row r="1078" spans="1:12" x14ac:dyDescent="0.25">
      <c r="A1078" t="s">
        <v>9</v>
      </c>
      <c r="B1078" t="s">
        <v>14</v>
      </c>
      <c r="C1078">
        <v>5214200429</v>
      </c>
      <c r="D1078" t="s">
        <v>38</v>
      </c>
      <c r="E1078" t="s">
        <v>33</v>
      </c>
      <c r="F1078" t="s">
        <v>153</v>
      </c>
      <c r="G1078">
        <v>555134</v>
      </c>
      <c r="H1078" t="s">
        <v>32</v>
      </c>
      <c r="I1078" t="s">
        <v>32</v>
      </c>
      <c r="J1078">
        <v>53002</v>
      </c>
      <c r="K1078" s="7">
        <v>10</v>
      </c>
      <c r="L1078">
        <v>23</v>
      </c>
    </row>
    <row r="1079" spans="1:12" x14ac:dyDescent="0.25">
      <c r="A1079" t="s">
        <v>9</v>
      </c>
      <c r="B1079" t="s">
        <v>14</v>
      </c>
      <c r="C1079">
        <v>5214201191</v>
      </c>
      <c r="D1079" t="s">
        <v>38</v>
      </c>
      <c r="E1079" t="s">
        <v>33</v>
      </c>
      <c r="F1079" t="s">
        <v>153</v>
      </c>
      <c r="G1079">
        <v>555134</v>
      </c>
      <c r="H1079">
        <v>717657</v>
      </c>
      <c r="I1079" t="s">
        <v>153</v>
      </c>
      <c r="J1079">
        <v>53003</v>
      </c>
      <c r="K1079" s="7">
        <v>13.5</v>
      </c>
      <c r="L1079">
        <v>7.68</v>
      </c>
    </row>
    <row r="1080" spans="1:12" x14ac:dyDescent="0.25">
      <c r="A1080" t="s">
        <v>9</v>
      </c>
      <c r="B1080" t="s">
        <v>14</v>
      </c>
      <c r="C1080">
        <v>5214201502</v>
      </c>
      <c r="D1080" t="s">
        <v>38</v>
      </c>
      <c r="E1080" t="s">
        <v>33</v>
      </c>
      <c r="F1080" t="s">
        <v>153</v>
      </c>
      <c r="G1080">
        <v>555134</v>
      </c>
      <c r="H1080">
        <v>717657</v>
      </c>
      <c r="I1080" t="s">
        <v>153</v>
      </c>
      <c r="J1080">
        <v>53009</v>
      </c>
      <c r="K1080" s="7">
        <v>12.3</v>
      </c>
      <c r="L1080">
        <v>21.3</v>
      </c>
    </row>
    <row r="1081" spans="1:12" x14ac:dyDescent="0.25">
      <c r="A1081" t="s">
        <v>9</v>
      </c>
      <c r="B1081" t="s">
        <v>14</v>
      </c>
      <c r="C1081">
        <v>5214202878</v>
      </c>
      <c r="D1081" t="s">
        <v>40</v>
      </c>
      <c r="E1081" t="s">
        <v>33</v>
      </c>
      <c r="F1081" t="s">
        <v>153</v>
      </c>
      <c r="G1081">
        <v>555134</v>
      </c>
      <c r="H1081">
        <v>717657</v>
      </c>
      <c r="I1081" t="s">
        <v>153</v>
      </c>
      <c r="J1081">
        <v>53002</v>
      </c>
      <c r="K1081" s="7">
        <v>16</v>
      </c>
      <c r="L1081">
        <v>17.399999999999999</v>
      </c>
    </row>
    <row r="1082" spans="1:12" x14ac:dyDescent="0.25">
      <c r="A1082" t="s">
        <v>9</v>
      </c>
      <c r="B1082" t="s">
        <v>14</v>
      </c>
      <c r="C1082">
        <v>5214202999</v>
      </c>
      <c r="D1082" t="s">
        <v>38</v>
      </c>
      <c r="E1082" t="s">
        <v>33</v>
      </c>
      <c r="F1082" t="s">
        <v>108</v>
      </c>
      <c r="G1082">
        <v>574767</v>
      </c>
      <c r="H1082">
        <v>606171</v>
      </c>
      <c r="I1082" t="s">
        <v>108</v>
      </c>
      <c r="J1082">
        <v>53341</v>
      </c>
      <c r="K1082" s="7">
        <v>22.17</v>
      </c>
      <c r="L1082">
        <v>21.3</v>
      </c>
    </row>
    <row r="1083" spans="1:12" x14ac:dyDescent="0.25">
      <c r="A1083" t="s">
        <v>9</v>
      </c>
      <c r="B1083" t="s">
        <v>14</v>
      </c>
      <c r="C1083">
        <v>5214203012</v>
      </c>
      <c r="D1083" t="s">
        <v>208</v>
      </c>
      <c r="E1083" t="s">
        <v>33</v>
      </c>
      <c r="F1083" t="s">
        <v>153</v>
      </c>
      <c r="G1083">
        <v>555134</v>
      </c>
      <c r="H1083">
        <v>717843</v>
      </c>
      <c r="I1083" t="s">
        <v>157</v>
      </c>
      <c r="J1083">
        <v>53012</v>
      </c>
      <c r="K1083" s="7">
        <v>59.8</v>
      </c>
      <c r="L1083">
        <v>61.44</v>
      </c>
    </row>
    <row r="1084" spans="1:12" x14ac:dyDescent="0.25">
      <c r="A1084" t="s">
        <v>9</v>
      </c>
      <c r="B1084" t="s">
        <v>14</v>
      </c>
      <c r="C1084">
        <v>5214203099</v>
      </c>
      <c r="D1084" t="s">
        <v>38</v>
      </c>
      <c r="E1084" t="s">
        <v>33</v>
      </c>
      <c r="F1084" t="s">
        <v>153</v>
      </c>
      <c r="G1084">
        <v>555134</v>
      </c>
      <c r="H1084">
        <v>717657</v>
      </c>
      <c r="I1084" t="s">
        <v>153</v>
      </c>
      <c r="J1084">
        <v>53009</v>
      </c>
      <c r="K1084" s="7">
        <v>22.14</v>
      </c>
      <c r="L1084">
        <v>20.399999999999999</v>
      </c>
    </row>
    <row r="1085" spans="1:12" x14ac:dyDescent="0.25">
      <c r="A1085" t="s">
        <v>9</v>
      </c>
      <c r="B1085" t="s">
        <v>14</v>
      </c>
      <c r="C1085">
        <v>5214203128</v>
      </c>
      <c r="D1085" t="s">
        <v>38</v>
      </c>
      <c r="E1085" t="s">
        <v>33</v>
      </c>
      <c r="F1085" t="s">
        <v>153</v>
      </c>
      <c r="G1085">
        <v>555134</v>
      </c>
      <c r="H1085">
        <v>717657</v>
      </c>
      <c r="I1085" t="s">
        <v>153</v>
      </c>
      <c r="J1085">
        <v>53009</v>
      </c>
      <c r="K1085" s="7">
        <v>22.14</v>
      </c>
      <c r="L1085">
        <v>20.399999999999999</v>
      </c>
    </row>
    <row r="1086" spans="1:12" x14ac:dyDescent="0.25">
      <c r="A1086" t="s">
        <v>9</v>
      </c>
      <c r="B1086" t="s">
        <v>14</v>
      </c>
      <c r="C1086">
        <v>5214203206</v>
      </c>
      <c r="D1086" t="s">
        <v>19</v>
      </c>
      <c r="E1086" t="s">
        <v>33</v>
      </c>
      <c r="F1086" t="s">
        <v>153</v>
      </c>
      <c r="G1086">
        <v>555134</v>
      </c>
      <c r="H1086">
        <v>709328</v>
      </c>
      <c r="I1086" t="s">
        <v>170</v>
      </c>
      <c r="J1086">
        <v>53353</v>
      </c>
      <c r="K1086" s="7">
        <v>3.6</v>
      </c>
      <c r="L1086">
        <v>9.6</v>
      </c>
    </row>
    <row r="1087" spans="1:12" x14ac:dyDescent="0.25">
      <c r="A1087" t="s">
        <v>9</v>
      </c>
      <c r="B1087" t="s">
        <v>13</v>
      </c>
      <c r="C1087">
        <v>5214300090</v>
      </c>
      <c r="D1087" t="s">
        <v>40</v>
      </c>
      <c r="E1087" t="s">
        <v>33</v>
      </c>
      <c r="F1087" t="s">
        <v>153</v>
      </c>
      <c r="G1087">
        <v>555134</v>
      </c>
      <c r="H1087">
        <v>718084</v>
      </c>
      <c r="I1087" t="s">
        <v>158</v>
      </c>
      <c r="J1087">
        <v>53002</v>
      </c>
      <c r="K1087" s="7">
        <v>7.28</v>
      </c>
      <c r="L1087">
        <v>10.24</v>
      </c>
    </row>
    <row r="1088" spans="1:12" x14ac:dyDescent="0.25">
      <c r="A1088" t="s">
        <v>9</v>
      </c>
      <c r="B1088" t="s">
        <v>13</v>
      </c>
      <c r="C1088">
        <v>5214300176</v>
      </c>
      <c r="D1088" t="s">
        <v>38</v>
      </c>
      <c r="E1088" t="s">
        <v>33</v>
      </c>
      <c r="F1088" t="s">
        <v>108</v>
      </c>
      <c r="G1088">
        <v>574767</v>
      </c>
      <c r="H1088">
        <v>606171</v>
      </c>
      <c r="I1088" t="s">
        <v>108</v>
      </c>
      <c r="J1088">
        <v>53341</v>
      </c>
      <c r="K1088" s="7">
        <v>6.3</v>
      </c>
      <c r="L1088">
        <v>10.65</v>
      </c>
    </row>
    <row r="1089" spans="1:12" x14ac:dyDescent="0.25">
      <c r="A1089" t="s">
        <v>9</v>
      </c>
      <c r="B1089" t="s">
        <v>13</v>
      </c>
      <c r="C1089">
        <v>5214300362</v>
      </c>
      <c r="D1089" t="s">
        <v>40</v>
      </c>
      <c r="E1089" t="s">
        <v>33</v>
      </c>
      <c r="F1089" t="s">
        <v>217</v>
      </c>
      <c r="G1089">
        <v>575534</v>
      </c>
      <c r="H1089">
        <v>737194</v>
      </c>
      <c r="I1089" t="s">
        <v>217</v>
      </c>
      <c r="J1089">
        <v>53352</v>
      </c>
      <c r="K1089" s="7">
        <v>9.5500000000000007</v>
      </c>
      <c r="L1089">
        <v>14.2</v>
      </c>
    </row>
    <row r="1090" spans="1:12" x14ac:dyDescent="0.25">
      <c r="A1090" t="s">
        <v>9</v>
      </c>
      <c r="B1090" t="s">
        <v>13</v>
      </c>
      <c r="C1090">
        <v>5214300511</v>
      </c>
      <c r="D1090" t="s">
        <v>40</v>
      </c>
      <c r="E1090" t="s">
        <v>33</v>
      </c>
      <c r="F1090" t="s">
        <v>153</v>
      </c>
      <c r="G1090">
        <v>555134</v>
      </c>
      <c r="H1090">
        <v>754170</v>
      </c>
      <c r="I1090" t="s">
        <v>160</v>
      </c>
      <c r="J1090">
        <v>53006</v>
      </c>
      <c r="K1090" s="7">
        <v>7.7</v>
      </c>
      <c r="L1090">
        <v>10</v>
      </c>
    </row>
    <row r="1091" spans="1:12" x14ac:dyDescent="0.25">
      <c r="A1091" t="s">
        <v>9</v>
      </c>
      <c r="B1091" t="s">
        <v>13</v>
      </c>
      <c r="C1091">
        <v>5214300683</v>
      </c>
      <c r="D1091" t="s">
        <v>38</v>
      </c>
      <c r="E1091" t="s">
        <v>33</v>
      </c>
      <c r="F1091" t="s">
        <v>127</v>
      </c>
      <c r="G1091">
        <v>575399</v>
      </c>
      <c r="H1091">
        <v>771732</v>
      </c>
      <c r="I1091" t="s">
        <v>133</v>
      </c>
      <c r="J1091">
        <v>53401</v>
      </c>
      <c r="K1091" s="7">
        <v>9.9</v>
      </c>
      <c r="L1091">
        <v>14.2</v>
      </c>
    </row>
    <row r="1092" spans="1:12" x14ac:dyDescent="0.25">
      <c r="A1092" t="s">
        <v>9</v>
      </c>
      <c r="B1092" t="s">
        <v>13</v>
      </c>
      <c r="C1092">
        <v>5214301131</v>
      </c>
      <c r="D1092" t="s">
        <v>38</v>
      </c>
      <c r="E1092" t="s">
        <v>33</v>
      </c>
      <c r="F1092" t="s">
        <v>153</v>
      </c>
      <c r="G1092">
        <v>555134</v>
      </c>
      <c r="H1092">
        <v>717843</v>
      </c>
      <c r="I1092" t="s">
        <v>157</v>
      </c>
      <c r="J1092">
        <v>53012</v>
      </c>
      <c r="K1092" s="7">
        <v>5.92</v>
      </c>
      <c r="L1092">
        <v>10.65</v>
      </c>
    </row>
    <row r="1093" spans="1:12" x14ac:dyDescent="0.25">
      <c r="A1093" t="s">
        <v>9</v>
      </c>
      <c r="B1093" t="s">
        <v>13</v>
      </c>
      <c r="C1093">
        <v>5214301356</v>
      </c>
      <c r="D1093" t="s">
        <v>40</v>
      </c>
      <c r="E1093" t="s">
        <v>33</v>
      </c>
      <c r="F1093" t="s">
        <v>153</v>
      </c>
      <c r="G1093">
        <v>555134</v>
      </c>
      <c r="H1093">
        <v>718033</v>
      </c>
      <c r="I1093" t="s">
        <v>159</v>
      </c>
      <c r="J1093">
        <v>53006</v>
      </c>
      <c r="K1093" s="7">
        <v>9.84</v>
      </c>
      <c r="L1093">
        <v>14.2</v>
      </c>
    </row>
    <row r="1094" spans="1:12" x14ac:dyDescent="0.25">
      <c r="A1094" t="s">
        <v>9</v>
      </c>
      <c r="B1094" t="s">
        <v>13</v>
      </c>
      <c r="C1094">
        <v>5214301414</v>
      </c>
      <c r="D1094" t="s">
        <v>38</v>
      </c>
      <c r="E1094" t="s">
        <v>33</v>
      </c>
      <c r="F1094" t="s">
        <v>250</v>
      </c>
      <c r="G1094">
        <v>553719</v>
      </c>
      <c r="H1094">
        <v>679097</v>
      </c>
      <c r="I1094" t="s">
        <v>250</v>
      </c>
      <c r="J1094">
        <v>53002</v>
      </c>
      <c r="K1094" s="7">
        <v>9.9</v>
      </c>
      <c r="L1094">
        <v>11.6</v>
      </c>
    </row>
    <row r="1095" spans="1:12" x14ac:dyDescent="0.25">
      <c r="A1095" t="s">
        <v>9</v>
      </c>
      <c r="B1095" t="s">
        <v>13</v>
      </c>
      <c r="C1095">
        <v>5214301496</v>
      </c>
      <c r="D1095" t="s">
        <v>38</v>
      </c>
      <c r="E1095" t="s">
        <v>33</v>
      </c>
      <c r="F1095" t="s">
        <v>121</v>
      </c>
      <c r="G1095">
        <v>575372</v>
      </c>
      <c r="H1095">
        <v>694371</v>
      </c>
      <c r="I1095" t="s">
        <v>122</v>
      </c>
      <c r="J1095">
        <v>53002</v>
      </c>
      <c r="K1095" s="7">
        <v>6.05</v>
      </c>
      <c r="L1095">
        <v>10</v>
      </c>
    </row>
    <row r="1096" spans="1:12" x14ac:dyDescent="0.25">
      <c r="A1096" t="s">
        <v>9</v>
      </c>
      <c r="B1096" t="s">
        <v>13</v>
      </c>
      <c r="C1096">
        <v>5214301528</v>
      </c>
      <c r="D1096" t="s">
        <v>38</v>
      </c>
      <c r="E1096" t="s">
        <v>33</v>
      </c>
      <c r="F1096" t="s">
        <v>145</v>
      </c>
      <c r="G1096">
        <v>575429</v>
      </c>
      <c r="H1096">
        <v>711551</v>
      </c>
      <c r="I1096" t="s">
        <v>145</v>
      </c>
      <c r="J1096">
        <v>53345</v>
      </c>
      <c r="K1096" s="7">
        <v>4.05</v>
      </c>
      <c r="L1096">
        <v>11.52</v>
      </c>
    </row>
    <row r="1097" spans="1:12" x14ac:dyDescent="0.25">
      <c r="A1097" t="s">
        <v>9</v>
      </c>
      <c r="B1097" t="s">
        <v>13</v>
      </c>
      <c r="C1097">
        <v>5214301639</v>
      </c>
      <c r="D1097" t="s">
        <v>154</v>
      </c>
      <c r="E1097" t="s">
        <v>33</v>
      </c>
      <c r="F1097" t="s">
        <v>153</v>
      </c>
      <c r="G1097">
        <v>555134</v>
      </c>
      <c r="H1097">
        <v>703249</v>
      </c>
      <c r="I1097" t="s">
        <v>155</v>
      </c>
      <c r="J1097">
        <v>53003</v>
      </c>
      <c r="K1097" s="7">
        <v>5.67</v>
      </c>
      <c r="L1097">
        <v>10.66</v>
      </c>
    </row>
    <row r="1098" spans="1:12" x14ac:dyDescent="0.25">
      <c r="A1098" t="s">
        <v>9</v>
      </c>
      <c r="B1098" t="s">
        <v>13</v>
      </c>
      <c r="C1098">
        <v>5214301750</v>
      </c>
      <c r="D1098" t="s">
        <v>38</v>
      </c>
      <c r="E1098" t="s">
        <v>33</v>
      </c>
      <c r="F1098" t="s">
        <v>153</v>
      </c>
      <c r="G1098">
        <v>555134</v>
      </c>
      <c r="H1098">
        <v>709328</v>
      </c>
      <c r="I1098" t="s">
        <v>170</v>
      </c>
      <c r="J1098">
        <v>53353</v>
      </c>
      <c r="K1098" s="7">
        <v>5.46</v>
      </c>
      <c r="L1098">
        <v>10.24</v>
      </c>
    </row>
    <row r="1099" spans="1:12" x14ac:dyDescent="0.25">
      <c r="A1099" t="s">
        <v>9</v>
      </c>
      <c r="B1099" t="s">
        <v>13</v>
      </c>
      <c r="C1099">
        <v>5214301879</v>
      </c>
      <c r="D1099" t="s">
        <v>38</v>
      </c>
      <c r="E1099" t="s">
        <v>33</v>
      </c>
      <c r="F1099" t="s">
        <v>251</v>
      </c>
      <c r="G1099">
        <v>575704</v>
      </c>
      <c r="H1099">
        <v>754366</v>
      </c>
      <c r="I1099" t="s">
        <v>251</v>
      </c>
      <c r="J1099">
        <v>53352</v>
      </c>
      <c r="K1099" s="7">
        <v>6.3</v>
      </c>
      <c r="L1099">
        <v>11.6</v>
      </c>
    </row>
    <row r="1100" spans="1:12" x14ac:dyDescent="0.25">
      <c r="A1100" t="s">
        <v>9</v>
      </c>
      <c r="B1100" t="s">
        <v>13</v>
      </c>
      <c r="C1100">
        <v>5214302030</v>
      </c>
      <c r="D1100" t="s">
        <v>38</v>
      </c>
      <c r="E1100" t="s">
        <v>33</v>
      </c>
      <c r="F1100" t="s">
        <v>251</v>
      </c>
      <c r="G1100">
        <v>575704</v>
      </c>
      <c r="H1100">
        <v>754340</v>
      </c>
      <c r="I1100" t="s">
        <v>252</v>
      </c>
      <c r="J1100">
        <v>53352</v>
      </c>
      <c r="K1100" s="7">
        <v>8.1999999999999993</v>
      </c>
      <c r="L1100">
        <v>10.7</v>
      </c>
    </row>
    <row r="1101" spans="1:12" x14ac:dyDescent="0.25">
      <c r="A1101" t="s">
        <v>9</v>
      </c>
      <c r="B1101" t="s">
        <v>13</v>
      </c>
      <c r="C1101">
        <v>5214302241</v>
      </c>
      <c r="D1101" t="s">
        <v>38</v>
      </c>
      <c r="E1101" t="s">
        <v>33</v>
      </c>
      <c r="F1101" t="s">
        <v>153</v>
      </c>
      <c r="G1101">
        <v>555134</v>
      </c>
      <c r="H1101">
        <v>679089</v>
      </c>
      <c r="I1101" t="s">
        <v>186</v>
      </c>
      <c r="J1101">
        <v>53002</v>
      </c>
      <c r="K1101" s="7">
        <v>6.4</v>
      </c>
      <c r="L1101">
        <v>14.4</v>
      </c>
    </row>
    <row r="1102" spans="1:12" x14ac:dyDescent="0.25">
      <c r="A1102" t="s">
        <v>9</v>
      </c>
      <c r="B1102" t="s">
        <v>13</v>
      </c>
      <c r="C1102">
        <v>5214302384</v>
      </c>
      <c r="D1102" t="s">
        <v>38</v>
      </c>
      <c r="E1102" t="s">
        <v>33</v>
      </c>
      <c r="F1102" t="s">
        <v>259</v>
      </c>
      <c r="G1102">
        <v>572888</v>
      </c>
      <c r="H1102">
        <v>773662</v>
      </c>
      <c r="I1102" t="s">
        <v>259</v>
      </c>
      <c r="J1102">
        <v>53304</v>
      </c>
      <c r="K1102" s="7">
        <v>8.2799999999999994</v>
      </c>
      <c r="L1102">
        <v>10.65</v>
      </c>
    </row>
    <row r="1103" spans="1:12" x14ac:dyDescent="0.25">
      <c r="A1103" t="s">
        <v>9</v>
      </c>
      <c r="B1103" t="s">
        <v>13</v>
      </c>
      <c r="C1103">
        <v>5214302463</v>
      </c>
      <c r="D1103" t="s">
        <v>38</v>
      </c>
      <c r="E1103" t="s">
        <v>33</v>
      </c>
      <c r="F1103" t="s">
        <v>153</v>
      </c>
      <c r="G1103">
        <v>555134</v>
      </c>
      <c r="H1103">
        <v>741205</v>
      </c>
      <c r="I1103" t="s">
        <v>162</v>
      </c>
      <c r="J1103">
        <v>53351</v>
      </c>
      <c r="K1103" s="7">
        <v>6.3</v>
      </c>
      <c r="L1103">
        <v>12</v>
      </c>
    </row>
    <row r="1104" spans="1:12" x14ac:dyDescent="0.25">
      <c r="A1104" t="s">
        <v>9</v>
      </c>
      <c r="B1104" t="s">
        <v>13</v>
      </c>
      <c r="C1104">
        <v>5214302628</v>
      </c>
      <c r="D1104" t="s">
        <v>38</v>
      </c>
      <c r="E1104" t="s">
        <v>33</v>
      </c>
      <c r="F1104" t="s">
        <v>227</v>
      </c>
      <c r="G1104">
        <v>575640</v>
      </c>
      <c r="H1104">
        <v>664910</v>
      </c>
      <c r="I1104" t="s">
        <v>231</v>
      </c>
      <c r="J1104">
        <v>53304</v>
      </c>
      <c r="K1104" s="7">
        <v>8.2799999999999994</v>
      </c>
      <c r="L1104">
        <v>10.65</v>
      </c>
    </row>
    <row r="1105" spans="1:12" x14ac:dyDescent="0.25">
      <c r="A1105" t="s">
        <v>9</v>
      </c>
      <c r="B1105" t="s">
        <v>13</v>
      </c>
      <c r="C1105">
        <v>5214302712</v>
      </c>
      <c r="D1105" t="s">
        <v>119</v>
      </c>
      <c r="E1105" t="s">
        <v>33</v>
      </c>
      <c r="F1105" t="s">
        <v>153</v>
      </c>
      <c r="G1105">
        <v>555134</v>
      </c>
      <c r="H1105">
        <v>718033</v>
      </c>
      <c r="I1105" t="s">
        <v>159</v>
      </c>
      <c r="J1105">
        <v>53006</v>
      </c>
      <c r="K1105" s="7">
        <v>5</v>
      </c>
      <c r="L1105">
        <v>10.65</v>
      </c>
    </row>
    <row r="1106" spans="1:12" x14ac:dyDescent="0.25">
      <c r="A1106" t="s">
        <v>9</v>
      </c>
      <c r="B1106" t="s">
        <v>13</v>
      </c>
      <c r="C1106">
        <v>5214302717</v>
      </c>
      <c r="D1106" t="s">
        <v>40</v>
      </c>
      <c r="E1106" t="s">
        <v>33</v>
      </c>
      <c r="F1106" t="s">
        <v>145</v>
      </c>
      <c r="G1106">
        <v>575429</v>
      </c>
      <c r="H1106">
        <v>711551</v>
      </c>
      <c r="I1106" t="s">
        <v>145</v>
      </c>
      <c r="J1106">
        <v>53345</v>
      </c>
      <c r="K1106" s="7">
        <v>9.9</v>
      </c>
      <c r="L1106">
        <v>10.24</v>
      </c>
    </row>
    <row r="1107" spans="1:12" x14ac:dyDescent="0.25">
      <c r="A1107" t="s">
        <v>9</v>
      </c>
      <c r="B1107" t="s">
        <v>13</v>
      </c>
      <c r="C1107">
        <v>5214302729</v>
      </c>
      <c r="D1107" t="s">
        <v>40</v>
      </c>
      <c r="E1107" t="s">
        <v>33</v>
      </c>
      <c r="F1107" t="s">
        <v>75</v>
      </c>
      <c r="G1107">
        <v>574899</v>
      </c>
      <c r="H1107">
        <v>624799</v>
      </c>
      <c r="I1107" t="s">
        <v>75</v>
      </c>
      <c r="J1107">
        <v>53303</v>
      </c>
      <c r="K1107" s="7">
        <v>6.6</v>
      </c>
      <c r="L1107">
        <v>10.24</v>
      </c>
    </row>
    <row r="1108" spans="1:12" x14ac:dyDescent="0.25">
      <c r="A1108" t="s">
        <v>9</v>
      </c>
      <c r="B1108" t="s">
        <v>13</v>
      </c>
      <c r="C1108">
        <v>5214302877</v>
      </c>
      <c r="D1108" t="s">
        <v>38</v>
      </c>
      <c r="E1108" t="s">
        <v>33</v>
      </c>
      <c r="F1108" t="s">
        <v>153</v>
      </c>
      <c r="G1108">
        <v>555134</v>
      </c>
      <c r="H1108">
        <v>718033</v>
      </c>
      <c r="I1108" t="s">
        <v>159</v>
      </c>
      <c r="J1108">
        <v>53006</v>
      </c>
      <c r="K1108" s="7">
        <v>7.73</v>
      </c>
      <c r="L1108">
        <v>11.6</v>
      </c>
    </row>
    <row r="1109" spans="1:12" x14ac:dyDescent="0.25">
      <c r="A1109" t="s">
        <v>9</v>
      </c>
      <c r="B1109" t="s">
        <v>13</v>
      </c>
      <c r="C1109">
        <v>5214302932</v>
      </c>
      <c r="D1109" t="s">
        <v>38</v>
      </c>
      <c r="E1109" t="s">
        <v>33</v>
      </c>
      <c r="F1109" t="s">
        <v>227</v>
      </c>
      <c r="G1109">
        <v>575640</v>
      </c>
      <c r="H1109">
        <v>747670</v>
      </c>
      <c r="I1109" t="s">
        <v>229</v>
      </c>
      <c r="J1109">
        <v>53304</v>
      </c>
      <c r="K1109" s="7">
        <v>12.4</v>
      </c>
      <c r="L1109">
        <v>12.2</v>
      </c>
    </row>
    <row r="1110" spans="1:12" x14ac:dyDescent="0.25">
      <c r="A1110" t="s">
        <v>9</v>
      </c>
      <c r="B1110" t="s">
        <v>13</v>
      </c>
      <c r="C1110">
        <v>5214302950</v>
      </c>
      <c r="D1110" t="s">
        <v>38</v>
      </c>
      <c r="E1110" t="s">
        <v>33</v>
      </c>
      <c r="F1110" t="s">
        <v>253</v>
      </c>
      <c r="G1110">
        <v>575712</v>
      </c>
      <c r="H1110">
        <v>754412</v>
      </c>
      <c r="I1110" t="s">
        <v>253</v>
      </c>
      <c r="J1110">
        <v>53002</v>
      </c>
      <c r="K1110" s="7">
        <v>8.1999999999999993</v>
      </c>
      <c r="L1110">
        <v>10.65</v>
      </c>
    </row>
    <row r="1111" spans="1:12" x14ac:dyDescent="0.25">
      <c r="A1111" t="s">
        <v>9</v>
      </c>
      <c r="B1111" t="s">
        <v>13</v>
      </c>
      <c r="C1111">
        <v>5214303077</v>
      </c>
      <c r="D1111" t="s">
        <v>40</v>
      </c>
      <c r="E1111" t="s">
        <v>33</v>
      </c>
      <c r="F1111" t="s">
        <v>153</v>
      </c>
      <c r="G1111">
        <v>555134</v>
      </c>
      <c r="H1111">
        <v>717657</v>
      </c>
      <c r="I1111" t="s">
        <v>153</v>
      </c>
      <c r="J1111">
        <v>53003</v>
      </c>
      <c r="K1111" s="7">
        <v>7.38</v>
      </c>
      <c r="L1111">
        <v>8.1999999999999993</v>
      </c>
    </row>
    <row r="1112" spans="1:12" x14ac:dyDescent="0.25">
      <c r="A1112" t="s">
        <v>9</v>
      </c>
      <c r="B1112" t="s">
        <v>13</v>
      </c>
      <c r="C1112">
        <v>5214303144</v>
      </c>
      <c r="D1112" t="s">
        <v>40</v>
      </c>
      <c r="E1112" t="s">
        <v>33</v>
      </c>
      <c r="F1112" t="s">
        <v>223</v>
      </c>
      <c r="G1112">
        <v>575577</v>
      </c>
      <c r="H1112">
        <v>741078</v>
      </c>
      <c r="I1112" t="s">
        <v>223</v>
      </c>
      <c r="J1112">
        <v>53304</v>
      </c>
      <c r="K1112" s="7">
        <v>9.66</v>
      </c>
      <c r="L1112">
        <v>10.66</v>
      </c>
    </row>
    <row r="1113" spans="1:12" x14ac:dyDescent="0.25">
      <c r="A1113" t="s">
        <v>9</v>
      </c>
      <c r="B1113" t="s">
        <v>13</v>
      </c>
      <c r="C1113">
        <v>5214303149</v>
      </c>
      <c r="D1113" t="s">
        <v>38</v>
      </c>
      <c r="E1113" t="s">
        <v>33</v>
      </c>
      <c r="F1113" t="s">
        <v>153</v>
      </c>
      <c r="G1113">
        <v>555134</v>
      </c>
      <c r="H1113">
        <v>717657</v>
      </c>
      <c r="I1113" t="s">
        <v>153</v>
      </c>
      <c r="J1113">
        <v>53002</v>
      </c>
      <c r="K1113" s="7">
        <v>5.74</v>
      </c>
      <c r="L1113">
        <v>7.1</v>
      </c>
    </row>
    <row r="1114" spans="1:12" x14ac:dyDescent="0.25">
      <c r="A1114" t="s">
        <v>9</v>
      </c>
      <c r="B1114" t="s">
        <v>13</v>
      </c>
      <c r="C1114">
        <v>5214303312</v>
      </c>
      <c r="D1114" t="s">
        <v>38</v>
      </c>
      <c r="E1114" t="s">
        <v>33</v>
      </c>
      <c r="F1114" t="s">
        <v>62</v>
      </c>
      <c r="G1114">
        <v>574856</v>
      </c>
      <c r="H1114">
        <v>619558</v>
      </c>
      <c r="I1114" t="s">
        <v>62</v>
      </c>
      <c r="J1114">
        <v>53345</v>
      </c>
      <c r="K1114" s="7">
        <v>6.3</v>
      </c>
      <c r="L1114">
        <v>12</v>
      </c>
    </row>
    <row r="1115" spans="1:12" x14ac:dyDescent="0.25">
      <c r="A1115" t="s">
        <v>9</v>
      </c>
      <c r="B1115" t="s">
        <v>13</v>
      </c>
      <c r="C1115">
        <v>5214303313</v>
      </c>
      <c r="D1115" t="s">
        <v>38</v>
      </c>
      <c r="E1115" t="s">
        <v>33</v>
      </c>
      <c r="F1115" t="s">
        <v>151</v>
      </c>
      <c r="G1115">
        <v>575437</v>
      </c>
      <c r="H1115">
        <v>716324</v>
      </c>
      <c r="I1115" t="s">
        <v>151</v>
      </c>
      <c r="J1115">
        <v>53002</v>
      </c>
      <c r="K1115" s="7">
        <v>4.55</v>
      </c>
      <c r="L1115">
        <v>10.66</v>
      </c>
    </row>
    <row r="1116" spans="1:12" x14ac:dyDescent="0.25">
      <c r="A1116" t="s">
        <v>9</v>
      </c>
      <c r="B1116" t="s">
        <v>13</v>
      </c>
      <c r="C1116">
        <v>5214303332</v>
      </c>
      <c r="D1116" t="s">
        <v>38</v>
      </c>
      <c r="E1116" t="s">
        <v>33</v>
      </c>
      <c r="F1116" t="s">
        <v>139</v>
      </c>
      <c r="G1116">
        <v>572870</v>
      </c>
      <c r="H1116">
        <v>737186</v>
      </c>
      <c r="I1116" t="s">
        <v>140</v>
      </c>
      <c r="J1116">
        <v>53352</v>
      </c>
      <c r="K1116" s="7">
        <v>9.56</v>
      </c>
      <c r="L1116">
        <v>14.2</v>
      </c>
    </row>
    <row r="1117" spans="1:12" x14ac:dyDescent="0.25">
      <c r="A1117" t="s">
        <v>9</v>
      </c>
      <c r="B1117" t="s">
        <v>13</v>
      </c>
      <c r="C1117">
        <v>5214303364</v>
      </c>
      <c r="D1117" t="s">
        <v>38</v>
      </c>
      <c r="E1117" t="s">
        <v>33</v>
      </c>
      <c r="F1117" t="s">
        <v>153</v>
      </c>
      <c r="G1117">
        <v>555134</v>
      </c>
      <c r="H1117">
        <v>619965</v>
      </c>
      <c r="I1117" t="s">
        <v>164</v>
      </c>
      <c r="J1117">
        <v>53301</v>
      </c>
      <c r="K1117" s="7">
        <v>7.28</v>
      </c>
      <c r="L1117">
        <v>10.6</v>
      </c>
    </row>
    <row r="1118" spans="1:12" x14ac:dyDescent="0.25">
      <c r="A1118" t="s">
        <v>9</v>
      </c>
      <c r="B1118" t="s">
        <v>13</v>
      </c>
      <c r="C1118">
        <v>5214303433</v>
      </c>
      <c r="D1118" t="s">
        <v>40</v>
      </c>
      <c r="E1118" t="s">
        <v>33</v>
      </c>
      <c r="F1118" t="s">
        <v>227</v>
      </c>
      <c r="G1118">
        <v>575640</v>
      </c>
      <c r="H1118">
        <v>747670</v>
      </c>
      <c r="I1118" t="s">
        <v>229</v>
      </c>
      <c r="J1118">
        <v>53304</v>
      </c>
      <c r="K1118" s="7">
        <v>9.9</v>
      </c>
      <c r="L1118">
        <v>11.6</v>
      </c>
    </row>
    <row r="1119" spans="1:12" x14ac:dyDescent="0.25">
      <c r="A1119" t="s">
        <v>9</v>
      </c>
      <c r="B1119" t="s">
        <v>13</v>
      </c>
      <c r="C1119">
        <v>5214303680</v>
      </c>
      <c r="D1119" t="s">
        <v>38</v>
      </c>
      <c r="E1119" t="s">
        <v>33</v>
      </c>
      <c r="F1119" t="s">
        <v>153</v>
      </c>
      <c r="G1119">
        <v>555134</v>
      </c>
      <c r="H1119">
        <v>717843</v>
      </c>
      <c r="I1119" t="s">
        <v>157</v>
      </c>
      <c r="J1119">
        <v>53003</v>
      </c>
      <c r="K1119" s="7">
        <v>6.3</v>
      </c>
      <c r="L1119">
        <v>10.65</v>
      </c>
    </row>
    <row r="1120" spans="1:12" x14ac:dyDescent="0.25">
      <c r="A1120" t="s">
        <v>9</v>
      </c>
      <c r="B1120" t="s">
        <v>13</v>
      </c>
      <c r="C1120">
        <v>5214303706</v>
      </c>
      <c r="D1120" t="s">
        <v>38</v>
      </c>
      <c r="E1120" t="s">
        <v>33</v>
      </c>
      <c r="F1120" t="s">
        <v>251</v>
      </c>
      <c r="G1120">
        <v>575704</v>
      </c>
      <c r="H1120">
        <v>754366</v>
      </c>
      <c r="I1120" t="s">
        <v>251</v>
      </c>
      <c r="J1120">
        <v>53352</v>
      </c>
      <c r="K1120" s="7">
        <v>4.09</v>
      </c>
      <c r="L1120">
        <v>7.1</v>
      </c>
    </row>
    <row r="1121" spans="1:12" x14ac:dyDescent="0.25">
      <c r="A1121" t="s">
        <v>9</v>
      </c>
      <c r="B1121" t="s">
        <v>13</v>
      </c>
      <c r="C1121">
        <v>5214303742</v>
      </c>
      <c r="D1121" t="s">
        <v>38</v>
      </c>
      <c r="E1121" t="s">
        <v>33</v>
      </c>
      <c r="F1121" t="s">
        <v>251</v>
      </c>
      <c r="G1121">
        <v>575704</v>
      </c>
      <c r="H1121">
        <v>754366</v>
      </c>
      <c r="I1121" t="s">
        <v>251</v>
      </c>
      <c r="J1121">
        <v>53352</v>
      </c>
      <c r="K1121" s="7">
        <v>9.66</v>
      </c>
      <c r="L1121">
        <v>14.4</v>
      </c>
    </row>
    <row r="1122" spans="1:12" x14ac:dyDescent="0.25">
      <c r="A1122" t="s">
        <v>9</v>
      </c>
      <c r="B1122" t="s">
        <v>13</v>
      </c>
      <c r="C1122">
        <v>5214303862</v>
      </c>
      <c r="D1122" t="s">
        <v>38</v>
      </c>
      <c r="E1122" t="s">
        <v>33</v>
      </c>
      <c r="F1122" t="s">
        <v>83</v>
      </c>
      <c r="G1122">
        <v>574902</v>
      </c>
      <c r="H1122">
        <v>628450</v>
      </c>
      <c r="I1122" t="s">
        <v>84</v>
      </c>
      <c r="J1122">
        <v>53345</v>
      </c>
      <c r="K1122" s="7">
        <v>9.84</v>
      </c>
      <c r="L1122">
        <v>14.2</v>
      </c>
    </row>
    <row r="1123" spans="1:12" x14ac:dyDescent="0.25">
      <c r="A1123" t="s">
        <v>9</v>
      </c>
      <c r="B1123" t="s">
        <v>13</v>
      </c>
      <c r="C1123">
        <v>5214303894</v>
      </c>
      <c r="D1123" t="s">
        <v>40</v>
      </c>
      <c r="E1123" t="s">
        <v>33</v>
      </c>
      <c r="F1123" t="s">
        <v>153</v>
      </c>
      <c r="G1123">
        <v>555134</v>
      </c>
      <c r="H1123">
        <v>754170</v>
      </c>
      <c r="I1123" t="s">
        <v>160</v>
      </c>
      <c r="J1123">
        <v>53006</v>
      </c>
      <c r="K1123" s="7">
        <v>9.84</v>
      </c>
      <c r="L1123">
        <v>10.65</v>
      </c>
    </row>
    <row r="1124" spans="1:12" x14ac:dyDescent="0.25">
      <c r="A1124" t="s">
        <v>9</v>
      </c>
      <c r="B1124" t="s">
        <v>13</v>
      </c>
      <c r="C1124">
        <v>5214304247</v>
      </c>
      <c r="D1124" t="s">
        <v>38</v>
      </c>
      <c r="E1124" t="s">
        <v>33</v>
      </c>
      <c r="F1124" t="s">
        <v>227</v>
      </c>
      <c r="G1124">
        <v>575640</v>
      </c>
      <c r="H1124">
        <v>747670</v>
      </c>
      <c r="I1124" t="s">
        <v>229</v>
      </c>
      <c r="J1124">
        <v>53304</v>
      </c>
      <c r="K1124" s="7">
        <v>9.66</v>
      </c>
      <c r="L1124">
        <v>13.1</v>
      </c>
    </row>
    <row r="1125" spans="1:12" x14ac:dyDescent="0.25">
      <c r="A1125" t="s">
        <v>9</v>
      </c>
      <c r="B1125" t="s">
        <v>13</v>
      </c>
      <c r="C1125">
        <v>5214304302</v>
      </c>
      <c r="D1125" t="s">
        <v>38</v>
      </c>
      <c r="E1125" t="s">
        <v>33</v>
      </c>
      <c r="F1125" t="s">
        <v>153</v>
      </c>
      <c r="G1125">
        <v>555134</v>
      </c>
      <c r="H1125">
        <v>741205</v>
      </c>
      <c r="I1125" t="s">
        <v>162</v>
      </c>
      <c r="J1125">
        <v>53351</v>
      </c>
      <c r="K1125" s="7">
        <v>5.4</v>
      </c>
      <c r="L1125">
        <v>11.6</v>
      </c>
    </row>
    <row r="1126" spans="1:12" x14ac:dyDescent="0.25">
      <c r="A1126" t="s">
        <v>9</v>
      </c>
      <c r="B1126" t="s">
        <v>13</v>
      </c>
      <c r="C1126">
        <v>5214304452</v>
      </c>
      <c r="D1126" t="s">
        <v>40</v>
      </c>
      <c r="E1126" t="s">
        <v>33</v>
      </c>
      <c r="F1126" t="s">
        <v>108</v>
      </c>
      <c r="G1126">
        <v>574767</v>
      </c>
      <c r="H1126">
        <v>606171</v>
      </c>
      <c r="I1126" t="s">
        <v>108</v>
      </c>
      <c r="J1126">
        <v>53341</v>
      </c>
      <c r="K1126" s="7">
        <v>6.6</v>
      </c>
      <c r="L1126">
        <v>10</v>
      </c>
    </row>
    <row r="1127" spans="1:12" x14ac:dyDescent="0.25">
      <c r="A1127" t="s">
        <v>9</v>
      </c>
      <c r="B1127" t="s">
        <v>13</v>
      </c>
      <c r="C1127">
        <v>5214304842</v>
      </c>
      <c r="D1127" t="s">
        <v>40</v>
      </c>
      <c r="E1127" t="s">
        <v>33</v>
      </c>
      <c r="F1127" t="s">
        <v>75</v>
      </c>
      <c r="G1127">
        <v>574899</v>
      </c>
      <c r="H1127">
        <v>624799</v>
      </c>
      <c r="I1127" t="s">
        <v>75</v>
      </c>
      <c r="J1127">
        <v>53303</v>
      </c>
      <c r="K1127" s="7">
        <v>9.84</v>
      </c>
      <c r="L1127">
        <v>10.65</v>
      </c>
    </row>
    <row r="1128" spans="1:12" x14ac:dyDescent="0.25">
      <c r="A1128" t="s">
        <v>9</v>
      </c>
      <c r="B1128" t="s">
        <v>13</v>
      </c>
      <c r="C1128">
        <v>5214304963</v>
      </c>
      <c r="D1128" t="s">
        <v>38</v>
      </c>
      <c r="E1128" t="s">
        <v>33</v>
      </c>
      <c r="F1128" t="s">
        <v>62</v>
      </c>
      <c r="G1128">
        <v>574856</v>
      </c>
      <c r="H1128">
        <v>619558</v>
      </c>
      <c r="I1128" t="s">
        <v>62</v>
      </c>
      <c r="J1128">
        <v>53345</v>
      </c>
      <c r="K1128" s="7">
        <v>6.56</v>
      </c>
      <c r="L1128">
        <v>10.65</v>
      </c>
    </row>
    <row r="1129" spans="1:12" x14ac:dyDescent="0.25">
      <c r="A1129" t="s">
        <v>9</v>
      </c>
      <c r="B1129" t="s">
        <v>13</v>
      </c>
      <c r="C1129">
        <v>5214304968</v>
      </c>
      <c r="D1129" t="s">
        <v>38</v>
      </c>
      <c r="E1129" t="s">
        <v>33</v>
      </c>
      <c r="F1129" t="s">
        <v>153</v>
      </c>
      <c r="G1129">
        <v>555134</v>
      </c>
      <c r="H1129">
        <v>718033</v>
      </c>
      <c r="I1129" t="s">
        <v>159</v>
      </c>
      <c r="J1129">
        <v>53006</v>
      </c>
      <c r="K1129" s="7">
        <v>6.37</v>
      </c>
      <c r="L1129">
        <v>11.6</v>
      </c>
    </row>
    <row r="1130" spans="1:12" x14ac:dyDescent="0.25">
      <c r="A1130" t="s">
        <v>9</v>
      </c>
      <c r="B1130" t="s">
        <v>13</v>
      </c>
      <c r="C1130">
        <v>5214305024</v>
      </c>
      <c r="D1130" t="s">
        <v>38</v>
      </c>
      <c r="E1130" t="s">
        <v>33</v>
      </c>
      <c r="F1130" t="s">
        <v>153</v>
      </c>
      <c r="G1130">
        <v>555134</v>
      </c>
      <c r="H1130">
        <v>718033</v>
      </c>
      <c r="I1130" t="s">
        <v>159</v>
      </c>
      <c r="J1130">
        <v>53006</v>
      </c>
      <c r="K1130" s="7">
        <v>5.74</v>
      </c>
      <c r="L1130">
        <v>10.66</v>
      </c>
    </row>
    <row r="1131" spans="1:12" x14ac:dyDescent="0.25">
      <c r="A1131" t="s">
        <v>9</v>
      </c>
      <c r="B1131" t="s">
        <v>13</v>
      </c>
      <c r="C1131">
        <v>5214305158</v>
      </c>
      <c r="D1131" t="s">
        <v>38</v>
      </c>
      <c r="E1131" t="s">
        <v>33</v>
      </c>
      <c r="F1131" t="s">
        <v>153</v>
      </c>
      <c r="G1131">
        <v>555134</v>
      </c>
      <c r="H1131">
        <v>632252</v>
      </c>
      <c r="I1131" t="s">
        <v>156</v>
      </c>
      <c r="J1131">
        <v>53333</v>
      </c>
      <c r="K1131" s="7">
        <v>4.5</v>
      </c>
      <c r="L1131">
        <v>10.65</v>
      </c>
    </row>
    <row r="1132" spans="1:12" x14ac:dyDescent="0.25">
      <c r="A1132" t="s">
        <v>9</v>
      </c>
      <c r="B1132" t="s">
        <v>13</v>
      </c>
      <c r="C1132">
        <v>5214305205</v>
      </c>
      <c r="D1132" t="s">
        <v>38</v>
      </c>
      <c r="E1132" t="s">
        <v>33</v>
      </c>
      <c r="F1132" t="s">
        <v>153</v>
      </c>
      <c r="G1132">
        <v>555134</v>
      </c>
      <c r="H1132">
        <v>703249</v>
      </c>
      <c r="I1132" t="s">
        <v>155</v>
      </c>
      <c r="J1132">
        <v>53003</v>
      </c>
      <c r="K1132" s="7">
        <v>4.55</v>
      </c>
      <c r="L1132">
        <v>10.65</v>
      </c>
    </row>
    <row r="1133" spans="1:12" x14ac:dyDescent="0.25">
      <c r="A1133" t="s">
        <v>9</v>
      </c>
      <c r="B1133" t="s">
        <v>13</v>
      </c>
      <c r="C1133">
        <v>5214305304</v>
      </c>
      <c r="D1133" t="s">
        <v>38</v>
      </c>
      <c r="E1133" t="s">
        <v>33</v>
      </c>
      <c r="F1133" t="s">
        <v>118</v>
      </c>
      <c r="G1133">
        <v>575305</v>
      </c>
      <c r="H1133">
        <v>682918</v>
      </c>
      <c r="I1133" t="s">
        <v>118</v>
      </c>
      <c r="J1133">
        <v>53345</v>
      </c>
      <c r="K1133" s="7">
        <v>9.9600000000000009</v>
      </c>
      <c r="L1133">
        <v>11.6</v>
      </c>
    </row>
    <row r="1134" spans="1:12" x14ac:dyDescent="0.25">
      <c r="A1134" t="s">
        <v>9</v>
      </c>
      <c r="B1134" t="s">
        <v>13</v>
      </c>
      <c r="C1134">
        <v>5214305335</v>
      </c>
      <c r="D1134" t="s">
        <v>38</v>
      </c>
      <c r="E1134" t="s">
        <v>33</v>
      </c>
      <c r="F1134" t="s">
        <v>153</v>
      </c>
      <c r="G1134">
        <v>555134</v>
      </c>
      <c r="H1134">
        <v>718033</v>
      </c>
      <c r="I1134" t="s">
        <v>159</v>
      </c>
      <c r="J1134">
        <v>53006</v>
      </c>
      <c r="K1134" s="7">
        <v>5.74</v>
      </c>
      <c r="L1134">
        <v>10.66</v>
      </c>
    </row>
    <row r="1135" spans="1:12" x14ac:dyDescent="0.25">
      <c r="A1135" t="s">
        <v>9</v>
      </c>
      <c r="B1135" t="s">
        <v>13</v>
      </c>
      <c r="C1135">
        <v>5214305525</v>
      </c>
      <c r="D1135" t="s">
        <v>38</v>
      </c>
      <c r="E1135" t="s">
        <v>33</v>
      </c>
      <c r="F1135" t="s">
        <v>153</v>
      </c>
      <c r="G1135">
        <v>555134</v>
      </c>
      <c r="H1135">
        <v>717657</v>
      </c>
      <c r="I1135" t="s">
        <v>153</v>
      </c>
      <c r="J1135">
        <v>53003</v>
      </c>
      <c r="K1135" s="7">
        <v>9.9</v>
      </c>
      <c r="L1135">
        <v>14.2</v>
      </c>
    </row>
    <row r="1136" spans="1:12" x14ac:dyDescent="0.25">
      <c r="A1136" t="s">
        <v>9</v>
      </c>
      <c r="B1136" t="s">
        <v>13</v>
      </c>
      <c r="C1136">
        <v>5214305550</v>
      </c>
      <c r="D1136" t="s">
        <v>38</v>
      </c>
      <c r="E1136" t="s">
        <v>33</v>
      </c>
      <c r="F1136" t="s">
        <v>227</v>
      </c>
      <c r="G1136">
        <v>575640</v>
      </c>
      <c r="H1136">
        <v>747670</v>
      </c>
      <c r="I1136" t="s">
        <v>229</v>
      </c>
      <c r="J1136">
        <v>53304</v>
      </c>
      <c r="K1136" s="7">
        <v>9.9</v>
      </c>
      <c r="L1136">
        <v>14.2</v>
      </c>
    </row>
    <row r="1137" spans="1:12" x14ac:dyDescent="0.25">
      <c r="A1137" t="s">
        <v>9</v>
      </c>
      <c r="B1137" t="s">
        <v>13</v>
      </c>
      <c r="C1137">
        <v>5214305634</v>
      </c>
      <c r="D1137" t="s">
        <v>38</v>
      </c>
      <c r="E1137" t="s">
        <v>33</v>
      </c>
      <c r="F1137" t="s">
        <v>108</v>
      </c>
      <c r="G1137">
        <v>574767</v>
      </c>
      <c r="H1137">
        <v>606171</v>
      </c>
      <c r="I1137" t="s">
        <v>108</v>
      </c>
      <c r="J1137">
        <v>53341</v>
      </c>
      <c r="K1137" s="7">
        <v>9.84</v>
      </c>
      <c r="L1137">
        <v>10.65</v>
      </c>
    </row>
    <row r="1138" spans="1:12" x14ac:dyDescent="0.25">
      <c r="A1138" t="s">
        <v>9</v>
      </c>
      <c r="B1138" t="s">
        <v>13</v>
      </c>
      <c r="C1138">
        <v>5214305650</v>
      </c>
      <c r="D1138" t="s">
        <v>38</v>
      </c>
      <c r="E1138" t="s">
        <v>33</v>
      </c>
      <c r="F1138" t="s">
        <v>227</v>
      </c>
      <c r="G1138">
        <v>575640</v>
      </c>
      <c r="H1138">
        <v>747670</v>
      </c>
      <c r="I1138" t="s">
        <v>229</v>
      </c>
      <c r="J1138">
        <v>53304</v>
      </c>
      <c r="K1138" s="7">
        <v>7.36</v>
      </c>
      <c r="L1138">
        <v>10.66</v>
      </c>
    </row>
    <row r="1139" spans="1:12" x14ac:dyDescent="0.25">
      <c r="A1139" t="s">
        <v>9</v>
      </c>
      <c r="B1139" t="s">
        <v>13</v>
      </c>
      <c r="C1139">
        <v>5214305681</v>
      </c>
      <c r="D1139" t="s">
        <v>40</v>
      </c>
      <c r="E1139" t="s">
        <v>33</v>
      </c>
      <c r="F1139" t="s">
        <v>153</v>
      </c>
      <c r="G1139">
        <v>555134</v>
      </c>
      <c r="H1139">
        <v>741205</v>
      </c>
      <c r="I1139" t="s">
        <v>162</v>
      </c>
      <c r="J1139">
        <v>53351</v>
      </c>
      <c r="K1139" s="7">
        <v>9.02</v>
      </c>
      <c r="L1139">
        <v>14.2</v>
      </c>
    </row>
    <row r="1140" spans="1:12" x14ac:dyDescent="0.25">
      <c r="A1140" t="s">
        <v>9</v>
      </c>
      <c r="B1140" t="s">
        <v>13</v>
      </c>
      <c r="C1140">
        <v>5214305794</v>
      </c>
      <c r="D1140" t="s">
        <v>38</v>
      </c>
      <c r="E1140" t="s">
        <v>33</v>
      </c>
      <c r="F1140" t="s">
        <v>257</v>
      </c>
      <c r="G1140">
        <v>572985</v>
      </c>
      <c r="H1140">
        <v>755087</v>
      </c>
      <c r="I1140" t="s">
        <v>257</v>
      </c>
      <c r="J1140">
        <v>53002</v>
      </c>
      <c r="K1140" s="7">
        <v>6.56</v>
      </c>
      <c r="L1140">
        <v>10.65</v>
      </c>
    </row>
    <row r="1141" spans="1:12" x14ac:dyDescent="0.25">
      <c r="A1141" t="s">
        <v>9</v>
      </c>
      <c r="B1141" t="s">
        <v>13</v>
      </c>
      <c r="C1141">
        <v>5214305849</v>
      </c>
      <c r="D1141" t="s">
        <v>38</v>
      </c>
      <c r="E1141" t="s">
        <v>33</v>
      </c>
      <c r="F1141" t="s">
        <v>54</v>
      </c>
      <c r="G1141">
        <v>574830</v>
      </c>
      <c r="H1141">
        <v>616125</v>
      </c>
      <c r="I1141" t="s">
        <v>54</v>
      </c>
      <c r="J1141">
        <v>53341</v>
      </c>
      <c r="K1141" s="7">
        <v>5.4</v>
      </c>
      <c r="L1141">
        <v>11.6</v>
      </c>
    </row>
    <row r="1142" spans="1:12" x14ac:dyDescent="0.25">
      <c r="A1142" t="s">
        <v>9</v>
      </c>
      <c r="B1142" t="s">
        <v>13</v>
      </c>
      <c r="C1142">
        <v>5214306055</v>
      </c>
      <c r="D1142" t="s">
        <v>38</v>
      </c>
      <c r="E1142" t="s">
        <v>33</v>
      </c>
      <c r="F1142" t="s">
        <v>153</v>
      </c>
      <c r="G1142">
        <v>555134</v>
      </c>
      <c r="H1142">
        <v>718084</v>
      </c>
      <c r="I1142" t="s">
        <v>158</v>
      </c>
      <c r="J1142">
        <v>53002</v>
      </c>
      <c r="K1142" s="7">
        <v>6.56</v>
      </c>
      <c r="L1142">
        <v>7.1</v>
      </c>
    </row>
    <row r="1143" spans="1:12" x14ac:dyDescent="0.25">
      <c r="A1143" t="s">
        <v>9</v>
      </c>
      <c r="B1143" t="s">
        <v>13</v>
      </c>
      <c r="C1143">
        <v>5214306324</v>
      </c>
      <c r="D1143" t="s">
        <v>38</v>
      </c>
      <c r="E1143" t="s">
        <v>33</v>
      </c>
      <c r="F1143" t="s">
        <v>251</v>
      </c>
      <c r="G1143">
        <v>575704</v>
      </c>
      <c r="H1143">
        <v>754366</v>
      </c>
      <c r="I1143" t="s">
        <v>251</v>
      </c>
      <c r="J1143">
        <v>53352</v>
      </c>
      <c r="K1143" s="7">
        <v>5.4</v>
      </c>
      <c r="L1143">
        <v>10.65</v>
      </c>
    </row>
    <row r="1144" spans="1:12" x14ac:dyDescent="0.25">
      <c r="A1144" t="s">
        <v>9</v>
      </c>
      <c r="B1144" t="s">
        <v>13</v>
      </c>
      <c r="C1144">
        <v>5214306871</v>
      </c>
      <c r="D1144" t="s">
        <v>40</v>
      </c>
      <c r="E1144" t="s">
        <v>33</v>
      </c>
      <c r="F1144" t="s">
        <v>259</v>
      </c>
      <c r="G1144">
        <v>572888</v>
      </c>
      <c r="H1144">
        <v>773662</v>
      </c>
      <c r="I1144" t="s">
        <v>259</v>
      </c>
      <c r="J1144">
        <v>53304</v>
      </c>
      <c r="K1144" s="7">
        <v>9.7200000000000006</v>
      </c>
      <c r="L1144">
        <v>16.399999999999999</v>
      </c>
    </row>
    <row r="1145" spans="1:12" x14ac:dyDescent="0.25">
      <c r="A1145" t="s">
        <v>9</v>
      </c>
      <c r="B1145" t="s">
        <v>13</v>
      </c>
      <c r="C1145">
        <v>5214306927</v>
      </c>
      <c r="D1145" t="s">
        <v>38</v>
      </c>
      <c r="E1145" t="s">
        <v>33</v>
      </c>
      <c r="F1145" t="s">
        <v>153</v>
      </c>
      <c r="G1145">
        <v>555134</v>
      </c>
      <c r="H1145">
        <v>632252</v>
      </c>
      <c r="I1145" t="s">
        <v>156</v>
      </c>
      <c r="J1145">
        <v>53333</v>
      </c>
      <c r="K1145" s="7">
        <v>8.25</v>
      </c>
      <c r="L1145">
        <v>10.65</v>
      </c>
    </row>
    <row r="1146" spans="1:12" x14ac:dyDescent="0.25">
      <c r="A1146" t="s">
        <v>9</v>
      </c>
      <c r="B1146" t="s">
        <v>13</v>
      </c>
      <c r="C1146">
        <v>5214306946</v>
      </c>
      <c r="D1146" t="s">
        <v>38</v>
      </c>
      <c r="E1146" t="s">
        <v>33</v>
      </c>
      <c r="F1146" t="s">
        <v>153</v>
      </c>
      <c r="G1146">
        <v>555134</v>
      </c>
      <c r="H1146">
        <v>718068</v>
      </c>
      <c r="I1146" t="s">
        <v>165</v>
      </c>
      <c r="J1146">
        <v>53006</v>
      </c>
      <c r="K1146" s="7">
        <v>8.1999999999999993</v>
      </c>
      <c r="L1146">
        <v>10.65</v>
      </c>
    </row>
    <row r="1147" spans="1:12" x14ac:dyDescent="0.25">
      <c r="A1147" t="s">
        <v>9</v>
      </c>
      <c r="B1147" t="s">
        <v>13</v>
      </c>
      <c r="C1147">
        <v>5214307003</v>
      </c>
      <c r="D1147" t="s">
        <v>38</v>
      </c>
      <c r="E1147" t="s">
        <v>33</v>
      </c>
      <c r="F1147" t="s">
        <v>103</v>
      </c>
      <c r="G1147">
        <v>575232</v>
      </c>
      <c r="H1147">
        <v>670570</v>
      </c>
      <c r="I1147" t="s">
        <v>103</v>
      </c>
      <c r="J1147">
        <v>53002</v>
      </c>
      <c r="K1147" s="7">
        <v>9.9</v>
      </c>
      <c r="L1147">
        <v>10.65</v>
      </c>
    </row>
    <row r="1148" spans="1:12" x14ac:dyDescent="0.25">
      <c r="A1148" t="s">
        <v>9</v>
      </c>
      <c r="B1148" t="s">
        <v>13</v>
      </c>
      <c r="C1148">
        <v>5214307048</v>
      </c>
      <c r="D1148" t="s">
        <v>38</v>
      </c>
      <c r="E1148" t="s">
        <v>33</v>
      </c>
      <c r="F1148" t="s">
        <v>153</v>
      </c>
      <c r="G1148">
        <v>555134</v>
      </c>
      <c r="H1148">
        <v>717843</v>
      </c>
      <c r="I1148" t="s">
        <v>157</v>
      </c>
      <c r="J1148">
        <v>53003</v>
      </c>
      <c r="K1148" s="7">
        <v>6.48</v>
      </c>
      <c r="L1148">
        <v>10.8</v>
      </c>
    </row>
    <row r="1149" spans="1:12" x14ac:dyDescent="0.25">
      <c r="A1149" t="s">
        <v>9</v>
      </c>
      <c r="B1149" t="s">
        <v>13</v>
      </c>
      <c r="C1149">
        <v>5214307073</v>
      </c>
      <c r="D1149" t="s">
        <v>38</v>
      </c>
      <c r="E1149" t="s">
        <v>33</v>
      </c>
      <c r="F1149" t="s">
        <v>139</v>
      </c>
      <c r="G1149">
        <v>572870</v>
      </c>
      <c r="H1149">
        <v>737186</v>
      </c>
      <c r="I1149" t="s">
        <v>140</v>
      </c>
      <c r="J1149">
        <v>53352</v>
      </c>
      <c r="K1149" s="7">
        <v>7.8</v>
      </c>
      <c r="L1149">
        <v>11.52</v>
      </c>
    </row>
    <row r="1150" spans="1:12" x14ac:dyDescent="0.25">
      <c r="A1150" t="s">
        <v>9</v>
      </c>
      <c r="B1150" t="s">
        <v>13</v>
      </c>
      <c r="C1150">
        <v>5214307134</v>
      </c>
      <c r="D1150" t="s">
        <v>112</v>
      </c>
      <c r="E1150" t="s">
        <v>33</v>
      </c>
      <c r="F1150" t="s">
        <v>153</v>
      </c>
      <c r="G1150">
        <v>555134</v>
      </c>
      <c r="H1150">
        <v>741205</v>
      </c>
      <c r="I1150" t="s">
        <v>162</v>
      </c>
      <c r="J1150">
        <v>53351</v>
      </c>
      <c r="K1150" s="7">
        <v>5.52</v>
      </c>
      <c r="L1150">
        <v>10.65</v>
      </c>
    </row>
    <row r="1151" spans="1:12" x14ac:dyDescent="0.25">
      <c r="A1151" t="s">
        <v>9</v>
      </c>
      <c r="B1151" t="s">
        <v>13</v>
      </c>
      <c r="C1151">
        <v>5214307244</v>
      </c>
      <c r="D1151" t="s">
        <v>38</v>
      </c>
      <c r="E1151" t="s">
        <v>33</v>
      </c>
      <c r="F1151" t="s">
        <v>227</v>
      </c>
      <c r="G1151">
        <v>575640</v>
      </c>
      <c r="H1151">
        <v>747670</v>
      </c>
      <c r="I1151" t="s">
        <v>229</v>
      </c>
      <c r="J1151">
        <v>53304</v>
      </c>
      <c r="K1151" s="7">
        <v>9.9</v>
      </c>
      <c r="L1151">
        <v>11.6</v>
      </c>
    </row>
    <row r="1152" spans="1:12" x14ac:dyDescent="0.25">
      <c r="A1152" t="s">
        <v>9</v>
      </c>
      <c r="B1152" t="s">
        <v>13</v>
      </c>
      <c r="C1152">
        <v>5214307348</v>
      </c>
      <c r="D1152" t="s">
        <v>40</v>
      </c>
      <c r="E1152" t="s">
        <v>33</v>
      </c>
      <c r="F1152" t="s">
        <v>153</v>
      </c>
      <c r="G1152">
        <v>555134</v>
      </c>
      <c r="H1152">
        <v>717835</v>
      </c>
      <c r="I1152" t="s">
        <v>166</v>
      </c>
      <c r="J1152">
        <v>53003</v>
      </c>
      <c r="K1152" s="7">
        <v>9.9</v>
      </c>
      <c r="L1152">
        <v>10.24</v>
      </c>
    </row>
    <row r="1153" spans="1:12" x14ac:dyDescent="0.25">
      <c r="A1153" t="s">
        <v>9</v>
      </c>
      <c r="B1153" t="s">
        <v>13</v>
      </c>
      <c r="C1153">
        <v>5214307394</v>
      </c>
      <c r="D1153" t="s">
        <v>38</v>
      </c>
      <c r="E1153" t="s">
        <v>33</v>
      </c>
      <c r="F1153" t="s">
        <v>49</v>
      </c>
      <c r="G1153">
        <v>574783</v>
      </c>
      <c r="H1153">
        <v>607584</v>
      </c>
      <c r="I1153" t="s">
        <v>49</v>
      </c>
      <c r="J1153">
        <v>53401</v>
      </c>
      <c r="K1153" s="7">
        <v>9.48</v>
      </c>
      <c r="L1153">
        <v>11.6</v>
      </c>
    </row>
    <row r="1154" spans="1:12" x14ac:dyDescent="0.25">
      <c r="A1154" t="s">
        <v>9</v>
      </c>
      <c r="B1154" t="s">
        <v>13</v>
      </c>
      <c r="C1154">
        <v>5214307582</v>
      </c>
      <c r="D1154" t="s">
        <v>40</v>
      </c>
      <c r="E1154" t="s">
        <v>33</v>
      </c>
      <c r="F1154" t="s">
        <v>254</v>
      </c>
      <c r="G1154">
        <v>575721</v>
      </c>
      <c r="H1154">
        <v>754781</v>
      </c>
      <c r="I1154" t="s">
        <v>254</v>
      </c>
      <c r="J1154">
        <v>53344</v>
      </c>
      <c r="K1154" s="7">
        <v>9.9</v>
      </c>
      <c r="L1154">
        <v>10.65</v>
      </c>
    </row>
    <row r="1155" spans="1:12" x14ac:dyDescent="0.25">
      <c r="A1155" t="s">
        <v>9</v>
      </c>
      <c r="B1155" t="s">
        <v>13</v>
      </c>
      <c r="C1155">
        <v>5214307585</v>
      </c>
      <c r="D1155" t="s">
        <v>38</v>
      </c>
      <c r="E1155" t="s">
        <v>33</v>
      </c>
      <c r="F1155" t="s">
        <v>243</v>
      </c>
      <c r="G1155">
        <v>574198</v>
      </c>
      <c r="H1155">
        <v>717851</v>
      </c>
      <c r="I1155" t="s">
        <v>243</v>
      </c>
      <c r="J1155">
        <v>53002</v>
      </c>
      <c r="K1155" s="7">
        <v>9.84</v>
      </c>
      <c r="L1155">
        <v>10.65</v>
      </c>
    </row>
    <row r="1156" spans="1:12" x14ac:dyDescent="0.25">
      <c r="A1156" t="s">
        <v>9</v>
      </c>
      <c r="B1156" t="s">
        <v>13</v>
      </c>
      <c r="C1156">
        <v>5214307601</v>
      </c>
      <c r="D1156" t="s">
        <v>40</v>
      </c>
      <c r="E1156" t="s">
        <v>33</v>
      </c>
      <c r="F1156" t="s">
        <v>153</v>
      </c>
      <c r="G1156">
        <v>555134</v>
      </c>
      <c r="H1156">
        <v>717843</v>
      </c>
      <c r="I1156" t="s">
        <v>157</v>
      </c>
      <c r="J1156">
        <v>53012</v>
      </c>
      <c r="K1156" s="7">
        <v>6</v>
      </c>
      <c r="L1156">
        <v>7.1</v>
      </c>
    </row>
    <row r="1157" spans="1:12" x14ac:dyDescent="0.25">
      <c r="A1157" t="s">
        <v>9</v>
      </c>
      <c r="B1157" t="s">
        <v>13</v>
      </c>
      <c r="C1157">
        <v>5214307655</v>
      </c>
      <c r="D1157" t="s">
        <v>40</v>
      </c>
      <c r="E1157" t="s">
        <v>33</v>
      </c>
      <c r="F1157" t="s">
        <v>153</v>
      </c>
      <c r="G1157">
        <v>555134</v>
      </c>
      <c r="H1157">
        <v>718033</v>
      </c>
      <c r="I1157" t="s">
        <v>159</v>
      </c>
      <c r="J1157">
        <v>53006</v>
      </c>
      <c r="K1157" s="7">
        <v>10</v>
      </c>
      <c r="L1157">
        <v>11.52</v>
      </c>
    </row>
    <row r="1158" spans="1:12" x14ac:dyDescent="0.25">
      <c r="A1158" t="s">
        <v>9</v>
      </c>
      <c r="B1158" t="s">
        <v>13</v>
      </c>
      <c r="C1158">
        <v>5214307895</v>
      </c>
      <c r="D1158" t="s">
        <v>40</v>
      </c>
      <c r="E1158" t="s">
        <v>33</v>
      </c>
      <c r="F1158" t="s">
        <v>75</v>
      </c>
      <c r="G1158">
        <v>574899</v>
      </c>
      <c r="H1158">
        <v>793388</v>
      </c>
      <c r="I1158" t="s">
        <v>77</v>
      </c>
      <c r="J1158">
        <v>53002</v>
      </c>
      <c r="K1158" s="7">
        <v>7.2</v>
      </c>
      <c r="L1158">
        <v>10.24</v>
      </c>
    </row>
    <row r="1159" spans="1:12" x14ac:dyDescent="0.25">
      <c r="A1159" t="s">
        <v>9</v>
      </c>
      <c r="B1159" t="s">
        <v>13</v>
      </c>
      <c r="C1159">
        <v>5214307957</v>
      </c>
      <c r="D1159" t="s">
        <v>38</v>
      </c>
      <c r="E1159" t="s">
        <v>33</v>
      </c>
      <c r="F1159" t="s">
        <v>121</v>
      </c>
      <c r="G1159">
        <v>575372</v>
      </c>
      <c r="H1159">
        <v>694371</v>
      </c>
      <c r="I1159" t="s">
        <v>122</v>
      </c>
      <c r="J1159">
        <v>53002</v>
      </c>
      <c r="K1159" s="7">
        <v>5.74</v>
      </c>
      <c r="L1159">
        <v>10.65</v>
      </c>
    </row>
    <row r="1160" spans="1:12" x14ac:dyDescent="0.25">
      <c r="A1160" t="s">
        <v>9</v>
      </c>
      <c r="B1160" t="s">
        <v>13</v>
      </c>
      <c r="C1160">
        <v>5214307964</v>
      </c>
      <c r="D1160" t="s">
        <v>38</v>
      </c>
      <c r="E1160" t="s">
        <v>33</v>
      </c>
      <c r="F1160" t="s">
        <v>153</v>
      </c>
      <c r="G1160">
        <v>555134</v>
      </c>
      <c r="H1160">
        <v>741205</v>
      </c>
      <c r="I1160" t="s">
        <v>162</v>
      </c>
      <c r="J1160">
        <v>53351</v>
      </c>
      <c r="K1160" s="7">
        <v>5.4</v>
      </c>
      <c r="L1160">
        <v>10.65</v>
      </c>
    </row>
    <row r="1161" spans="1:12" x14ac:dyDescent="0.25">
      <c r="A1161" t="s">
        <v>9</v>
      </c>
      <c r="B1161" t="s">
        <v>13</v>
      </c>
      <c r="C1161">
        <v>5214307997</v>
      </c>
      <c r="D1161" t="s">
        <v>40</v>
      </c>
      <c r="E1161" t="s">
        <v>33</v>
      </c>
      <c r="F1161" t="s">
        <v>253</v>
      </c>
      <c r="G1161">
        <v>575712</v>
      </c>
      <c r="H1161">
        <v>754412</v>
      </c>
      <c r="I1161" t="s">
        <v>253</v>
      </c>
      <c r="J1161">
        <v>53002</v>
      </c>
      <c r="K1161" s="7">
        <v>8.5</v>
      </c>
      <c r="L1161">
        <v>10.65</v>
      </c>
    </row>
    <row r="1162" spans="1:12" x14ac:dyDescent="0.25">
      <c r="A1162" t="s">
        <v>9</v>
      </c>
      <c r="B1162" t="s">
        <v>13</v>
      </c>
      <c r="C1162">
        <v>5214308161</v>
      </c>
      <c r="D1162" t="s">
        <v>40</v>
      </c>
      <c r="E1162" t="s">
        <v>33</v>
      </c>
      <c r="F1162" t="s">
        <v>153</v>
      </c>
      <c r="G1162">
        <v>555134</v>
      </c>
      <c r="H1162">
        <v>717657</v>
      </c>
      <c r="I1162" t="s">
        <v>153</v>
      </c>
      <c r="J1162">
        <v>53002</v>
      </c>
      <c r="K1162" s="7">
        <v>7.82</v>
      </c>
      <c r="L1162">
        <v>8.1999999999999993</v>
      </c>
    </row>
    <row r="1163" spans="1:12" x14ac:dyDescent="0.25">
      <c r="A1163" t="s">
        <v>9</v>
      </c>
      <c r="B1163" t="s">
        <v>13</v>
      </c>
      <c r="C1163">
        <v>5214308324</v>
      </c>
      <c r="D1163" t="s">
        <v>40</v>
      </c>
      <c r="E1163" t="s">
        <v>33</v>
      </c>
      <c r="F1163" t="s">
        <v>101</v>
      </c>
      <c r="G1163">
        <v>575151</v>
      </c>
      <c r="H1163">
        <v>664260</v>
      </c>
      <c r="I1163" t="s">
        <v>101</v>
      </c>
      <c r="J1163">
        <v>53341</v>
      </c>
      <c r="K1163" s="7">
        <v>6.6</v>
      </c>
      <c r="L1163">
        <v>10</v>
      </c>
    </row>
    <row r="1164" spans="1:12" x14ac:dyDescent="0.25">
      <c r="A1164" t="s">
        <v>9</v>
      </c>
      <c r="B1164" t="s">
        <v>13</v>
      </c>
      <c r="C1164">
        <v>5214308387</v>
      </c>
      <c r="D1164" t="s">
        <v>38</v>
      </c>
      <c r="E1164" t="s">
        <v>33</v>
      </c>
      <c r="F1164" t="s">
        <v>153</v>
      </c>
      <c r="G1164">
        <v>555134</v>
      </c>
      <c r="H1164">
        <v>632252</v>
      </c>
      <c r="I1164" t="s">
        <v>156</v>
      </c>
      <c r="J1164">
        <v>53333</v>
      </c>
      <c r="K1164" s="7">
        <v>9.5500000000000007</v>
      </c>
      <c r="L1164">
        <v>0</v>
      </c>
    </row>
    <row r="1165" spans="1:12" x14ac:dyDescent="0.25">
      <c r="A1165" t="s">
        <v>9</v>
      </c>
      <c r="B1165" t="s">
        <v>13</v>
      </c>
      <c r="C1165">
        <v>5214308467</v>
      </c>
      <c r="D1165" t="s">
        <v>38</v>
      </c>
      <c r="E1165" t="s">
        <v>33</v>
      </c>
      <c r="F1165" t="s">
        <v>253</v>
      </c>
      <c r="G1165">
        <v>575712</v>
      </c>
      <c r="H1165">
        <v>754412</v>
      </c>
      <c r="I1165" t="s">
        <v>253</v>
      </c>
      <c r="J1165">
        <v>53002</v>
      </c>
      <c r="K1165" s="7">
        <v>8.1</v>
      </c>
      <c r="L1165">
        <v>10.65</v>
      </c>
    </row>
    <row r="1166" spans="1:12" x14ac:dyDescent="0.25">
      <c r="A1166" t="s">
        <v>9</v>
      </c>
      <c r="B1166" t="s">
        <v>13</v>
      </c>
      <c r="C1166">
        <v>5214308484</v>
      </c>
      <c r="D1166" t="s">
        <v>38</v>
      </c>
      <c r="E1166" t="s">
        <v>33</v>
      </c>
      <c r="F1166" t="s">
        <v>118</v>
      </c>
      <c r="G1166">
        <v>575305</v>
      </c>
      <c r="H1166">
        <v>682918</v>
      </c>
      <c r="I1166" t="s">
        <v>118</v>
      </c>
      <c r="J1166">
        <v>53345</v>
      </c>
      <c r="K1166" s="7">
        <v>8.1</v>
      </c>
      <c r="L1166">
        <v>14.4</v>
      </c>
    </row>
    <row r="1167" spans="1:12" x14ac:dyDescent="0.25">
      <c r="A1167" t="s">
        <v>9</v>
      </c>
      <c r="B1167" t="s">
        <v>13</v>
      </c>
      <c r="C1167">
        <v>5214308820</v>
      </c>
      <c r="D1167" t="s">
        <v>38</v>
      </c>
      <c r="E1167" t="s">
        <v>33</v>
      </c>
      <c r="F1167" t="s">
        <v>153</v>
      </c>
      <c r="G1167">
        <v>555134</v>
      </c>
      <c r="H1167">
        <v>718033</v>
      </c>
      <c r="I1167" t="s">
        <v>159</v>
      </c>
      <c r="J1167">
        <v>53006</v>
      </c>
      <c r="K1167" s="7">
        <v>4.4400000000000004</v>
      </c>
      <c r="L1167">
        <v>11.52</v>
      </c>
    </row>
    <row r="1168" spans="1:12" x14ac:dyDescent="0.25">
      <c r="A1168" t="s">
        <v>9</v>
      </c>
      <c r="B1168" t="s">
        <v>13</v>
      </c>
      <c r="C1168">
        <v>5214309047</v>
      </c>
      <c r="D1168" t="s">
        <v>40</v>
      </c>
      <c r="E1168" t="s">
        <v>33</v>
      </c>
      <c r="F1168" t="s">
        <v>118</v>
      </c>
      <c r="G1168">
        <v>575305</v>
      </c>
      <c r="H1168">
        <v>682918</v>
      </c>
      <c r="I1168" t="s">
        <v>118</v>
      </c>
      <c r="J1168">
        <v>53345</v>
      </c>
      <c r="K1168" s="7">
        <v>9.9</v>
      </c>
      <c r="L1168">
        <v>17.399999999999999</v>
      </c>
    </row>
    <row r="1169" spans="1:12" x14ac:dyDescent="0.25">
      <c r="A1169" t="s">
        <v>9</v>
      </c>
      <c r="B1169" t="s">
        <v>13</v>
      </c>
      <c r="C1169">
        <v>5214309058</v>
      </c>
      <c r="D1169" t="s">
        <v>38</v>
      </c>
      <c r="E1169" t="s">
        <v>33</v>
      </c>
      <c r="F1169" t="s">
        <v>153</v>
      </c>
      <c r="G1169">
        <v>555134</v>
      </c>
      <c r="H1169">
        <v>717835</v>
      </c>
      <c r="I1169" t="s">
        <v>166</v>
      </c>
      <c r="J1169">
        <v>53003</v>
      </c>
      <c r="K1169" s="7">
        <v>5.92</v>
      </c>
      <c r="L1169">
        <v>12</v>
      </c>
    </row>
    <row r="1170" spans="1:12" x14ac:dyDescent="0.25">
      <c r="A1170" t="s">
        <v>9</v>
      </c>
      <c r="B1170" t="s">
        <v>13</v>
      </c>
      <c r="C1170">
        <v>5214309129</v>
      </c>
      <c r="D1170" t="s">
        <v>38</v>
      </c>
      <c r="E1170" t="s">
        <v>33</v>
      </c>
      <c r="F1170" t="s">
        <v>237</v>
      </c>
      <c r="G1170">
        <v>575658</v>
      </c>
      <c r="H1170">
        <v>750492</v>
      </c>
      <c r="I1170" t="s">
        <v>237</v>
      </c>
      <c r="J1170">
        <v>53002</v>
      </c>
      <c r="K1170" s="7">
        <v>9.1</v>
      </c>
      <c r="L1170">
        <v>11.6</v>
      </c>
    </row>
    <row r="1171" spans="1:12" x14ac:dyDescent="0.25">
      <c r="A1171" t="s">
        <v>9</v>
      </c>
      <c r="B1171" t="s">
        <v>13</v>
      </c>
      <c r="C1171">
        <v>5214309141</v>
      </c>
      <c r="D1171" t="s">
        <v>38</v>
      </c>
      <c r="E1171" t="s">
        <v>33</v>
      </c>
      <c r="F1171" t="s">
        <v>108</v>
      </c>
      <c r="G1171">
        <v>574767</v>
      </c>
      <c r="H1171">
        <v>606171</v>
      </c>
      <c r="I1171" t="s">
        <v>108</v>
      </c>
      <c r="J1171">
        <v>53341</v>
      </c>
      <c r="K1171" s="7">
        <v>5.4</v>
      </c>
      <c r="L1171">
        <v>10.65</v>
      </c>
    </row>
    <row r="1172" spans="1:12" x14ac:dyDescent="0.25">
      <c r="A1172" t="s">
        <v>9</v>
      </c>
      <c r="B1172" t="s">
        <v>13</v>
      </c>
      <c r="C1172">
        <v>5214309314</v>
      </c>
      <c r="D1172" t="s">
        <v>38</v>
      </c>
      <c r="E1172" t="s">
        <v>33</v>
      </c>
      <c r="F1172" t="s">
        <v>223</v>
      </c>
      <c r="G1172">
        <v>575577</v>
      </c>
      <c r="H1172">
        <v>741078</v>
      </c>
      <c r="I1172" t="s">
        <v>223</v>
      </c>
      <c r="J1172">
        <v>53304</v>
      </c>
      <c r="K1172" s="7">
        <v>9.9600000000000009</v>
      </c>
      <c r="L1172">
        <v>11.6</v>
      </c>
    </row>
    <row r="1173" spans="1:12" x14ac:dyDescent="0.25">
      <c r="A1173" t="s">
        <v>9</v>
      </c>
      <c r="B1173" t="s">
        <v>13</v>
      </c>
      <c r="C1173">
        <v>5214309362</v>
      </c>
      <c r="D1173" t="s">
        <v>40</v>
      </c>
      <c r="E1173" t="s">
        <v>33</v>
      </c>
      <c r="F1173" t="s">
        <v>153</v>
      </c>
      <c r="G1173">
        <v>555134</v>
      </c>
      <c r="H1173">
        <v>717843</v>
      </c>
      <c r="I1173" t="s">
        <v>157</v>
      </c>
      <c r="J1173">
        <v>53003</v>
      </c>
      <c r="K1173" s="7">
        <v>7.02</v>
      </c>
      <c r="L1173">
        <v>10</v>
      </c>
    </row>
    <row r="1174" spans="1:12" x14ac:dyDescent="0.25">
      <c r="A1174" t="s">
        <v>9</v>
      </c>
      <c r="B1174" t="s">
        <v>13</v>
      </c>
      <c r="C1174">
        <v>5214309427</v>
      </c>
      <c r="D1174" t="s">
        <v>40</v>
      </c>
      <c r="E1174" t="s">
        <v>33</v>
      </c>
      <c r="F1174" t="s">
        <v>62</v>
      </c>
      <c r="G1174">
        <v>574856</v>
      </c>
      <c r="H1174">
        <v>619558</v>
      </c>
      <c r="I1174" t="s">
        <v>62</v>
      </c>
      <c r="J1174">
        <v>53345</v>
      </c>
      <c r="K1174" s="7">
        <v>6.6</v>
      </c>
      <c r="L1174">
        <v>10.24</v>
      </c>
    </row>
    <row r="1175" spans="1:12" x14ac:dyDescent="0.25">
      <c r="A1175" t="s">
        <v>9</v>
      </c>
      <c r="B1175" t="s">
        <v>13</v>
      </c>
      <c r="C1175">
        <v>5214309429</v>
      </c>
      <c r="D1175" t="s">
        <v>38</v>
      </c>
      <c r="E1175" t="s">
        <v>33</v>
      </c>
      <c r="F1175" t="s">
        <v>153</v>
      </c>
      <c r="G1175">
        <v>555134</v>
      </c>
      <c r="H1175">
        <v>619973</v>
      </c>
      <c r="I1175" t="s">
        <v>174</v>
      </c>
      <c r="J1175">
        <v>53002</v>
      </c>
      <c r="K1175" s="7">
        <v>10.119999999999999</v>
      </c>
      <c r="L1175">
        <v>11.6</v>
      </c>
    </row>
    <row r="1176" spans="1:12" x14ac:dyDescent="0.25">
      <c r="A1176" t="s">
        <v>9</v>
      </c>
      <c r="B1176" t="s">
        <v>13</v>
      </c>
      <c r="C1176">
        <v>5214309508</v>
      </c>
      <c r="D1176" t="s">
        <v>40</v>
      </c>
      <c r="E1176" t="s">
        <v>33</v>
      </c>
      <c r="F1176" t="s">
        <v>153</v>
      </c>
      <c r="G1176">
        <v>555134</v>
      </c>
      <c r="H1176">
        <v>717657</v>
      </c>
      <c r="I1176" t="s">
        <v>153</v>
      </c>
      <c r="J1176">
        <v>53002</v>
      </c>
      <c r="K1176" s="7">
        <v>5.5</v>
      </c>
      <c r="L1176">
        <v>10.24</v>
      </c>
    </row>
    <row r="1177" spans="1:12" x14ac:dyDescent="0.25">
      <c r="A1177" t="s">
        <v>9</v>
      </c>
      <c r="B1177" t="s">
        <v>13</v>
      </c>
      <c r="C1177">
        <v>5214309549</v>
      </c>
      <c r="D1177" t="s">
        <v>40</v>
      </c>
      <c r="E1177" t="s">
        <v>33</v>
      </c>
      <c r="F1177" t="s">
        <v>255</v>
      </c>
      <c r="G1177">
        <v>575739</v>
      </c>
      <c r="H1177">
        <v>755079</v>
      </c>
      <c r="I1177" t="s">
        <v>255</v>
      </c>
      <c r="J1177">
        <v>53002</v>
      </c>
      <c r="K1177" s="7">
        <v>9.9</v>
      </c>
      <c r="L1177">
        <v>20.48</v>
      </c>
    </row>
    <row r="1178" spans="1:12" x14ac:dyDescent="0.25">
      <c r="A1178" t="s">
        <v>9</v>
      </c>
      <c r="B1178" t="s">
        <v>13</v>
      </c>
      <c r="C1178">
        <v>5214309666</v>
      </c>
      <c r="D1178" t="s">
        <v>38</v>
      </c>
      <c r="E1178" t="s">
        <v>33</v>
      </c>
      <c r="F1178" t="s">
        <v>153</v>
      </c>
      <c r="G1178">
        <v>555134</v>
      </c>
      <c r="H1178">
        <v>703249</v>
      </c>
      <c r="I1178" t="s">
        <v>155</v>
      </c>
      <c r="J1178">
        <v>53003</v>
      </c>
      <c r="K1178" s="7">
        <v>6.56</v>
      </c>
      <c r="L1178">
        <v>10.65</v>
      </c>
    </row>
    <row r="1179" spans="1:12" x14ac:dyDescent="0.25">
      <c r="A1179" t="s">
        <v>9</v>
      </c>
      <c r="B1179" t="s">
        <v>13</v>
      </c>
      <c r="C1179">
        <v>5214309713</v>
      </c>
      <c r="D1179" t="s">
        <v>40</v>
      </c>
      <c r="E1179" t="s">
        <v>33</v>
      </c>
      <c r="F1179" t="s">
        <v>103</v>
      </c>
      <c r="G1179">
        <v>575232</v>
      </c>
      <c r="H1179">
        <v>670570</v>
      </c>
      <c r="I1179" t="s">
        <v>103</v>
      </c>
      <c r="J1179">
        <v>53002</v>
      </c>
      <c r="K1179" s="7">
        <v>10</v>
      </c>
      <c r="L1179">
        <v>14.2</v>
      </c>
    </row>
    <row r="1180" spans="1:12" x14ac:dyDescent="0.25">
      <c r="A1180" t="s">
        <v>9</v>
      </c>
      <c r="B1180" t="s">
        <v>13</v>
      </c>
      <c r="C1180">
        <v>5214309721</v>
      </c>
      <c r="D1180" t="s">
        <v>38</v>
      </c>
      <c r="E1180" t="s">
        <v>33</v>
      </c>
      <c r="F1180" t="s">
        <v>153</v>
      </c>
      <c r="G1180">
        <v>555134</v>
      </c>
      <c r="H1180">
        <v>717657</v>
      </c>
      <c r="I1180" t="s">
        <v>153</v>
      </c>
      <c r="J1180">
        <v>53003</v>
      </c>
      <c r="K1180" s="7">
        <v>7.28</v>
      </c>
      <c r="L1180">
        <v>10.65</v>
      </c>
    </row>
    <row r="1181" spans="1:12" x14ac:dyDescent="0.25">
      <c r="A1181" t="s">
        <v>9</v>
      </c>
      <c r="B1181" t="s">
        <v>13</v>
      </c>
      <c r="C1181">
        <v>5214309837</v>
      </c>
      <c r="D1181" t="s">
        <v>38</v>
      </c>
      <c r="E1181" t="s">
        <v>33</v>
      </c>
      <c r="F1181" t="s">
        <v>153</v>
      </c>
      <c r="G1181">
        <v>555134</v>
      </c>
      <c r="H1181">
        <v>747386</v>
      </c>
      <c r="I1181" t="s">
        <v>169</v>
      </c>
      <c r="J1181">
        <v>53353</v>
      </c>
      <c r="K1181" s="7">
        <v>5.2</v>
      </c>
      <c r="L1181">
        <v>14.2</v>
      </c>
    </row>
    <row r="1182" spans="1:12" x14ac:dyDescent="0.25">
      <c r="A1182" t="s">
        <v>9</v>
      </c>
      <c r="B1182" t="s">
        <v>13</v>
      </c>
      <c r="C1182">
        <v>5214309873</v>
      </c>
      <c r="D1182" t="s">
        <v>38</v>
      </c>
      <c r="E1182" t="s">
        <v>33</v>
      </c>
      <c r="F1182" t="s">
        <v>153</v>
      </c>
      <c r="G1182">
        <v>555134</v>
      </c>
      <c r="H1182">
        <v>741205</v>
      </c>
      <c r="I1182" t="s">
        <v>162</v>
      </c>
      <c r="J1182">
        <v>53351</v>
      </c>
      <c r="K1182" s="7">
        <v>8.2799999999999994</v>
      </c>
      <c r="L1182">
        <v>10.65</v>
      </c>
    </row>
    <row r="1183" spans="1:12" x14ac:dyDescent="0.25">
      <c r="A1183" t="s">
        <v>9</v>
      </c>
      <c r="B1183" t="s">
        <v>13</v>
      </c>
      <c r="C1183">
        <v>5214309898</v>
      </c>
      <c r="D1183" t="s">
        <v>38</v>
      </c>
      <c r="E1183" t="s">
        <v>33</v>
      </c>
      <c r="F1183" t="s">
        <v>153</v>
      </c>
      <c r="G1183">
        <v>555134</v>
      </c>
      <c r="H1183">
        <v>717657</v>
      </c>
      <c r="I1183" t="s">
        <v>153</v>
      </c>
      <c r="J1183">
        <v>53003</v>
      </c>
      <c r="K1183" s="7">
        <v>7.2</v>
      </c>
      <c r="L1183">
        <v>7.68</v>
      </c>
    </row>
    <row r="1184" spans="1:12" x14ac:dyDescent="0.25">
      <c r="A1184" t="s">
        <v>9</v>
      </c>
      <c r="B1184" t="s">
        <v>13</v>
      </c>
      <c r="C1184">
        <v>5214309973</v>
      </c>
      <c r="D1184" t="s">
        <v>38</v>
      </c>
      <c r="E1184" t="s">
        <v>33</v>
      </c>
      <c r="F1184" t="s">
        <v>153</v>
      </c>
      <c r="G1184">
        <v>555134</v>
      </c>
      <c r="H1184">
        <v>717657</v>
      </c>
      <c r="I1184" t="s">
        <v>153</v>
      </c>
      <c r="J1184">
        <v>53002</v>
      </c>
      <c r="K1184" s="7">
        <v>3.28</v>
      </c>
      <c r="L1184">
        <v>8.69</v>
      </c>
    </row>
    <row r="1185" spans="1:12" x14ac:dyDescent="0.25">
      <c r="A1185" t="s">
        <v>9</v>
      </c>
      <c r="B1185" t="s">
        <v>13</v>
      </c>
      <c r="C1185">
        <v>5214310302</v>
      </c>
      <c r="D1185" t="s">
        <v>40</v>
      </c>
      <c r="E1185" t="s">
        <v>33</v>
      </c>
      <c r="F1185" t="s">
        <v>62</v>
      </c>
      <c r="G1185">
        <v>574856</v>
      </c>
      <c r="H1185">
        <v>619558</v>
      </c>
      <c r="I1185" t="s">
        <v>62</v>
      </c>
      <c r="J1185">
        <v>53345</v>
      </c>
      <c r="K1185" s="7">
        <v>10</v>
      </c>
      <c r="L1185">
        <v>11.52</v>
      </c>
    </row>
    <row r="1186" spans="1:12" x14ac:dyDescent="0.25">
      <c r="A1186" t="s">
        <v>9</v>
      </c>
      <c r="B1186" t="s">
        <v>13</v>
      </c>
      <c r="C1186">
        <v>5214310467</v>
      </c>
      <c r="D1186" t="s">
        <v>38</v>
      </c>
      <c r="E1186" t="s">
        <v>33</v>
      </c>
      <c r="F1186" t="s">
        <v>227</v>
      </c>
      <c r="G1186">
        <v>575640</v>
      </c>
      <c r="H1186">
        <v>747670</v>
      </c>
      <c r="I1186" t="s">
        <v>229</v>
      </c>
      <c r="J1186">
        <v>53304</v>
      </c>
      <c r="K1186" s="7">
        <v>9.5500000000000007</v>
      </c>
      <c r="L1186">
        <v>10.65</v>
      </c>
    </row>
    <row r="1187" spans="1:12" x14ac:dyDescent="0.25">
      <c r="A1187" t="s">
        <v>9</v>
      </c>
      <c r="B1187" t="s">
        <v>13</v>
      </c>
      <c r="C1187">
        <v>5214310681</v>
      </c>
      <c r="D1187" t="s">
        <v>38</v>
      </c>
      <c r="E1187" t="s">
        <v>33</v>
      </c>
      <c r="F1187" t="s">
        <v>153</v>
      </c>
      <c r="G1187">
        <v>555134</v>
      </c>
      <c r="H1187">
        <v>741205</v>
      </c>
      <c r="I1187" t="s">
        <v>162</v>
      </c>
      <c r="J1187">
        <v>53351</v>
      </c>
      <c r="K1187" s="7">
        <v>9.9</v>
      </c>
      <c r="L1187">
        <v>10.65</v>
      </c>
    </row>
    <row r="1188" spans="1:12" x14ac:dyDescent="0.25">
      <c r="A1188" t="s">
        <v>9</v>
      </c>
      <c r="B1188" t="s">
        <v>13</v>
      </c>
      <c r="C1188">
        <v>5214310904</v>
      </c>
      <c r="D1188" t="s">
        <v>40</v>
      </c>
      <c r="E1188" t="s">
        <v>33</v>
      </c>
      <c r="F1188" t="s">
        <v>251</v>
      </c>
      <c r="G1188">
        <v>575704</v>
      </c>
      <c r="H1188">
        <v>754366</v>
      </c>
      <c r="I1188" t="s">
        <v>251</v>
      </c>
      <c r="J1188">
        <v>53352</v>
      </c>
      <c r="K1188" s="7">
        <v>9.9</v>
      </c>
      <c r="L1188">
        <v>10</v>
      </c>
    </row>
    <row r="1189" spans="1:12" x14ac:dyDescent="0.25">
      <c r="A1189" t="s">
        <v>9</v>
      </c>
      <c r="B1189" t="s">
        <v>13</v>
      </c>
      <c r="C1189">
        <v>5214311073</v>
      </c>
      <c r="D1189" t="s">
        <v>38</v>
      </c>
      <c r="E1189" t="s">
        <v>33</v>
      </c>
      <c r="F1189" t="s">
        <v>153</v>
      </c>
      <c r="G1189">
        <v>555134</v>
      </c>
      <c r="H1189">
        <v>619965</v>
      </c>
      <c r="I1189" t="s">
        <v>164</v>
      </c>
      <c r="J1189">
        <v>53301</v>
      </c>
      <c r="K1189" s="7">
        <v>9.5500000000000007</v>
      </c>
      <c r="L1189">
        <v>10.25</v>
      </c>
    </row>
    <row r="1190" spans="1:12" x14ac:dyDescent="0.25">
      <c r="A1190" t="s">
        <v>9</v>
      </c>
      <c r="B1190" t="s">
        <v>13</v>
      </c>
      <c r="C1190">
        <v>5214311380</v>
      </c>
      <c r="D1190" t="s">
        <v>38</v>
      </c>
      <c r="E1190" t="s">
        <v>33</v>
      </c>
      <c r="F1190" t="s">
        <v>120</v>
      </c>
      <c r="G1190">
        <v>572802</v>
      </c>
      <c r="H1190">
        <v>655694</v>
      </c>
      <c r="I1190" t="s">
        <v>120</v>
      </c>
      <c r="J1190">
        <v>53316</v>
      </c>
      <c r="K1190" s="7">
        <v>9.68</v>
      </c>
      <c r="L1190">
        <v>11.6</v>
      </c>
    </row>
    <row r="1191" spans="1:12" x14ac:dyDescent="0.25">
      <c r="A1191" t="s">
        <v>9</v>
      </c>
      <c r="B1191" t="s">
        <v>13</v>
      </c>
      <c r="C1191">
        <v>5214311419</v>
      </c>
      <c r="D1191" t="s">
        <v>38</v>
      </c>
      <c r="E1191" t="s">
        <v>33</v>
      </c>
      <c r="F1191" t="s">
        <v>255</v>
      </c>
      <c r="G1191">
        <v>575739</v>
      </c>
      <c r="H1191">
        <v>755079</v>
      </c>
      <c r="I1191" t="s">
        <v>255</v>
      </c>
      <c r="J1191">
        <v>53002</v>
      </c>
      <c r="K1191" s="7">
        <v>9.5500000000000007</v>
      </c>
      <c r="L1191">
        <v>0</v>
      </c>
    </row>
    <row r="1192" spans="1:12" x14ac:dyDescent="0.25">
      <c r="A1192" t="s">
        <v>9</v>
      </c>
      <c r="B1192" t="s">
        <v>13</v>
      </c>
      <c r="C1192">
        <v>5214311430</v>
      </c>
      <c r="D1192" t="s">
        <v>203</v>
      </c>
      <c r="E1192" t="s">
        <v>33</v>
      </c>
      <c r="F1192" t="s">
        <v>153</v>
      </c>
      <c r="G1192">
        <v>555134</v>
      </c>
      <c r="H1192">
        <v>741205</v>
      </c>
      <c r="I1192" t="s">
        <v>162</v>
      </c>
      <c r="J1192">
        <v>53351</v>
      </c>
      <c r="K1192" s="7">
        <v>7.65</v>
      </c>
      <c r="L1192">
        <v>11.6</v>
      </c>
    </row>
    <row r="1193" spans="1:12" x14ac:dyDescent="0.25">
      <c r="A1193" t="s">
        <v>9</v>
      </c>
      <c r="B1193" t="s">
        <v>13</v>
      </c>
      <c r="C1193">
        <v>5214311583</v>
      </c>
      <c r="D1193" t="s">
        <v>40</v>
      </c>
      <c r="E1193" t="s">
        <v>33</v>
      </c>
      <c r="F1193" t="s">
        <v>85</v>
      </c>
      <c r="G1193">
        <v>574953</v>
      </c>
      <c r="H1193">
        <v>633127</v>
      </c>
      <c r="I1193" t="s">
        <v>85</v>
      </c>
      <c r="J1193">
        <v>53305</v>
      </c>
      <c r="K1193" s="7">
        <v>5.74</v>
      </c>
      <c r="L1193">
        <v>10.65</v>
      </c>
    </row>
    <row r="1194" spans="1:12" x14ac:dyDescent="0.25">
      <c r="A1194" t="s">
        <v>9</v>
      </c>
      <c r="B1194" t="s">
        <v>13</v>
      </c>
      <c r="C1194">
        <v>5214311945</v>
      </c>
      <c r="D1194" t="s">
        <v>38</v>
      </c>
      <c r="E1194" t="s">
        <v>33</v>
      </c>
      <c r="F1194" t="s">
        <v>153</v>
      </c>
      <c r="G1194">
        <v>555134</v>
      </c>
      <c r="H1194">
        <v>747386</v>
      </c>
      <c r="I1194" t="s">
        <v>169</v>
      </c>
      <c r="J1194">
        <v>53353</v>
      </c>
      <c r="K1194" s="7">
        <v>10</v>
      </c>
      <c r="L1194">
        <v>14.2</v>
      </c>
    </row>
    <row r="1195" spans="1:12" x14ac:dyDescent="0.25">
      <c r="A1195" t="s">
        <v>9</v>
      </c>
      <c r="B1195" t="s">
        <v>13</v>
      </c>
      <c r="C1195">
        <v>5214312048</v>
      </c>
      <c r="D1195" t="s">
        <v>38</v>
      </c>
      <c r="E1195" t="s">
        <v>33</v>
      </c>
      <c r="F1195" t="s">
        <v>62</v>
      </c>
      <c r="G1195">
        <v>574856</v>
      </c>
      <c r="H1195">
        <v>619558</v>
      </c>
      <c r="I1195" t="s">
        <v>62</v>
      </c>
      <c r="J1195">
        <v>53345</v>
      </c>
      <c r="K1195" s="7">
        <v>9.56</v>
      </c>
      <c r="L1195">
        <v>0</v>
      </c>
    </row>
    <row r="1196" spans="1:12" x14ac:dyDescent="0.25">
      <c r="A1196" t="s">
        <v>9</v>
      </c>
      <c r="B1196" t="s">
        <v>13</v>
      </c>
      <c r="C1196">
        <v>5214312308</v>
      </c>
      <c r="D1196" t="s">
        <v>40</v>
      </c>
      <c r="E1196" t="s">
        <v>33</v>
      </c>
      <c r="F1196" t="s">
        <v>244</v>
      </c>
      <c r="G1196">
        <v>575682</v>
      </c>
      <c r="H1196">
        <v>753076</v>
      </c>
      <c r="I1196" t="s">
        <v>244</v>
      </c>
      <c r="J1196">
        <v>53352</v>
      </c>
      <c r="K1196" s="7">
        <v>9.02</v>
      </c>
      <c r="L1196">
        <v>10.65</v>
      </c>
    </row>
    <row r="1197" spans="1:12" x14ac:dyDescent="0.25">
      <c r="A1197" t="s">
        <v>9</v>
      </c>
      <c r="B1197" t="s">
        <v>13</v>
      </c>
      <c r="C1197">
        <v>5214312497</v>
      </c>
      <c r="D1197" t="s">
        <v>38</v>
      </c>
      <c r="E1197" t="s">
        <v>33</v>
      </c>
      <c r="F1197" t="s">
        <v>153</v>
      </c>
      <c r="G1197">
        <v>555134</v>
      </c>
      <c r="H1197">
        <v>717657</v>
      </c>
      <c r="I1197" t="s">
        <v>153</v>
      </c>
      <c r="J1197">
        <v>53002</v>
      </c>
      <c r="K1197" s="7">
        <v>5.52</v>
      </c>
      <c r="L1197">
        <v>7.2</v>
      </c>
    </row>
    <row r="1198" spans="1:12" x14ac:dyDescent="0.25">
      <c r="A1198" t="s">
        <v>9</v>
      </c>
      <c r="B1198" t="s">
        <v>13</v>
      </c>
      <c r="C1198">
        <v>5214312512</v>
      </c>
      <c r="D1198" t="s">
        <v>38</v>
      </c>
      <c r="E1198" t="s">
        <v>33</v>
      </c>
      <c r="F1198" t="s">
        <v>153</v>
      </c>
      <c r="G1198">
        <v>555134</v>
      </c>
      <c r="H1198">
        <v>717843</v>
      </c>
      <c r="I1198" t="s">
        <v>157</v>
      </c>
      <c r="J1198">
        <v>53003</v>
      </c>
      <c r="K1198" s="7">
        <v>8.1999999999999993</v>
      </c>
      <c r="L1198">
        <v>10.65</v>
      </c>
    </row>
    <row r="1199" spans="1:12" x14ac:dyDescent="0.25">
      <c r="A1199" t="s">
        <v>9</v>
      </c>
      <c r="B1199" t="s">
        <v>13</v>
      </c>
      <c r="C1199">
        <v>5214312523</v>
      </c>
      <c r="D1199" t="s">
        <v>38</v>
      </c>
      <c r="E1199" t="s">
        <v>33</v>
      </c>
      <c r="F1199" t="s">
        <v>153</v>
      </c>
      <c r="G1199">
        <v>555134</v>
      </c>
      <c r="H1199">
        <v>645991</v>
      </c>
      <c r="I1199" t="s">
        <v>168</v>
      </c>
      <c r="J1199">
        <v>53002</v>
      </c>
      <c r="K1199" s="7">
        <v>7.79</v>
      </c>
      <c r="L1199">
        <v>10.65</v>
      </c>
    </row>
    <row r="1200" spans="1:12" x14ac:dyDescent="0.25">
      <c r="A1200" t="s">
        <v>9</v>
      </c>
      <c r="B1200" t="s">
        <v>13</v>
      </c>
      <c r="C1200">
        <v>5214312544</v>
      </c>
      <c r="D1200" t="s">
        <v>38</v>
      </c>
      <c r="E1200" t="s">
        <v>33</v>
      </c>
      <c r="F1200" t="s">
        <v>54</v>
      </c>
      <c r="G1200">
        <v>574830</v>
      </c>
      <c r="H1200">
        <v>616125</v>
      </c>
      <c r="I1200" t="s">
        <v>54</v>
      </c>
      <c r="J1200">
        <v>53341</v>
      </c>
      <c r="K1200" s="7">
        <v>6.97</v>
      </c>
      <c r="L1200">
        <v>10.65</v>
      </c>
    </row>
    <row r="1201" spans="1:12" x14ac:dyDescent="0.25">
      <c r="A1201" t="s">
        <v>9</v>
      </c>
      <c r="B1201" t="s">
        <v>13</v>
      </c>
      <c r="C1201">
        <v>5214312776</v>
      </c>
      <c r="D1201" t="s">
        <v>38</v>
      </c>
      <c r="E1201" t="s">
        <v>33</v>
      </c>
      <c r="F1201" t="s">
        <v>121</v>
      </c>
      <c r="G1201">
        <v>575372</v>
      </c>
      <c r="H1201">
        <v>694363</v>
      </c>
      <c r="I1201" t="s">
        <v>123</v>
      </c>
      <c r="J1201">
        <v>53002</v>
      </c>
      <c r="K1201" s="7">
        <v>7.2</v>
      </c>
      <c r="L1201">
        <v>11.6</v>
      </c>
    </row>
    <row r="1202" spans="1:12" x14ac:dyDescent="0.25">
      <c r="A1202" t="s">
        <v>9</v>
      </c>
      <c r="B1202" t="s">
        <v>13</v>
      </c>
      <c r="C1202">
        <v>5214312790</v>
      </c>
      <c r="D1202" t="s">
        <v>38</v>
      </c>
      <c r="E1202" t="s">
        <v>33</v>
      </c>
      <c r="F1202" t="s">
        <v>75</v>
      </c>
      <c r="G1202">
        <v>574899</v>
      </c>
      <c r="H1202">
        <v>793388</v>
      </c>
      <c r="I1202" t="s">
        <v>77</v>
      </c>
      <c r="J1202">
        <v>53002</v>
      </c>
      <c r="K1202" s="7">
        <v>6.3</v>
      </c>
      <c r="L1202">
        <v>12</v>
      </c>
    </row>
    <row r="1203" spans="1:12" x14ac:dyDescent="0.25">
      <c r="A1203" t="s">
        <v>9</v>
      </c>
      <c r="B1203" t="s">
        <v>13</v>
      </c>
      <c r="C1203">
        <v>5214312944</v>
      </c>
      <c r="D1203" t="s">
        <v>38</v>
      </c>
      <c r="E1203" t="s">
        <v>33</v>
      </c>
      <c r="F1203" t="s">
        <v>127</v>
      </c>
      <c r="G1203">
        <v>575399</v>
      </c>
      <c r="H1203">
        <v>698482</v>
      </c>
      <c r="I1203" t="s">
        <v>128</v>
      </c>
      <c r="J1203">
        <v>53372</v>
      </c>
      <c r="K1203" s="7">
        <v>3.64</v>
      </c>
      <c r="L1203">
        <v>9.6</v>
      </c>
    </row>
    <row r="1204" spans="1:12" x14ac:dyDescent="0.25">
      <c r="A1204" t="s">
        <v>9</v>
      </c>
      <c r="B1204" t="s">
        <v>13</v>
      </c>
      <c r="C1204">
        <v>5214312986</v>
      </c>
      <c r="D1204" t="s">
        <v>40</v>
      </c>
      <c r="E1204" t="s">
        <v>33</v>
      </c>
      <c r="F1204" t="s">
        <v>107</v>
      </c>
      <c r="G1204">
        <v>572845</v>
      </c>
      <c r="H1204">
        <v>679101</v>
      </c>
      <c r="I1204" t="s">
        <v>107</v>
      </c>
      <c r="J1204">
        <v>53002</v>
      </c>
      <c r="K1204" s="7">
        <v>10</v>
      </c>
      <c r="L1204">
        <v>11.6</v>
      </c>
    </row>
    <row r="1205" spans="1:12" x14ac:dyDescent="0.25">
      <c r="A1205" t="s">
        <v>9</v>
      </c>
      <c r="B1205" t="s">
        <v>13</v>
      </c>
      <c r="C1205">
        <v>5214313030</v>
      </c>
      <c r="D1205" t="s">
        <v>38</v>
      </c>
      <c r="E1205" t="s">
        <v>33</v>
      </c>
      <c r="F1205" t="s">
        <v>107</v>
      </c>
      <c r="G1205">
        <v>572845</v>
      </c>
      <c r="H1205">
        <v>679101</v>
      </c>
      <c r="I1205" t="s">
        <v>107</v>
      </c>
      <c r="J1205">
        <v>53002</v>
      </c>
      <c r="K1205" s="7">
        <v>6.3</v>
      </c>
      <c r="L1205">
        <v>10.65</v>
      </c>
    </row>
    <row r="1206" spans="1:12" x14ac:dyDescent="0.25">
      <c r="A1206" t="s">
        <v>9</v>
      </c>
      <c r="B1206" t="s">
        <v>13</v>
      </c>
      <c r="C1206">
        <v>5214313074</v>
      </c>
      <c r="D1206" t="s">
        <v>38</v>
      </c>
      <c r="E1206" t="s">
        <v>33</v>
      </c>
      <c r="F1206" t="s">
        <v>153</v>
      </c>
      <c r="G1206">
        <v>555134</v>
      </c>
      <c r="H1206">
        <v>717835</v>
      </c>
      <c r="I1206" t="s">
        <v>166</v>
      </c>
      <c r="J1206">
        <v>53003</v>
      </c>
      <c r="K1206" s="7">
        <v>7.2</v>
      </c>
      <c r="L1206">
        <v>14.2</v>
      </c>
    </row>
    <row r="1207" spans="1:12" x14ac:dyDescent="0.25">
      <c r="A1207" t="s">
        <v>9</v>
      </c>
      <c r="B1207" t="s">
        <v>13</v>
      </c>
      <c r="C1207">
        <v>5214313219</v>
      </c>
      <c r="D1207" t="s">
        <v>38</v>
      </c>
      <c r="E1207" t="s">
        <v>33</v>
      </c>
      <c r="F1207" t="s">
        <v>244</v>
      </c>
      <c r="G1207">
        <v>575682</v>
      </c>
      <c r="H1207">
        <v>753076</v>
      </c>
      <c r="I1207" t="s">
        <v>244</v>
      </c>
      <c r="J1207">
        <v>53352</v>
      </c>
      <c r="K1207" s="7">
        <v>9.9</v>
      </c>
      <c r="L1207">
        <v>10.25</v>
      </c>
    </row>
    <row r="1208" spans="1:12" x14ac:dyDescent="0.25">
      <c r="A1208" t="s">
        <v>9</v>
      </c>
      <c r="B1208" t="s">
        <v>13</v>
      </c>
      <c r="C1208">
        <v>5214313699</v>
      </c>
      <c r="D1208" t="s">
        <v>38</v>
      </c>
      <c r="E1208" t="s">
        <v>33</v>
      </c>
      <c r="F1208" t="s">
        <v>153</v>
      </c>
      <c r="G1208">
        <v>555134</v>
      </c>
      <c r="H1208">
        <v>718033</v>
      </c>
      <c r="I1208" t="s">
        <v>159</v>
      </c>
      <c r="J1208">
        <v>53006</v>
      </c>
      <c r="K1208" s="7">
        <v>4.5</v>
      </c>
      <c r="L1208">
        <v>9.1999999999999993</v>
      </c>
    </row>
    <row r="1209" spans="1:12" x14ac:dyDescent="0.25">
      <c r="A1209" t="s">
        <v>9</v>
      </c>
      <c r="B1209" t="s">
        <v>13</v>
      </c>
      <c r="C1209">
        <v>5214313752</v>
      </c>
      <c r="D1209" t="s">
        <v>40</v>
      </c>
      <c r="E1209" t="s">
        <v>33</v>
      </c>
      <c r="F1209" t="s">
        <v>244</v>
      </c>
      <c r="G1209">
        <v>575682</v>
      </c>
      <c r="H1209">
        <v>753076</v>
      </c>
      <c r="I1209" t="s">
        <v>244</v>
      </c>
      <c r="J1209">
        <v>53352</v>
      </c>
      <c r="K1209" s="7">
        <v>5.5</v>
      </c>
      <c r="L1209">
        <v>10</v>
      </c>
    </row>
    <row r="1210" spans="1:12" x14ac:dyDescent="0.25">
      <c r="A1210" t="s">
        <v>9</v>
      </c>
      <c r="B1210" t="s">
        <v>13</v>
      </c>
      <c r="C1210">
        <v>5214313813</v>
      </c>
      <c r="D1210" t="s">
        <v>38</v>
      </c>
      <c r="E1210" t="s">
        <v>33</v>
      </c>
      <c r="F1210" t="s">
        <v>244</v>
      </c>
      <c r="G1210">
        <v>575682</v>
      </c>
      <c r="H1210">
        <v>753076</v>
      </c>
      <c r="I1210" t="s">
        <v>244</v>
      </c>
      <c r="J1210">
        <v>53352</v>
      </c>
      <c r="K1210" s="7">
        <v>8.61</v>
      </c>
      <c r="L1210">
        <v>14.2</v>
      </c>
    </row>
    <row r="1211" spans="1:12" x14ac:dyDescent="0.25">
      <c r="A1211" t="s">
        <v>9</v>
      </c>
      <c r="B1211" t="s">
        <v>13</v>
      </c>
      <c r="C1211">
        <v>5214313865</v>
      </c>
      <c r="D1211" t="s">
        <v>38</v>
      </c>
      <c r="E1211" t="s">
        <v>33</v>
      </c>
      <c r="F1211" t="s">
        <v>217</v>
      </c>
      <c r="G1211">
        <v>575534</v>
      </c>
      <c r="H1211">
        <v>737194</v>
      </c>
      <c r="I1211" t="s">
        <v>217</v>
      </c>
      <c r="J1211">
        <v>53352</v>
      </c>
      <c r="K1211" s="7">
        <v>4.92</v>
      </c>
      <c r="L1211">
        <v>7.1</v>
      </c>
    </row>
    <row r="1212" spans="1:12" x14ac:dyDescent="0.25">
      <c r="A1212" t="s">
        <v>9</v>
      </c>
      <c r="B1212" t="s">
        <v>13</v>
      </c>
      <c r="C1212">
        <v>5214313917</v>
      </c>
      <c r="D1212" t="s">
        <v>40</v>
      </c>
      <c r="E1212" t="s">
        <v>33</v>
      </c>
      <c r="F1212" t="s">
        <v>153</v>
      </c>
      <c r="G1212">
        <v>555134</v>
      </c>
      <c r="H1212">
        <v>717657</v>
      </c>
      <c r="I1212" t="s">
        <v>153</v>
      </c>
      <c r="J1212">
        <v>53003</v>
      </c>
      <c r="K1212" s="7">
        <v>10</v>
      </c>
      <c r="L1212">
        <v>14.2</v>
      </c>
    </row>
    <row r="1213" spans="1:12" x14ac:dyDescent="0.25">
      <c r="A1213" t="s">
        <v>9</v>
      </c>
      <c r="B1213" t="s">
        <v>13</v>
      </c>
      <c r="C1213">
        <v>5214314156</v>
      </c>
      <c r="D1213" t="s">
        <v>38</v>
      </c>
      <c r="E1213" t="s">
        <v>33</v>
      </c>
      <c r="F1213" t="s">
        <v>127</v>
      </c>
      <c r="G1213">
        <v>575399</v>
      </c>
      <c r="H1213">
        <v>698482</v>
      </c>
      <c r="I1213" t="s">
        <v>128</v>
      </c>
      <c r="J1213">
        <v>53372</v>
      </c>
      <c r="K1213" s="7">
        <v>6.3</v>
      </c>
      <c r="L1213">
        <v>9.6</v>
      </c>
    </row>
    <row r="1214" spans="1:12" x14ac:dyDescent="0.25">
      <c r="A1214" t="s">
        <v>9</v>
      </c>
      <c r="B1214" t="s">
        <v>13</v>
      </c>
      <c r="C1214">
        <v>5214314184</v>
      </c>
      <c r="D1214" t="s">
        <v>38</v>
      </c>
      <c r="E1214" t="s">
        <v>33</v>
      </c>
      <c r="F1214" t="s">
        <v>262</v>
      </c>
      <c r="G1214">
        <v>576051</v>
      </c>
      <c r="H1214">
        <v>797332</v>
      </c>
      <c r="I1214" t="s">
        <v>262</v>
      </c>
      <c r="J1214">
        <v>53342</v>
      </c>
      <c r="K1214" s="7">
        <v>9</v>
      </c>
      <c r="L1214">
        <v>12</v>
      </c>
    </row>
    <row r="1215" spans="1:12" x14ac:dyDescent="0.25">
      <c r="A1215" t="s">
        <v>9</v>
      </c>
      <c r="B1215" t="s">
        <v>13</v>
      </c>
      <c r="C1215">
        <v>5214314194</v>
      </c>
      <c r="D1215" t="s">
        <v>38</v>
      </c>
      <c r="E1215" t="s">
        <v>33</v>
      </c>
      <c r="F1215" t="s">
        <v>153</v>
      </c>
      <c r="G1215">
        <v>555134</v>
      </c>
      <c r="H1215">
        <v>718033</v>
      </c>
      <c r="I1215" t="s">
        <v>159</v>
      </c>
      <c r="J1215">
        <v>53006</v>
      </c>
      <c r="K1215" s="7">
        <v>9.5500000000000007</v>
      </c>
      <c r="L1215">
        <v>0</v>
      </c>
    </row>
    <row r="1216" spans="1:12" x14ac:dyDescent="0.25">
      <c r="A1216" t="s">
        <v>9</v>
      </c>
      <c r="B1216" t="s">
        <v>13</v>
      </c>
      <c r="C1216">
        <v>5214314426</v>
      </c>
      <c r="D1216" t="s">
        <v>38</v>
      </c>
      <c r="E1216" t="s">
        <v>33</v>
      </c>
      <c r="F1216" t="s">
        <v>153</v>
      </c>
      <c r="G1216">
        <v>555134</v>
      </c>
      <c r="H1216">
        <v>703249</v>
      </c>
      <c r="I1216" t="s">
        <v>155</v>
      </c>
      <c r="J1216">
        <v>53003</v>
      </c>
      <c r="K1216" s="7">
        <v>9</v>
      </c>
      <c r="L1216">
        <v>10.65</v>
      </c>
    </row>
    <row r="1217" spans="1:12" x14ac:dyDescent="0.25">
      <c r="A1217" t="s">
        <v>9</v>
      </c>
      <c r="B1217" t="s">
        <v>13</v>
      </c>
      <c r="C1217">
        <v>5214314448</v>
      </c>
      <c r="D1217" t="s">
        <v>38</v>
      </c>
      <c r="E1217" t="s">
        <v>33</v>
      </c>
      <c r="F1217" t="s">
        <v>257</v>
      </c>
      <c r="G1217">
        <v>572985</v>
      </c>
      <c r="H1217">
        <v>755087</v>
      </c>
      <c r="I1217" t="s">
        <v>257</v>
      </c>
      <c r="J1217">
        <v>53002</v>
      </c>
      <c r="K1217" s="7">
        <v>7.2</v>
      </c>
      <c r="L1217">
        <v>10.65</v>
      </c>
    </row>
    <row r="1218" spans="1:12" x14ac:dyDescent="0.25">
      <c r="A1218" t="s">
        <v>9</v>
      </c>
      <c r="B1218" t="s">
        <v>13</v>
      </c>
      <c r="C1218">
        <v>5214314565</v>
      </c>
      <c r="D1218" t="s">
        <v>38</v>
      </c>
      <c r="E1218" t="s">
        <v>33</v>
      </c>
      <c r="F1218" t="s">
        <v>153</v>
      </c>
      <c r="G1218">
        <v>555134</v>
      </c>
      <c r="H1218">
        <v>717843</v>
      </c>
      <c r="I1218" t="s">
        <v>157</v>
      </c>
      <c r="J1218">
        <v>53012</v>
      </c>
      <c r="K1218" s="7">
        <v>6.15</v>
      </c>
      <c r="L1218">
        <v>7.1</v>
      </c>
    </row>
    <row r="1219" spans="1:12" x14ac:dyDescent="0.25">
      <c r="A1219" t="s">
        <v>9</v>
      </c>
      <c r="B1219" t="s">
        <v>13</v>
      </c>
      <c r="C1219">
        <v>5214314693</v>
      </c>
      <c r="D1219" t="s">
        <v>38</v>
      </c>
      <c r="E1219" t="s">
        <v>33</v>
      </c>
      <c r="F1219" t="s">
        <v>153</v>
      </c>
      <c r="G1219">
        <v>555134</v>
      </c>
      <c r="H1219">
        <v>619981</v>
      </c>
      <c r="I1219" t="s">
        <v>192</v>
      </c>
      <c r="J1219">
        <v>53002</v>
      </c>
      <c r="K1219" s="7">
        <v>9.9</v>
      </c>
      <c r="L1219">
        <v>12</v>
      </c>
    </row>
    <row r="1220" spans="1:12" x14ac:dyDescent="0.25">
      <c r="A1220" t="s">
        <v>9</v>
      </c>
      <c r="B1220" t="s">
        <v>13</v>
      </c>
      <c r="C1220">
        <v>5214314758</v>
      </c>
      <c r="D1220" t="s">
        <v>38</v>
      </c>
      <c r="E1220" t="s">
        <v>33</v>
      </c>
      <c r="F1220" t="s">
        <v>262</v>
      </c>
      <c r="G1220">
        <v>576051</v>
      </c>
      <c r="H1220">
        <v>797308</v>
      </c>
      <c r="I1220" t="s">
        <v>263</v>
      </c>
      <c r="J1220">
        <v>53341</v>
      </c>
      <c r="K1220" s="7">
        <v>8.61</v>
      </c>
      <c r="L1220">
        <v>0</v>
      </c>
    </row>
    <row r="1221" spans="1:12" x14ac:dyDescent="0.25">
      <c r="A1221" t="s">
        <v>9</v>
      </c>
      <c r="B1221" t="s">
        <v>13</v>
      </c>
      <c r="C1221">
        <v>5214314769</v>
      </c>
      <c r="D1221" t="s">
        <v>38</v>
      </c>
      <c r="E1221" t="s">
        <v>33</v>
      </c>
      <c r="F1221" t="s">
        <v>222</v>
      </c>
      <c r="G1221">
        <v>575569</v>
      </c>
      <c r="H1221">
        <v>740527</v>
      </c>
      <c r="I1221" t="s">
        <v>222</v>
      </c>
      <c r="J1221">
        <v>53341</v>
      </c>
      <c r="K1221" s="7">
        <v>9.84</v>
      </c>
      <c r="L1221">
        <v>10.65</v>
      </c>
    </row>
    <row r="1222" spans="1:12" x14ac:dyDescent="0.25">
      <c r="A1222" t="s">
        <v>9</v>
      </c>
      <c r="B1222" t="s">
        <v>13</v>
      </c>
      <c r="C1222">
        <v>5214314775</v>
      </c>
      <c r="D1222" t="s">
        <v>38</v>
      </c>
      <c r="E1222" t="s">
        <v>33</v>
      </c>
      <c r="F1222" t="s">
        <v>144</v>
      </c>
      <c r="G1222">
        <v>573078</v>
      </c>
      <c r="H1222">
        <v>797316</v>
      </c>
      <c r="I1222" t="s">
        <v>144</v>
      </c>
      <c r="J1222">
        <v>53341</v>
      </c>
      <c r="K1222" s="7">
        <v>9.84</v>
      </c>
      <c r="L1222">
        <v>10.65</v>
      </c>
    </row>
    <row r="1223" spans="1:12" x14ac:dyDescent="0.25">
      <c r="A1223" t="s">
        <v>9</v>
      </c>
      <c r="B1223" t="s">
        <v>13</v>
      </c>
      <c r="C1223">
        <v>5214314805</v>
      </c>
      <c r="D1223" t="s">
        <v>38</v>
      </c>
      <c r="E1223" t="s">
        <v>33</v>
      </c>
      <c r="F1223" t="s">
        <v>153</v>
      </c>
      <c r="G1223">
        <v>555134</v>
      </c>
      <c r="H1223">
        <v>717835</v>
      </c>
      <c r="I1223" t="s">
        <v>166</v>
      </c>
      <c r="J1223">
        <v>53003</v>
      </c>
      <c r="K1223" s="7">
        <v>9.84</v>
      </c>
      <c r="L1223">
        <v>14.2</v>
      </c>
    </row>
    <row r="1224" spans="1:12" x14ac:dyDescent="0.25">
      <c r="A1224" t="s">
        <v>9</v>
      </c>
      <c r="B1224" t="s">
        <v>13</v>
      </c>
      <c r="C1224">
        <v>5214314819</v>
      </c>
      <c r="D1224" t="s">
        <v>38</v>
      </c>
      <c r="E1224" t="s">
        <v>33</v>
      </c>
      <c r="F1224" t="s">
        <v>219</v>
      </c>
      <c r="G1224">
        <v>575551</v>
      </c>
      <c r="H1224">
        <v>740446</v>
      </c>
      <c r="I1224" t="s">
        <v>219</v>
      </c>
      <c r="J1224">
        <v>53343</v>
      </c>
      <c r="K1224" s="7">
        <v>9.84</v>
      </c>
      <c r="L1224">
        <v>10.65</v>
      </c>
    </row>
    <row r="1225" spans="1:12" x14ac:dyDescent="0.25">
      <c r="A1225" t="s">
        <v>9</v>
      </c>
      <c r="B1225" t="s">
        <v>13</v>
      </c>
      <c r="C1225">
        <v>5214314831</v>
      </c>
      <c r="D1225" t="s">
        <v>40</v>
      </c>
      <c r="E1225" t="s">
        <v>33</v>
      </c>
      <c r="F1225" t="s">
        <v>139</v>
      </c>
      <c r="G1225">
        <v>572870</v>
      </c>
      <c r="H1225">
        <v>737186</v>
      </c>
      <c r="I1225" t="s">
        <v>140</v>
      </c>
      <c r="J1225">
        <v>53352</v>
      </c>
      <c r="K1225" s="7">
        <v>8.8000000000000007</v>
      </c>
      <c r="L1225">
        <v>10.24</v>
      </c>
    </row>
    <row r="1226" spans="1:12" x14ac:dyDescent="0.25">
      <c r="A1226" t="s">
        <v>9</v>
      </c>
      <c r="B1226" t="s">
        <v>13</v>
      </c>
      <c r="C1226">
        <v>5214315113</v>
      </c>
      <c r="D1226" t="s">
        <v>40</v>
      </c>
      <c r="E1226" t="s">
        <v>33</v>
      </c>
      <c r="F1226" t="s">
        <v>153</v>
      </c>
      <c r="G1226">
        <v>555134</v>
      </c>
      <c r="H1226">
        <v>717657</v>
      </c>
      <c r="I1226" t="s">
        <v>153</v>
      </c>
      <c r="J1226">
        <v>53002</v>
      </c>
      <c r="K1226" s="7">
        <v>6.22</v>
      </c>
      <c r="L1226">
        <v>14.3</v>
      </c>
    </row>
    <row r="1227" spans="1:12" x14ac:dyDescent="0.25">
      <c r="A1227" t="s">
        <v>9</v>
      </c>
      <c r="B1227" t="s">
        <v>13</v>
      </c>
      <c r="C1227">
        <v>5214315151</v>
      </c>
      <c r="D1227" t="s">
        <v>40</v>
      </c>
      <c r="E1227" t="s">
        <v>33</v>
      </c>
      <c r="F1227" t="s">
        <v>75</v>
      </c>
      <c r="G1227">
        <v>574899</v>
      </c>
      <c r="H1227">
        <v>793388</v>
      </c>
      <c r="I1227" t="s">
        <v>77</v>
      </c>
      <c r="J1227">
        <v>53002</v>
      </c>
      <c r="K1227" s="7">
        <v>9.9</v>
      </c>
      <c r="L1227">
        <v>17.8</v>
      </c>
    </row>
    <row r="1228" spans="1:12" x14ac:dyDescent="0.25">
      <c r="A1228" t="s">
        <v>9</v>
      </c>
      <c r="B1228" t="s">
        <v>13</v>
      </c>
      <c r="C1228">
        <v>5214315208</v>
      </c>
      <c r="D1228" t="s">
        <v>38</v>
      </c>
      <c r="E1228" t="s">
        <v>33</v>
      </c>
      <c r="F1228" t="s">
        <v>153</v>
      </c>
      <c r="G1228">
        <v>555134</v>
      </c>
      <c r="H1228">
        <v>718033</v>
      </c>
      <c r="I1228" t="s">
        <v>159</v>
      </c>
      <c r="J1228">
        <v>53006</v>
      </c>
      <c r="K1228" s="7">
        <v>6.37</v>
      </c>
      <c r="L1228">
        <v>7.2</v>
      </c>
    </row>
    <row r="1229" spans="1:12" x14ac:dyDescent="0.25">
      <c r="A1229" t="s">
        <v>9</v>
      </c>
      <c r="B1229" t="s">
        <v>13</v>
      </c>
      <c r="C1229">
        <v>5214315267</v>
      </c>
      <c r="D1229" t="s">
        <v>38</v>
      </c>
      <c r="E1229" t="s">
        <v>33</v>
      </c>
      <c r="F1229" t="s">
        <v>85</v>
      </c>
      <c r="G1229">
        <v>574953</v>
      </c>
      <c r="H1229">
        <v>633127</v>
      </c>
      <c r="I1229" t="s">
        <v>85</v>
      </c>
      <c r="J1229">
        <v>53305</v>
      </c>
      <c r="K1229" s="7">
        <v>5.74</v>
      </c>
      <c r="L1229">
        <v>10.65</v>
      </c>
    </row>
    <row r="1230" spans="1:12" x14ac:dyDescent="0.25">
      <c r="A1230" t="s">
        <v>9</v>
      </c>
      <c r="B1230" t="s">
        <v>13</v>
      </c>
      <c r="C1230">
        <v>5214315305</v>
      </c>
      <c r="D1230" t="s">
        <v>38</v>
      </c>
      <c r="E1230" t="s">
        <v>33</v>
      </c>
      <c r="F1230" t="s">
        <v>153</v>
      </c>
      <c r="G1230">
        <v>555134</v>
      </c>
      <c r="H1230">
        <v>717657</v>
      </c>
      <c r="I1230" t="s">
        <v>153</v>
      </c>
      <c r="J1230">
        <v>53009</v>
      </c>
      <c r="K1230" s="7">
        <v>9.5500000000000007</v>
      </c>
      <c r="L1230">
        <v>0</v>
      </c>
    </row>
    <row r="1231" spans="1:12" x14ac:dyDescent="0.25">
      <c r="A1231" t="s">
        <v>9</v>
      </c>
      <c r="B1231" t="s">
        <v>13</v>
      </c>
      <c r="C1231">
        <v>5214315562</v>
      </c>
      <c r="D1231" t="s">
        <v>40</v>
      </c>
      <c r="E1231" t="s">
        <v>33</v>
      </c>
      <c r="F1231" t="s">
        <v>108</v>
      </c>
      <c r="G1231">
        <v>574767</v>
      </c>
      <c r="H1231">
        <v>606171</v>
      </c>
      <c r="I1231" t="s">
        <v>108</v>
      </c>
      <c r="J1231">
        <v>53341</v>
      </c>
      <c r="K1231" s="7">
        <v>10</v>
      </c>
      <c r="L1231">
        <v>11.52</v>
      </c>
    </row>
    <row r="1232" spans="1:12" x14ac:dyDescent="0.25">
      <c r="A1232" t="s">
        <v>9</v>
      </c>
      <c r="B1232" t="s">
        <v>13</v>
      </c>
      <c r="C1232">
        <v>5214315790</v>
      </c>
      <c r="D1232" t="s">
        <v>38</v>
      </c>
      <c r="E1232" t="s">
        <v>33</v>
      </c>
      <c r="F1232" t="s">
        <v>145</v>
      </c>
      <c r="G1232">
        <v>575429</v>
      </c>
      <c r="H1232">
        <v>724947</v>
      </c>
      <c r="I1232" t="s">
        <v>147</v>
      </c>
      <c r="J1232">
        <v>53345</v>
      </c>
      <c r="K1232" s="7">
        <v>5.92</v>
      </c>
      <c r="L1232">
        <v>10.65</v>
      </c>
    </row>
    <row r="1233" spans="1:12" x14ac:dyDescent="0.25">
      <c r="A1233" t="s">
        <v>9</v>
      </c>
      <c r="B1233" t="s">
        <v>13</v>
      </c>
      <c r="C1233">
        <v>5214315813</v>
      </c>
      <c r="D1233" t="s">
        <v>38</v>
      </c>
      <c r="E1233" t="s">
        <v>33</v>
      </c>
      <c r="F1233" t="s">
        <v>62</v>
      </c>
      <c r="G1233">
        <v>574856</v>
      </c>
      <c r="H1233">
        <v>619558</v>
      </c>
      <c r="I1233" t="s">
        <v>62</v>
      </c>
      <c r="J1233">
        <v>53345</v>
      </c>
      <c r="K1233" s="7">
        <v>7.2</v>
      </c>
      <c r="L1233">
        <v>9.3000000000000007</v>
      </c>
    </row>
    <row r="1234" spans="1:12" x14ac:dyDescent="0.25">
      <c r="A1234" t="s">
        <v>9</v>
      </c>
      <c r="B1234" t="s">
        <v>13</v>
      </c>
      <c r="C1234">
        <v>5214315998</v>
      </c>
      <c r="D1234" t="s">
        <v>38</v>
      </c>
      <c r="E1234" t="s">
        <v>33</v>
      </c>
      <c r="F1234" t="s">
        <v>153</v>
      </c>
      <c r="G1234">
        <v>555134</v>
      </c>
      <c r="H1234">
        <v>717843</v>
      </c>
      <c r="I1234" t="s">
        <v>157</v>
      </c>
      <c r="J1234">
        <v>53012</v>
      </c>
      <c r="K1234" s="7">
        <v>5.74</v>
      </c>
      <c r="L1234">
        <v>10.65</v>
      </c>
    </row>
    <row r="1235" spans="1:12" x14ac:dyDescent="0.25">
      <c r="A1235" t="s">
        <v>9</v>
      </c>
      <c r="B1235" t="s">
        <v>13</v>
      </c>
      <c r="C1235">
        <v>5214316137</v>
      </c>
      <c r="D1235" t="s">
        <v>40</v>
      </c>
      <c r="E1235" t="s">
        <v>33</v>
      </c>
      <c r="F1235" t="s">
        <v>62</v>
      </c>
      <c r="G1235">
        <v>574856</v>
      </c>
      <c r="H1235">
        <v>619558</v>
      </c>
      <c r="I1235" t="s">
        <v>62</v>
      </c>
      <c r="J1235">
        <v>53345</v>
      </c>
      <c r="K1235" s="7">
        <v>9.9</v>
      </c>
      <c r="L1235">
        <v>10.48</v>
      </c>
    </row>
    <row r="1236" spans="1:12" x14ac:dyDescent="0.25">
      <c r="A1236" t="s">
        <v>9</v>
      </c>
      <c r="B1236" t="s">
        <v>13</v>
      </c>
      <c r="C1236">
        <v>5214316217</v>
      </c>
      <c r="D1236" t="s">
        <v>38</v>
      </c>
      <c r="E1236" t="s">
        <v>33</v>
      </c>
      <c r="F1236" t="s">
        <v>108</v>
      </c>
      <c r="G1236">
        <v>574767</v>
      </c>
      <c r="H1236">
        <v>606171</v>
      </c>
      <c r="I1236" t="s">
        <v>108</v>
      </c>
      <c r="J1236">
        <v>53341</v>
      </c>
      <c r="K1236" s="7">
        <v>4.92</v>
      </c>
      <c r="L1236">
        <v>7.1</v>
      </c>
    </row>
    <row r="1237" spans="1:12" x14ac:dyDescent="0.25">
      <c r="A1237" t="s">
        <v>9</v>
      </c>
      <c r="B1237" t="s">
        <v>13</v>
      </c>
      <c r="C1237">
        <v>5214316497</v>
      </c>
      <c r="D1237" t="s">
        <v>38</v>
      </c>
      <c r="E1237" t="s">
        <v>33</v>
      </c>
      <c r="F1237" t="s">
        <v>108</v>
      </c>
      <c r="G1237">
        <v>574767</v>
      </c>
      <c r="H1237">
        <v>606171</v>
      </c>
      <c r="I1237" t="s">
        <v>108</v>
      </c>
      <c r="J1237">
        <v>53341</v>
      </c>
      <c r="K1237" s="7">
        <v>9.9</v>
      </c>
      <c r="L1237">
        <v>14.2</v>
      </c>
    </row>
    <row r="1238" spans="1:12" x14ac:dyDescent="0.25">
      <c r="A1238" t="s">
        <v>9</v>
      </c>
      <c r="B1238" t="s">
        <v>13</v>
      </c>
      <c r="C1238">
        <v>5214316539</v>
      </c>
      <c r="D1238" t="s">
        <v>38</v>
      </c>
      <c r="E1238" t="s">
        <v>33</v>
      </c>
      <c r="F1238" t="s">
        <v>153</v>
      </c>
      <c r="G1238">
        <v>555134</v>
      </c>
      <c r="H1238">
        <v>717657</v>
      </c>
      <c r="I1238" t="s">
        <v>153</v>
      </c>
      <c r="J1238">
        <v>53002</v>
      </c>
      <c r="K1238" s="7">
        <v>3.28</v>
      </c>
      <c r="L1238">
        <v>10.24</v>
      </c>
    </row>
    <row r="1239" spans="1:12" x14ac:dyDescent="0.25">
      <c r="A1239" t="s">
        <v>9</v>
      </c>
      <c r="B1239" t="s">
        <v>13</v>
      </c>
      <c r="C1239">
        <v>5214316583</v>
      </c>
      <c r="D1239" t="s">
        <v>74</v>
      </c>
      <c r="E1239" t="s">
        <v>33</v>
      </c>
      <c r="F1239" t="s">
        <v>108</v>
      </c>
      <c r="G1239">
        <v>574767</v>
      </c>
      <c r="H1239">
        <v>606171</v>
      </c>
      <c r="I1239" t="s">
        <v>108</v>
      </c>
      <c r="J1239">
        <v>53341</v>
      </c>
      <c r="K1239" s="7">
        <v>9.9</v>
      </c>
      <c r="L1239">
        <v>10.24</v>
      </c>
    </row>
    <row r="1240" spans="1:12" x14ac:dyDescent="0.25">
      <c r="A1240" t="s">
        <v>9</v>
      </c>
      <c r="B1240" t="s">
        <v>13</v>
      </c>
      <c r="C1240">
        <v>5214317122</v>
      </c>
      <c r="D1240" t="s">
        <v>38</v>
      </c>
      <c r="E1240" t="s">
        <v>33</v>
      </c>
      <c r="F1240" t="s">
        <v>227</v>
      </c>
      <c r="G1240">
        <v>575640</v>
      </c>
      <c r="H1240">
        <v>747670</v>
      </c>
      <c r="I1240" t="s">
        <v>229</v>
      </c>
      <c r="J1240">
        <v>53304</v>
      </c>
      <c r="K1240" s="7">
        <v>8.1</v>
      </c>
      <c r="L1240">
        <v>10.65</v>
      </c>
    </row>
    <row r="1241" spans="1:12" x14ac:dyDescent="0.25">
      <c r="A1241" t="s">
        <v>9</v>
      </c>
      <c r="B1241" t="s">
        <v>13</v>
      </c>
      <c r="C1241">
        <v>5214317186</v>
      </c>
      <c r="D1241" t="s">
        <v>38</v>
      </c>
      <c r="E1241" t="s">
        <v>33</v>
      </c>
      <c r="F1241" t="s">
        <v>153</v>
      </c>
      <c r="G1241">
        <v>555134</v>
      </c>
      <c r="H1241">
        <v>718033</v>
      </c>
      <c r="I1241" t="s">
        <v>159</v>
      </c>
      <c r="J1241">
        <v>53006</v>
      </c>
      <c r="K1241" s="7">
        <v>7.2</v>
      </c>
      <c r="L1241">
        <v>10.65</v>
      </c>
    </row>
    <row r="1242" spans="1:12" x14ac:dyDescent="0.25">
      <c r="A1242" t="s">
        <v>9</v>
      </c>
      <c r="B1242" t="s">
        <v>13</v>
      </c>
      <c r="C1242">
        <v>5214317368</v>
      </c>
      <c r="D1242" t="s">
        <v>40</v>
      </c>
      <c r="E1242" t="s">
        <v>33</v>
      </c>
      <c r="F1242" t="s">
        <v>153</v>
      </c>
      <c r="G1242">
        <v>555134</v>
      </c>
      <c r="H1242">
        <v>754170</v>
      </c>
      <c r="I1242" t="s">
        <v>160</v>
      </c>
      <c r="J1242">
        <v>53006</v>
      </c>
      <c r="K1242" s="7">
        <v>9.8699999999999992</v>
      </c>
      <c r="L1242">
        <v>12</v>
      </c>
    </row>
    <row r="1243" spans="1:12" x14ac:dyDescent="0.25">
      <c r="A1243" t="s">
        <v>9</v>
      </c>
      <c r="B1243" t="s">
        <v>13</v>
      </c>
      <c r="C1243">
        <v>5214317387</v>
      </c>
      <c r="D1243" t="s">
        <v>38</v>
      </c>
      <c r="E1243" t="s">
        <v>33</v>
      </c>
      <c r="F1243" t="s">
        <v>153</v>
      </c>
      <c r="G1243">
        <v>555134</v>
      </c>
      <c r="H1243">
        <v>717657</v>
      </c>
      <c r="I1243" t="s">
        <v>153</v>
      </c>
      <c r="J1243">
        <v>53002</v>
      </c>
      <c r="K1243" s="7">
        <v>5.52</v>
      </c>
      <c r="L1243">
        <v>7.2</v>
      </c>
    </row>
    <row r="1244" spans="1:12" x14ac:dyDescent="0.25">
      <c r="A1244" t="s">
        <v>9</v>
      </c>
      <c r="B1244" t="s">
        <v>13</v>
      </c>
      <c r="C1244">
        <v>5214317504</v>
      </c>
      <c r="D1244" t="s">
        <v>40</v>
      </c>
      <c r="E1244" t="s">
        <v>33</v>
      </c>
      <c r="F1244" t="s">
        <v>118</v>
      </c>
      <c r="G1244">
        <v>575305</v>
      </c>
      <c r="H1244">
        <v>682918</v>
      </c>
      <c r="I1244" t="s">
        <v>118</v>
      </c>
      <c r="J1244">
        <v>53345</v>
      </c>
      <c r="K1244" s="7">
        <v>9.7200000000000006</v>
      </c>
      <c r="L1244">
        <v>10.24</v>
      </c>
    </row>
    <row r="1245" spans="1:12" x14ac:dyDescent="0.25">
      <c r="A1245" t="s">
        <v>9</v>
      </c>
      <c r="B1245" t="s">
        <v>13</v>
      </c>
      <c r="C1245">
        <v>5214317622</v>
      </c>
      <c r="D1245" t="s">
        <v>38</v>
      </c>
      <c r="E1245" t="s">
        <v>33</v>
      </c>
      <c r="F1245" t="s">
        <v>62</v>
      </c>
      <c r="G1245">
        <v>574856</v>
      </c>
      <c r="H1245">
        <v>619558</v>
      </c>
      <c r="I1245" t="s">
        <v>62</v>
      </c>
      <c r="J1245">
        <v>53345</v>
      </c>
      <c r="K1245" s="7">
        <v>5.74</v>
      </c>
      <c r="L1245">
        <v>10.65</v>
      </c>
    </row>
    <row r="1246" spans="1:12" x14ac:dyDescent="0.25">
      <c r="A1246" t="s">
        <v>9</v>
      </c>
      <c r="B1246" t="s">
        <v>13</v>
      </c>
      <c r="C1246">
        <v>5214317867</v>
      </c>
      <c r="D1246" t="s">
        <v>38</v>
      </c>
      <c r="E1246" t="s">
        <v>33</v>
      </c>
      <c r="F1246" t="s">
        <v>153</v>
      </c>
      <c r="G1246">
        <v>555134</v>
      </c>
      <c r="H1246">
        <v>717835</v>
      </c>
      <c r="I1246" t="s">
        <v>166</v>
      </c>
      <c r="J1246">
        <v>53003</v>
      </c>
      <c r="K1246" s="7">
        <v>4.51</v>
      </c>
      <c r="L1246">
        <v>7.1</v>
      </c>
    </row>
    <row r="1247" spans="1:12" x14ac:dyDescent="0.25">
      <c r="A1247" t="s">
        <v>9</v>
      </c>
      <c r="B1247" t="s">
        <v>13</v>
      </c>
      <c r="C1247">
        <v>5214317877</v>
      </c>
      <c r="D1247" t="s">
        <v>40</v>
      </c>
      <c r="E1247" t="s">
        <v>33</v>
      </c>
      <c r="F1247" t="s">
        <v>153</v>
      </c>
      <c r="G1247">
        <v>555134</v>
      </c>
      <c r="H1247">
        <v>619990</v>
      </c>
      <c r="I1247" t="s">
        <v>167</v>
      </c>
      <c r="J1247">
        <v>53002</v>
      </c>
      <c r="K1247" s="7">
        <v>15.64</v>
      </c>
      <c r="L1247">
        <v>18</v>
      </c>
    </row>
    <row r="1248" spans="1:12" x14ac:dyDescent="0.25">
      <c r="A1248" t="s">
        <v>9</v>
      </c>
      <c r="B1248" t="s">
        <v>13</v>
      </c>
      <c r="C1248">
        <v>5214317931</v>
      </c>
      <c r="D1248" t="s">
        <v>38</v>
      </c>
      <c r="E1248" t="s">
        <v>33</v>
      </c>
      <c r="F1248" t="s">
        <v>121</v>
      </c>
      <c r="G1248">
        <v>575372</v>
      </c>
      <c r="H1248">
        <v>694371</v>
      </c>
      <c r="I1248" t="s">
        <v>122</v>
      </c>
      <c r="J1248">
        <v>53002</v>
      </c>
      <c r="K1248" s="7">
        <v>7.38</v>
      </c>
      <c r="L1248">
        <v>10.65</v>
      </c>
    </row>
    <row r="1249" spans="1:12" x14ac:dyDescent="0.25">
      <c r="A1249" t="s">
        <v>9</v>
      </c>
      <c r="B1249" t="s">
        <v>13</v>
      </c>
      <c r="C1249">
        <v>5214317940</v>
      </c>
      <c r="D1249" t="s">
        <v>38</v>
      </c>
      <c r="E1249" t="s">
        <v>33</v>
      </c>
      <c r="F1249" t="s">
        <v>108</v>
      </c>
      <c r="G1249">
        <v>574767</v>
      </c>
      <c r="H1249">
        <v>606171</v>
      </c>
      <c r="I1249" t="s">
        <v>108</v>
      </c>
      <c r="J1249">
        <v>53341</v>
      </c>
      <c r="K1249" s="7">
        <v>7.38</v>
      </c>
      <c r="L1249">
        <v>10.65</v>
      </c>
    </row>
    <row r="1250" spans="1:12" x14ac:dyDescent="0.25">
      <c r="A1250" t="s">
        <v>9</v>
      </c>
      <c r="B1250" t="s">
        <v>13</v>
      </c>
      <c r="C1250">
        <v>5214317954</v>
      </c>
      <c r="D1250" t="s">
        <v>40</v>
      </c>
      <c r="E1250" t="s">
        <v>33</v>
      </c>
      <c r="F1250" t="s">
        <v>251</v>
      </c>
      <c r="G1250">
        <v>575704</v>
      </c>
      <c r="H1250">
        <v>754366</v>
      </c>
      <c r="I1250" t="s">
        <v>251</v>
      </c>
      <c r="J1250">
        <v>53352</v>
      </c>
      <c r="K1250" s="7">
        <v>9.9</v>
      </c>
      <c r="L1250">
        <v>10</v>
      </c>
    </row>
    <row r="1251" spans="1:12" x14ac:dyDescent="0.25">
      <c r="A1251" t="s">
        <v>9</v>
      </c>
      <c r="B1251" t="s">
        <v>13</v>
      </c>
      <c r="C1251">
        <v>5214317966</v>
      </c>
      <c r="D1251" t="s">
        <v>38</v>
      </c>
      <c r="E1251" t="s">
        <v>33</v>
      </c>
      <c r="F1251" t="s">
        <v>153</v>
      </c>
      <c r="G1251">
        <v>555134</v>
      </c>
      <c r="H1251">
        <v>741205</v>
      </c>
      <c r="I1251" t="s">
        <v>162</v>
      </c>
      <c r="J1251">
        <v>53351</v>
      </c>
      <c r="K1251" s="7">
        <v>7.38</v>
      </c>
      <c r="L1251">
        <v>10.65</v>
      </c>
    </row>
    <row r="1252" spans="1:12" x14ac:dyDescent="0.25">
      <c r="A1252" t="s">
        <v>9</v>
      </c>
      <c r="B1252" t="s">
        <v>13</v>
      </c>
      <c r="C1252">
        <v>5214318136</v>
      </c>
      <c r="D1252" t="s">
        <v>38</v>
      </c>
      <c r="E1252" t="s">
        <v>33</v>
      </c>
      <c r="F1252" t="s">
        <v>153</v>
      </c>
      <c r="G1252">
        <v>555134</v>
      </c>
      <c r="H1252">
        <v>747386</v>
      </c>
      <c r="I1252" t="s">
        <v>169</v>
      </c>
      <c r="J1252">
        <v>53353</v>
      </c>
      <c r="K1252" s="7">
        <v>5.6</v>
      </c>
      <c r="L1252">
        <v>10.65</v>
      </c>
    </row>
    <row r="1253" spans="1:12" x14ac:dyDescent="0.25">
      <c r="A1253" t="s">
        <v>9</v>
      </c>
      <c r="B1253" t="s">
        <v>13</v>
      </c>
      <c r="C1253">
        <v>5214318560</v>
      </c>
      <c r="D1253" t="s">
        <v>38</v>
      </c>
      <c r="E1253" t="s">
        <v>33</v>
      </c>
      <c r="F1253" t="s">
        <v>108</v>
      </c>
      <c r="G1253">
        <v>574767</v>
      </c>
      <c r="H1253">
        <v>606171</v>
      </c>
      <c r="I1253" t="s">
        <v>108</v>
      </c>
      <c r="J1253">
        <v>53341</v>
      </c>
      <c r="K1253" s="7">
        <v>5.92</v>
      </c>
      <c r="L1253">
        <v>10.65</v>
      </c>
    </row>
    <row r="1254" spans="1:12" x14ac:dyDescent="0.25">
      <c r="A1254" t="s">
        <v>9</v>
      </c>
      <c r="B1254" t="s">
        <v>13</v>
      </c>
      <c r="C1254">
        <v>5214318586</v>
      </c>
      <c r="D1254" t="s">
        <v>40</v>
      </c>
      <c r="E1254" t="s">
        <v>33</v>
      </c>
      <c r="F1254" t="s">
        <v>145</v>
      </c>
      <c r="G1254">
        <v>575429</v>
      </c>
      <c r="H1254">
        <v>711551</v>
      </c>
      <c r="I1254" t="s">
        <v>145</v>
      </c>
      <c r="J1254">
        <v>53345</v>
      </c>
      <c r="K1254" s="7">
        <v>6</v>
      </c>
      <c r="L1254">
        <v>11.04</v>
      </c>
    </row>
    <row r="1255" spans="1:12" x14ac:dyDescent="0.25">
      <c r="A1255" t="s">
        <v>9</v>
      </c>
      <c r="B1255" t="s">
        <v>13</v>
      </c>
      <c r="C1255">
        <v>5214318632</v>
      </c>
      <c r="D1255" t="s">
        <v>38</v>
      </c>
      <c r="E1255" t="s">
        <v>33</v>
      </c>
      <c r="F1255" t="s">
        <v>153</v>
      </c>
      <c r="G1255">
        <v>555134</v>
      </c>
      <c r="H1255">
        <v>741205</v>
      </c>
      <c r="I1255" t="s">
        <v>162</v>
      </c>
      <c r="J1255" s="7" t="s">
        <v>32</v>
      </c>
      <c r="K1255" s="7">
        <v>5.84</v>
      </c>
      <c r="L1255">
        <v>10</v>
      </c>
    </row>
    <row r="1256" spans="1:12" x14ac:dyDescent="0.25">
      <c r="A1256" t="s">
        <v>9</v>
      </c>
      <c r="B1256" t="s">
        <v>13</v>
      </c>
      <c r="C1256">
        <v>5214318633</v>
      </c>
      <c r="D1256" t="s">
        <v>71</v>
      </c>
      <c r="E1256" t="s">
        <v>33</v>
      </c>
      <c r="F1256" t="s">
        <v>69</v>
      </c>
      <c r="G1256">
        <v>572896</v>
      </c>
      <c r="H1256">
        <v>743844</v>
      </c>
      <c r="I1256" t="s">
        <v>69</v>
      </c>
      <c r="J1256">
        <v>53341</v>
      </c>
      <c r="K1256" s="7">
        <v>7.66</v>
      </c>
      <c r="L1256">
        <v>8.69</v>
      </c>
    </row>
    <row r="1257" spans="1:12" x14ac:dyDescent="0.25">
      <c r="A1257" t="s">
        <v>9</v>
      </c>
      <c r="B1257" t="s">
        <v>13</v>
      </c>
      <c r="C1257">
        <v>5214318665</v>
      </c>
      <c r="D1257" t="s">
        <v>38</v>
      </c>
      <c r="E1257" t="s">
        <v>33</v>
      </c>
      <c r="F1257" t="s">
        <v>253</v>
      </c>
      <c r="G1257">
        <v>575712</v>
      </c>
      <c r="H1257">
        <v>754412</v>
      </c>
      <c r="I1257" t="s">
        <v>253</v>
      </c>
      <c r="J1257">
        <v>53002</v>
      </c>
      <c r="K1257" s="7">
        <v>9.9</v>
      </c>
      <c r="L1257">
        <v>19.53</v>
      </c>
    </row>
    <row r="1258" spans="1:12" x14ac:dyDescent="0.25">
      <c r="A1258" t="s">
        <v>9</v>
      </c>
      <c r="B1258" t="s">
        <v>13</v>
      </c>
      <c r="C1258">
        <v>5214318688</v>
      </c>
      <c r="D1258" t="s">
        <v>40</v>
      </c>
      <c r="E1258" t="s">
        <v>33</v>
      </c>
      <c r="F1258" t="s">
        <v>251</v>
      </c>
      <c r="G1258">
        <v>575704</v>
      </c>
      <c r="H1258">
        <v>754366</v>
      </c>
      <c r="I1258" t="s">
        <v>251</v>
      </c>
      <c r="J1258">
        <v>53352</v>
      </c>
      <c r="K1258" s="7">
        <v>9.9600000000000009</v>
      </c>
      <c r="L1258">
        <v>10.24</v>
      </c>
    </row>
    <row r="1259" spans="1:12" x14ac:dyDescent="0.25">
      <c r="A1259" t="s">
        <v>9</v>
      </c>
      <c r="B1259" t="s">
        <v>13</v>
      </c>
      <c r="C1259">
        <v>5214318781</v>
      </c>
      <c r="D1259" t="s">
        <v>40</v>
      </c>
      <c r="E1259" t="s">
        <v>33</v>
      </c>
      <c r="F1259" t="s">
        <v>62</v>
      </c>
      <c r="G1259">
        <v>574856</v>
      </c>
      <c r="H1259">
        <v>619558</v>
      </c>
      <c r="I1259" t="s">
        <v>62</v>
      </c>
      <c r="J1259">
        <v>53345</v>
      </c>
      <c r="K1259" s="7">
        <v>9.56</v>
      </c>
      <c r="L1259">
        <v>0</v>
      </c>
    </row>
    <row r="1260" spans="1:12" x14ac:dyDescent="0.25">
      <c r="A1260" t="s">
        <v>9</v>
      </c>
      <c r="B1260" t="s">
        <v>13</v>
      </c>
      <c r="C1260">
        <v>5214318876</v>
      </c>
      <c r="D1260" t="s">
        <v>38</v>
      </c>
      <c r="E1260" t="s">
        <v>33</v>
      </c>
      <c r="F1260" t="s">
        <v>108</v>
      </c>
      <c r="G1260">
        <v>574767</v>
      </c>
      <c r="H1260">
        <v>606171</v>
      </c>
      <c r="I1260" t="s">
        <v>108</v>
      </c>
      <c r="J1260">
        <v>53341</v>
      </c>
      <c r="K1260" s="7">
        <v>7.38</v>
      </c>
      <c r="L1260">
        <v>14.2</v>
      </c>
    </row>
    <row r="1261" spans="1:12" x14ac:dyDescent="0.25">
      <c r="A1261" t="s">
        <v>9</v>
      </c>
      <c r="B1261" t="s">
        <v>13</v>
      </c>
      <c r="C1261">
        <v>5214318889</v>
      </c>
      <c r="D1261" t="s">
        <v>38</v>
      </c>
      <c r="E1261" t="s">
        <v>33</v>
      </c>
      <c r="F1261" t="s">
        <v>153</v>
      </c>
      <c r="G1261">
        <v>555134</v>
      </c>
      <c r="H1261">
        <v>718033</v>
      </c>
      <c r="I1261" t="s">
        <v>159</v>
      </c>
      <c r="J1261">
        <v>53006</v>
      </c>
      <c r="K1261" s="7">
        <v>6.37</v>
      </c>
      <c r="L1261">
        <v>10.65</v>
      </c>
    </row>
    <row r="1262" spans="1:12" x14ac:dyDescent="0.25">
      <c r="A1262" t="s">
        <v>9</v>
      </c>
      <c r="B1262" t="s">
        <v>13</v>
      </c>
      <c r="C1262">
        <v>5214319346</v>
      </c>
      <c r="D1262" t="s">
        <v>40</v>
      </c>
      <c r="E1262" t="s">
        <v>33</v>
      </c>
      <c r="F1262" t="s">
        <v>108</v>
      </c>
      <c r="G1262">
        <v>574767</v>
      </c>
      <c r="H1262">
        <v>606171</v>
      </c>
      <c r="I1262" t="s">
        <v>108</v>
      </c>
      <c r="J1262">
        <v>53341</v>
      </c>
      <c r="K1262" s="7">
        <v>8.1</v>
      </c>
      <c r="L1262">
        <v>10.8</v>
      </c>
    </row>
    <row r="1263" spans="1:12" x14ac:dyDescent="0.25">
      <c r="A1263" t="s">
        <v>9</v>
      </c>
      <c r="B1263" t="s">
        <v>13</v>
      </c>
      <c r="C1263">
        <v>5214319644</v>
      </c>
      <c r="D1263" t="s">
        <v>38</v>
      </c>
      <c r="E1263" t="s">
        <v>33</v>
      </c>
      <c r="F1263" t="s">
        <v>93</v>
      </c>
      <c r="G1263">
        <v>575062</v>
      </c>
      <c r="H1263">
        <v>653012</v>
      </c>
      <c r="I1263" t="s">
        <v>94</v>
      </c>
      <c r="J1263">
        <v>53304</v>
      </c>
      <c r="K1263" s="7">
        <v>6.3</v>
      </c>
      <c r="L1263">
        <v>12</v>
      </c>
    </row>
    <row r="1264" spans="1:12" x14ac:dyDescent="0.25">
      <c r="A1264" t="s">
        <v>9</v>
      </c>
      <c r="B1264" t="s">
        <v>13</v>
      </c>
      <c r="C1264">
        <v>5214319844</v>
      </c>
      <c r="D1264" t="s">
        <v>40</v>
      </c>
      <c r="E1264" t="s">
        <v>33</v>
      </c>
      <c r="F1264" t="s">
        <v>153</v>
      </c>
      <c r="G1264">
        <v>555134</v>
      </c>
      <c r="H1264">
        <v>718033</v>
      </c>
      <c r="I1264" t="s">
        <v>159</v>
      </c>
      <c r="J1264">
        <v>53006</v>
      </c>
      <c r="K1264" s="7">
        <v>6.3</v>
      </c>
      <c r="L1264">
        <v>11.6</v>
      </c>
    </row>
    <row r="1265" spans="1:12" x14ac:dyDescent="0.25">
      <c r="A1265" t="s">
        <v>9</v>
      </c>
      <c r="B1265" t="s">
        <v>13</v>
      </c>
      <c r="C1265">
        <v>5214319920</v>
      </c>
      <c r="D1265" t="s">
        <v>40</v>
      </c>
      <c r="E1265" t="s">
        <v>33</v>
      </c>
      <c r="F1265" t="s">
        <v>62</v>
      </c>
      <c r="G1265">
        <v>574856</v>
      </c>
      <c r="H1265">
        <v>619558</v>
      </c>
      <c r="I1265" t="s">
        <v>62</v>
      </c>
      <c r="J1265">
        <v>53345</v>
      </c>
      <c r="K1265" s="7">
        <v>7.28</v>
      </c>
      <c r="L1265">
        <v>14.2</v>
      </c>
    </row>
    <row r="1266" spans="1:12" x14ac:dyDescent="0.25">
      <c r="A1266" t="s">
        <v>9</v>
      </c>
      <c r="B1266" t="s">
        <v>13</v>
      </c>
      <c r="C1266">
        <v>5214319936</v>
      </c>
      <c r="D1266" t="s">
        <v>38</v>
      </c>
      <c r="E1266" t="s">
        <v>33</v>
      </c>
      <c r="F1266" t="s">
        <v>153</v>
      </c>
      <c r="G1266">
        <v>555134</v>
      </c>
      <c r="H1266">
        <v>717959</v>
      </c>
      <c r="I1266" t="s">
        <v>172</v>
      </c>
      <c r="J1266">
        <v>53009</v>
      </c>
      <c r="K1266" s="7">
        <v>5.4</v>
      </c>
      <c r="L1266">
        <v>10.65</v>
      </c>
    </row>
    <row r="1267" spans="1:12" x14ac:dyDescent="0.25">
      <c r="A1267" t="s">
        <v>9</v>
      </c>
      <c r="B1267" t="s">
        <v>13</v>
      </c>
      <c r="C1267">
        <v>5214320219</v>
      </c>
      <c r="D1267" t="s">
        <v>38</v>
      </c>
      <c r="E1267" t="s">
        <v>33</v>
      </c>
      <c r="F1267" t="s">
        <v>108</v>
      </c>
      <c r="G1267">
        <v>574767</v>
      </c>
      <c r="H1267">
        <v>606171</v>
      </c>
      <c r="I1267" t="s">
        <v>108</v>
      </c>
      <c r="J1267">
        <v>53341</v>
      </c>
      <c r="K1267" s="7">
        <v>8.1999999999999993</v>
      </c>
      <c r="L1267">
        <v>10.65</v>
      </c>
    </row>
    <row r="1268" spans="1:12" x14ac:dyDescent="0.25">
      <c r="A1268" t="s">
        <v>9</v>
      </c>
      <c r="B1268" t="s">
        <v>13</v>
      </c>
      <c r="C1268">
        <v>5214320227</v>
      </c>
      <c r="D1268" t="s">
        <v>38</v>
      </c>
      <c r="E1268" t="s">
        <v>33</v>
      </c>
      <c r="F1268" t="s">
        <v>151</v>
      </c>
      <c r="G1268">
        <v>575437</v>
      </c>
      <c r="H1268">
        <v>716324</v>
      </c>
      <c r="I1268" t="s">
        <v>151</v>
      </c>
      <c r="J1268">
        <v>53002</v>
      </c>
      <c r="K1268" s="7">
        <v>6.56</v>
      </c>
      <c r="L1268">
        <v>10.65</v>
      </c>
    </row>
    <row r="1269" spans="1:12" x14ac:dyDescent="0.25">
      <c r="A1269" t="s">
        <v>9</v>
      </c>
      <c r="B1269" t="s">
        <v>13</v>
      </c>
      <c r="C1269">
        <v>5214320239</v>
      </c>
      <c r="D1269" t="s">
        <v>38</v>
      </c>
      <c r="E1269" t="s">
        <v>33</v>
      </c>
      <c r="F1269" t="s">
        <v>69</v>
      </c>
      <c r="G1269">
        <v>572896</v>
      </c>
      <c r="H1269">
        <v>743844</v>
      </c>
      <c r="I1269" t="s">
        <v>69</v>
      </c>
      <c r="J1269">
        <v>53341</v>
      </c>
      <c r="K1269" s="7">
        <v>5.74</v>
      </c>
      <c r="L1269">
        <v>10.65</v>
      </c>
    </row>
    <row r="1270" spans="1:12" x14ac:dyDescent="0.25">
      <c r="A1270" t="s">
        <v>9</v>
      </c>
      <c r="B1270" t="s">
        <v>13</v>
      </c>
      <c r="C1270">
        <v>5214320260</v>
      </c>
      <c r="D1270" t="s">
        <v>40</v>
      </c>
      <c r="E1270" t="s">
        <v>33</v>
      </c>
      <c r="F1270" t="s">
        <v>153</v>
      </c>
      <c r="G1270">
        <v>555134</v>
      </c>
      <c r="H1270" t="s">
        <v>32</v>
      </c>
      <c r="I1270" t="s">
        <v>32</v>
      </c>
      <c r="J1270">
        <v>53333</v>
      </c>
      <c r="K1270" s="7">
        <v>5.4</v>
      </c>
      <c r="L1270">
        <v>14.96</v>
      </c>
    </row>
    <row r="1271" spans="1:12" x14ac:dyDescent="0.25">
      <c r="A1271" t="s">
        <v>9</v>
      </c>
      <c r="B1271" t="s">
        <v>13</v>
      </c>
      <c r="C1271">
        <v>5214320308</v>
      </c>
      <c r="D1271" t="s">
        <v>38</v>
      </c>
      <c r="E1271" t="s">
        <v>33</v>
      </c>
      <c r="F1271" t="s">
        <v>250</v>
      </c>
      <c r="G1271">
        <v>553719</v>
      </c>
      <c r="H1271">
        <v>679097</v>
      </c>
      <c r="I1271" t="s">
        <v>250</v>
      </c>
      <c r="J1271">
        <v>53002</v>
      </c>
      <c r="K1271" s="7">
        <v>10</v>
      </c>
      <c r="L1271">
        <v>10.199999999999999</v>
      </c>
    </row>
    <row r="1272" spans="1:12" x14ac:dyDescent="0.25">
      <c r="A1272" t="s">
        <v>9</v>
      </c>
      <c r="B1272" t="s">
        <v>13</v>
      </c>
      <c r="C1272">
        <v>5214320311</v>
      </c>
      <c r="D1272" t="s">
        <v>38</v>
      </c>
      <c r="E1272" t="s">
        <v>33</v>
      </c>
      <c r="F1272" t="s">
        <v>153</v>
      </c>
      <c r="G1272">
        <v>555134</v>
      </c>
      <c r="H1272">
        <v>717657</v>
      </c>
      <c r="I1272" t="s">
        <v>153</v>
      </c>
      <c r="J1272">
        <v>53002</v>
      </c>
      <c r="K1272" s="7">
        <v>7.7</v>
      </c>
      <c r="L1272">
        <v>10.66</v>
      </c>
    </row>
    <row r="1273" spans="1:12" x14ac:dyDescent="0.25">
      <c r="A1273" t="s">
        <v>9</v>
      </c>
      <c r="B1273" t="s">
        <v>13</v>
      </c>
      <c r="C1273">
        <v>5214320321</v>
      </c>
      <c r="D1273" t="s">
        <v>38</v>
      </c>
      <c r="E1273" t="s">
        <v>33</v>
      </c>
      <c r="F1273" t="s">
        <v>244</v>
      </c>
      <c r="G1273">
        <v>575682</v>
      </c>
      <c r="H1273">
        <v>753076</v>
      </c>
      <c r="I1273" t="s">
        <v>244</v>
      </c>
      <c r="J1273">
        <v>53352</v>
      </c>
      <c r="K1273" s="7">
        <v>9.99</v>
      </c>
      <c r="L1273">
        <v>14.2</v>
      </c>
    </row>
    <row r="1274" spans="1:12" x14ac:dyDescent="0.25">
      <c r="A1274" t="s">
        <v>9</v>
      </c>
      <c r="B1274" t="s">
        <v>13</v>
      </c>
      <c r="C1274">
        <v>5214320408</v>
      </c>
      <c r="D1274" t="s">
        <v>40</v>
      </c>
      <c r="E1274" t="s">
        <v>33</v>
      </c>
      <c r="F1274" t="s">
        <v>62</v>
      </c>
      <c r="G1274">
        <v>574856</v>
      </c>
      <c r="H1274">
        <v>619558</v>
      </c>
      <c r="I1274" t="s">
        <v>62</v>
      </c>
      <c r="J1274">
        <v>53345</v>
      </c>
      <c r="K1274" s="7">
        <v>9.9</v>
      </c>
      <c r="L1274">
        <v>20.48</v>
      </c>
    </row>
    <row r="1275" spans="1:12" x14ac:dyDescent="0.25">
      <c r="A1275" t="s">
        <v>9</v>
      </c>
      <c r="B1275" t="s">
        <v>13</v>
      </c>
      <c r="C1275">
        <v>5214320543</v>
      </c>
      <c r="D1275" t="s">
        <v>40</v>
      </c>
      <c r="E1275" t="s">
        <v>33</v>
      </c>
      <c r="F1275" t="s">
        <v>153</v>
      </c>
      <c r="G1275">
        <v>555134</v>
      </c>
      <c r="H1275">
        <v>718033</v>
      </c>
      <c r="I1275" t="s">
        <v>159</v>
      </c>
      <c r="J1275">
        <v>53006</v>
      </c>
      <c r="K1275" s="7">
        <v>7.2</v>
      </c>
      <c r="L1275">
        <v>10.65</v>
      </c>
    </row>
    <row r="1276" spans="1:12" x14ac:dyDescent="0.25">
      <c r="A1276" t="s">
        <v>9</v>
      </c>
      <c r="B1276" t="s">
        <v>13</v>
      </c>
      <c r="C1276">
        <v>5214320686</v>
      </c>
      <c r="D1276" t="s">
        <v>38</v>
      </c>
      <c r="E1276" t="s">
        <v>33</v>
      </c>
      <c r="F1276" t="s">
        <v>153</v>
      </c>
      <c r="G1276">
        <v>555134</v>
      </c>
      <c r="H1276">
        <v>717657</v>
      </c>
      <c r="I1276" t="s">
        <v>153</v>
      </c>
      <c r="J1276">
        <v>53003</v>
      </c>
      <c r="K1276" s="7">
        <v>6.3</v>
      </c>
      <c r="L1276">
        <v>10.65</v>
      </c>
    </row>
    <row r="1277" spans="1:12" x14ac:dyDescent="0.25">
      <c r="A1277" t="s">
        <v>9</v>
      </c>
      <c r="B1277" t="s">
        <v>13</v>
      </c>
      <c r="C1277">
        <v>5214320739</v>
      </c>
      <c r="D1277" t="s">
        <v>40</v>
      </c>
      <c r="E1277" t="s">
        <v>33</v>
      </c>
      <c r="F1277" t="s">
        <v>254</v>
      </c>
      <c r="G1277">
        <v>575721</v>
      </c>
      <c r="H1277">
        <v>754781</v>
      </c>
      <c r="I1277" t="s">
        <v>254</v>
      </c>
      <c r="J1277">
        <v>53344</v>
      </c>
      <c r="K1277" s="7">
        <v>9.9</v>
      </c>
      <c r="L1277">
        <v>11.6</v>
      </c>
    </row>
    <row r="1278" spans="1:12" x14ac:dyDescent="0.25">
      <c r="A1278" t="s">
        <v>9</v>
      </c>
      <c r="B1278" t="s">
        <v>13</v>
      </c>
      <c r="C1278">
        <v>5214320765</v>
      </c>
      <c r="D1278" t="s">
        <v>40</v>
      </c>
      <c r="E1278" t="s">
        <v>33</v>
      </c>
      <c r="F1278" t="s">
        <v>153</v>
      </c>
      <c r="G1278">
        <v>555134</v>
      </c>
      <c r="H1278">
        <v>741205</v>
      </c>
      <c r="I1278" t="s">
        <v>162</v>
      </c>
      <c r="J1278">
        <v>53351</v>
      </c>
      <c r="K1278" s="7">
        <v>9</v>
      </c>
      <c r="L1278">
        <v>11.6</v>
      </c>
    </row>
    <row r="1279" spans="1:12" x14ac:dyDescent="0.25">
      <c r="A1279" t="s">
        <v>9</v>
      </c>
      <c r="B1279" t="s">
        <v>13</v>
      </c>
      <c r="C1279">
        <v>5214321490</v>
      </c>
      <c r="D1279" t="s">
        <v>38</v>
      </c>
      <c r="E1279" t="s">
        <v>33</v>
      </c>
      <c r="F1279" t="s">
        <v>153</v>
      </c>
      <c r="G1279">
        <v>555134</v>
      </c>
      <c r="H1279">
        <v>717657</v>
      </c>
      <c r="I1279" t="s">
        <v>153</v>
      </c>
      <c r="J1279">
        <v>53002</v>
      </c>
      <c r="K1279" s="7">
        <v>6.08</v>
      </c>
      <c r="L1279">
        <v>11.6</v>
      </c>
    </row>
    <row r="1280" spans="1:12" x14ac:dyDescent="0.25">
      <c r="A1280" t="s">
        <v>9</v>
      </c>
      <c r="B1280" t="s">
        <v>13</v>
      </c>
      <c r="C1280">
        <v>5214321581</v>
      </c>
      <c r="D1280" t="s">
        <v>38</v>
      </c>
      <c r="E1280" t="s">
        <v>33</v>
      </c>
      <c r="F1280" t="s">
        <v>153</v>
      </c>
      <c r="G1280">
        <v>555134</v>
      </c>
      <c r="H1280">
        <v>717959</v>
      </c>
      <c r="I1280" t="s">
        <v>172</v>
      </c>
      <c r="J1280">
        <v>53009</v>
      </c>
      <c r="K1280" s="7">
        <v>6.4</v>
      </c>
      <c r="L1280">
        <v>10.65</v>
      </c>
    </row>
    <row r="1281" spans="1:12" x14ac:dyDescent="0.25">
      <c r="A1281" t="s">
        <v>9</v>
      </c>
      <c r="B1281" t="s">
        <v>13</v>
      </c>
      <c r="C1281">
        <v>5214321608</v>
      </c>
      <c r="D1281" t="s">
        <v>38</v>
      </c>
      <c r="E1281" t="s">
        <v>33</v>
      </c>
      <c r="F1281" t="s">
        <v>49</v>
      </c>
      <c r="G1281">
        <v>574783</v>
      </c>
      <c r="H1281">
        <v>607584</v>
      </c>
      <c r="I1281" t="s">
        <v>49</v>
      </c>
      <c r="J1281">
        <v>53401</v>
      </c>
      <c r="K1281" s="7">
        <v>9</v>
      </c>
      <c r="L1281">
        <v>11.6</v>
      </c>
    </row>
    <row r="1282" spans="1:12" x14ac:dyDescent="0.25">
      <c r="A1282" t="s">
        <v>9</v>
      </c>
      <c r="B1282" t="s">
        <v>13</v>
      </c>
      <c r="C1282">
        <v>5214321757</v>
      </c>
      <c r="D1282" t="s">
        <v>38</v>
      </c>
      <c r="E1282" t="s">
        <v>33</v>
      </c>
      <c r="F1282" t="s">
        <v>153</v>
      </c>
      <c r="G1282">
        <v>555134</v>
      </c>
      <c r="H1282">
        <v>741205</v>
      </c>
      <c r="I1282" t="s">
        <v>162</v>
      </c>
      <c r="J1282">
        <v>53351</v>
      </c>
      <c r="K1282" s="7">
        <v>9</v>
      </c>
      <c r="L1282">
        <v>11.6</v>
      </c>
    </row>
    <row r="1283" spans="1:12" x14ac:dyDescent="0.25">
      <c r="A1283" t="s">
        <v>9</v>
      </c>
      <c r="B1283" t="s">
        <v>13</v>
      </c>
      <c r="C1283">
        <v>5214321828</v>
      </c>
      <c r="D1283" t="s">
        <v>38</v>
      </c>
      <c r="E1283" t="s">
        <v>33</v>
      </c>
      <c r="F1283" t="s">
        <v>153</v>
      </c>
      <c r="G1283">
        <v>555134</v>
      </c>
      <c r="H1283">
        <v>679089</v>
      </c>
      <c r="I1283" t="s">
        <v>186</v>
      </c>
      <c r="J1283">
        <v>53002</v>
      </c>
      <c r="K1283" s="7">
        <v>9.9</v>
      </c>
      <c r="L1283">
        <v>11.6</v>
      </c>
    </row>
    <row r="1284" spans="1:12" x14ac:dyDescent="0.25">
      <c r="A1284" t="s">
        <v>9</v>
      </c>
      <c r="B1284" t="s">
        <v>13</v>
      </c>
      <c r="C1284">
        <v>5214321838</v>
      </c>
      <c r="D1284" t="s">
        <v>38</v>
      </c>
      <c r="E1284" t="s">
        <v>33</v>
      </c>
      <c r="F1284" t="s">
        <v>153</v>
      </c>
      <c r="G1284">
        <v>555134</v>
      </c>
      <c r="H1284">
        <v>718033</v>
      </c>
      <c r="I1284" t="s">
        <v>159</v>
      </c>
      <c r="J1284">
        <v>53006</v>
      </c>
      <c r="K1284" s="7">
        <v>9.9</v>
      </c>
      <c r="L1284">
        <v>11.6</v>
      </c>
    </row>
    <row r="1285" spans="1:12" x14ac:dyDescent="0.25">
      <c r="A1285" t="s">
        <v>9</v>
      </c>
      <c r="B1285" t="s">
        <v>13</v>
      </c>
      <c r="C1285">
        <v>5214321865</v>
      </c>
      <c r="D1285" t="s">
        <v>38</v>
      </c>
      <c r="E1285" t="s">
        <v>33</v>
      </c>
      <c r="F1285" t="s">
        <v>153</v>
      </c>
      <c r="G1285">
        <v>555134</v>
      </c>
      <c r="H1285">
        <v>632252</v>
      </c>
      <c r="I1285" t="s">
        <v>156</v>
      </c>
      <c r="J1285">
        <v>53333</v>
      </c>
      <c r="K1285" s="7">
        <v>9.9</v>
      </c>
      <c r="L1285">
        <v>11.6</v>
      </c>
    </row>
    <row r="1286" spans="1:12" x14ac:dyDescent="0.25">
      <c r="A1286" t="s">
        <v>9</v>
      </c>
      <c r="B1286" t="s">
        <v>13</v>
      </c>
      <c r="C1286">
        <v>5214321896</v>
      </c>
      <c r="D1286" t="s">
        <v>38</v>
      </c>
      <c r="E1286" t="s">
        <v>33</v>
      </c>
      <c r="F1286" t="s">
        <v>108</v>
      </c>
      <c r="G1286">
        <v>574767</v>
      </c>
      <c r="H1286">
        <v>606171</v>
      </c>
      <c r="I1286" t="s">
        <v>108</v>
      </c>
      <c r="J1286">
        <v>53341</v>
      </c>
      <c r="K1286" s="7">
        <v>9.84</v>
      </c>
      <c r="L1286">
        <v>10.65</v>
      </c>
    </row>
    <row r="1287" spans="1:12" x14ac:dyDescent="0.25">
      <c r="A1287" t="s">
        <v>9</v>
      </c>
      <c r="B1287" t="s">
        <v>13</v>
      </c>
      <c r="C1287">
        <v>5214321923</v>
      </c>
      <c r="D1287" t="s">
        <v>38</v>
      </c>
      <c r="E1287" t="s">
        <v>33</v>
      </c>
      <c r="F1287" t="s">
        <v>215</v>
      </c>
      <c r="G1287">
        <v>572951</v>
      </c>
      <c r="H1287">
        <v>724513</v>
      </c>
      <c r="I1287" t="s">
        <v>215</v>
      </c>
      <c r="J1287">
        <v>53345</v>
      </c>
      <c r="K1287" s="7">
        <v>9.9</v>
      </c>
      <c r="L1287">
        <v>11.6</v>
      </c>
    </row>
    <row r="1288" spans="1:12" x14ac:dyDescent="0.25">
      <c r="A1288" t="s">
        <v>9</v>
      </c>
      <c r="B1288" t="s">
        <v>13</v>
      </c>
      <c r="C1288">
        <v>5214322129</v>
      </c>
      <c r="D1288" t="s">
        <v>38</v>
      </c>
      <c r="E1288" t="s">
        <v>33</v>
      </c>
      <c r="F1288" t="s">
        <v>153</v>
      </c>
      <c r="G1288">
        <v>555134</v>
      </c>
      <c r="H1288">
        <v>718033</v>
      </c>
      <c r="I1288" t="s">
        <v>159</v>
      </c>
      <c r="J1288">
        <v>53006</v>
      </c>
      <c r="K1288" s="7">
        <v>7.2</v>
      </c>
      <c r="L1288">
        <v>14.2</v>
      </c>
    </row>
    <row r="1289" spans="1:12" x14ac:dyDescent="0.25">
      <c r="A1289" t="s">
        <v>9</v>
      </c>
      <c r="B1289" t="s">
        <v>13</v>
      </c>
      <c r="C1289">
        <v>5214322153</v>
      </c>
      <c r="D1289" t="s">
        <v>38</v>
      </c>
      <c r="E1289" t="s">
        <v>33</v>
      </c>
      <c r="F1289" t="s">
        <v>257</v>
      </c>
      <c r="G1289">
        <v>572985</v>
      </c>
      <c r="H1289">
        <v>755087</v>
      </c>
      <c r="I1289" t="s">
        <v>257</v>
      </c>
      <c r="J1289">
        <v>53002</v>
      </c>
      <c r="K1289" s="7">
        <v>8.51</v>
      </c>
      <c r="L1289">
        <v>10.65</v>
      </c>
    </row>
    <row r="1290" spans="1:12" x14ac:dyDescent="0.25">
      <c r="A1290" t="s">
        <v>9</v>
      </c>
      <c r="B1290" t="s">
        <v>13</v>
      </c>
      <c r="C1290">
        <v>5214322176</v>
      </c>
      <c r="D1290" t="s">
        <v>38</v>
      </c>
      <c r="E1290" t="s">
        <v>33</v>
      </c>
      <c r="F1290" t="s">
        <v>153</v>
      </c>
      <c r="G1290">
        <v>555134</v>
      </c>
      <c r="H1290">
        <v>632252</v>
      </c>
      <c r="I1290" t="s">
        <v>156</v>
      </c>
      <c r="J1290">
        <v>53333</v>
      </c>
      <c r="K1290" s="7">
        <v>10</v>
      </c>
      <c r="L1290">
        <v>14.2</v>
      </c>
    </row>
    <row r="1291" spans="1:12" x14ac:dyDescent="0.25">
      <c r="A1291" t="s">
        <v>9</v>
      </c>
      <c r="B1291" t="s">
        <v>13</v>
      </c>
      <c r="C1291">
        <v>5214322214</v>
      </c>
      <c r="D1291" t="s">
        <v>38</v>
      </c>
      <c r="E1291" t="s">
        <v>33</v>
      </c>
      <c r="F1291" t="s">
        <v>153</v>
      </c>
      <c r="G1291">
        <v>555134</v>
      </c>
      <c r="H1291">
        <v>717657</v>
      </c>
      <c r="I1291" t="s">
        <v>153</v>
      </c>
      <c r="J1291">
        <v>53003</v>
      </c>
      <c r="K1291" s="7">
        <v>3.6</v>
      </c>
      <c r="L1291">
        <v>7.1</v>
      </c>
    </row>
    <row r="1292" spans="1:12" x14ac:dyDescent="0.25">
      <c r="A1292" t="s">
        <v>9</v>
      </c>
      <c r="B1292" t="s">
        <v>13</v>
      </c>
      <c r="C1292">
        <v>5214322270</v>
      </c>
      <c r="D1292" t="s">
        <v>40</v>
      </c>
      <c r="E1292" t="s">
        <v>33</v>
      </c>
      <c r="F1292" t="s">
        <v>145</v>
      </c>
      <c r="G1292">
        <v>575429</v>
      </c>
      <c r="H1292">
        <v>711551</v>
      </c>
      <c r="I1292" t="s">
        <v>145</v>
      </c>
      <c r="J1292">
        <v>53345</v>
      </c>
      <c r="K1292" s="7">
        <v>6</v>
      </c>
      <c r="L1292">
        <v>11.04</v>
      </c>
    </row>
    <row r="1293" spans="1:12" x14ac:dyDescent="0.25">
      <c r="A1293" t="s">
        <v>9</v>
      </c>
      <c r="B1293" t="s">
        <v>13</v>
      </c>
      <c r="C1293">
        <v>5214322440</v>
      </c>
      <c r="D1293" t="s">
        <v>38</v>
      </c>
      <c r="E1293" t="s">
        <v>33</v>
      </c>
      <c r="F1293" t="s">
        <v>250</v>
      </c>
      <c r="G1293">
        <v>553719</v>
      </c>
      <c r="H1293">
        <v>679097</v>
      </c>
      <c r="I1293" t="s">
        <v>250</v>
      </c>
      <c r="J1293">
        <v>53002</v>
      </c>
      <c r="K1293" s="7">
        <v>7.2</v>
      </c>
      <c r="L1293">
        <v>11.6</v>
      </c>
    </row>
    <row r="1294" spans="1:12" x14ac:dyDescent="0.25">
      <c r="A1294" t="s">
        <v>9</v>
      </c>
      <c r="B1294" t="s">
        <v>13</v>
      </c>
      <c r="C1294">
        <v>5214322528</v>
      </c>
      <c r="D1294" t="s">
        <v>38</v>
      </c>
      <c r="E1294" t="s">
        <v>33</v>
      </c>
      <c r="F1294" t="s">
        <v>139</v>
      </c>
      <c r="G1294">
        <v>572870</v>
      </c>
      <c r="H1294">
        <v>737186</v>
      </c>
      <c r="I1294" t="s">
        <v>140</v>
      </c>
      <c r="J1294">
        <v>53352</v>
      </c>
      <c r="K1294" s="7">
        <v>3.87</v>
      </c>
      <c r="L1294">
        <v>11.52</v>
      </c>
    </row>
    <row r="1295" spans="1:12" x14ac:dyDescent="0.25">
      <c r="A1295" t="s">
        <v>9</v>
      </c>
      <c r="B1295" t="s">
        <v>13</v>
      </c>
      <c r="C1295">
        <v>5214322620</v>
      </c>
      <c r="D1295" t="s">
        <v>38</v>
      </c>
      <c r="E1295" t="s">
        <v>33</v>
      </c>
      <c r="F1295" t="s">
        <v>153</v>
      </c>
      <c r="G1295">
        <v>555134</v>
      </c>
      <c r="H1295">
        <v>717657</v>
      </c>
      <c r="I1295" t="s">
        <v>153</v>
      </c>
      <c r="J1295">
        <v>53002</v>
      </c>
      <c r="K1295" s="7">
        <v>9.5500000000000007</v>
      </c>
      <c r="L1295">
        <v>10.65</v>
      </c>
    </row>
    <row r="1296" spans="1:12" x14ac:dyDescent="0.25">
      <c r="A1296" t="s">
        <v>9</v>
      </c>
      <c r="B1296" t="s">
        <v>13</v>
      </c>
      <c r="C1296">
        <v>5214322772</v>
      </c>
      <c r="D1296" t="s">
        <v>40</v>
      </c>
      <c r="E1296" t="s">
        <v>33</v>
      </c>
      <c r="F1296" t="s">
        <v>251</v>
      </c>
      <c r="G1296">
        <v>575704</v>
      </c>
      <c r="H1296">
        <v>754340</v>
      </c>
      <c r="I1296" t="s">
        <v>252</v>
      </c>
      <c r="J1296">
        <v>53352</v>
      </c>
      <c r="K1296" s="7">
        <v>10</v>
      </c>
      <c r="L1296">
        <v>10.24</v>
      </c>
    </row>
    <row r="1297" spans="1:12" x14ac:dyDescent="0.25">
      <c r="A1297" t="s">
        <v>9</v>
      </c>
      <c r="B1297" t="s">
        <v>13</v>
      </c>
      <c r="C1297">
        <v>5214322775</v>
      </c>
      <c r="D1297" t="s">
        <v>40</v>
      </c>
      <c r="E1297" t="s">
        <v>33</v>
      </c>
      <c r="F1297" t="s">
        <v>144</v>
      </c>
      <c r="G1297">
        <v>573078</v>
      </c>
      <c r="H1297">
        <v>797316</v>
      </c>
      <c r="I1297" t="s">
        <v>144</v>
      </c>
      <c r="J1297">
        <v>53341</v>
      </c>
      <c r="K1297" s="7">
        <v>9.86</v>
      </c>
      <c r="L1297">
        <v>11</v>
      </c>
    </row>
    <row r="1298" spans="1:12" x14ac:dyDescent="0.25">
      <c r="A1298" t="s">
        <v>9</v>
      </c>
      <c r="B1298" t="s">
        <v>13</v>
      </c>
      <c r="C1298">
        <v>5214322799</v>
      </c>
      <c r="D1298" t="s">
        <v>38</v>
      </c>
      <c r="E1298" t="s">
        <v>33</v>
      </c>
      <c r="F1298" t="s">
        <v>256</v>
      </c>
      <c r="G1298">
        <v>572934</v>
      </c>
      <c r="H1298">
        <v>755371</v>
      </c>
      <c r="I1298" t="s">
        <v>256</v>
      </c>
      <c r="J1298">
        <v>53345</v>
      </c>
      <c r="K1298" s="7">
        <v>6.56</v>
      </c>
      <c r="L1298">
        <v>10.65</v>
      </c>
    </row>
    <row r="1299" spans="1:12" x14ac:dyDescent="0.25">
      <c r="A1299" t="s">
        <v>9</v>
      </c>
      <c r="B1299" t="s">
        <v>13</v>
      </c>
      <c r="C1299">
        <v>5214322938</v>
      </c>
      <c r="D1299" t="s">
        <v>38</v>
      </c>
      <c r="E1299" t="s">
        <v>33</v>
      </c>
      <c r="F1299" t="s">
        <v>153</v>
      </c>
      <c r="G1299">
        <v>555134</v>
      </c>
      <c r="H1299">
        <v>717657</v>
      </c>
      <c r="I1299" t="s">
        <v>153</v>
      </c>
      <c r="J1299">
        <v>53003</v>
      </c>
      <c r="K1299" s="7">
        <v>9.84</v>
      </c>
      <c r="L1299">
        <v>10.65</v>
      </c>
    </row>
    <row r="1300" spans="1:12" x14ac:dyDescent="0.25">
      <c r="A1300" t="s">
        <v>9</v>
      </c>
      <c r="B1300" t="s">
        <v>13</v>
      </c>
      <c r="C1300">
        <v>5214323049</v>
      </c>
      <c r="D1300" t="s">
        <v>40</v>
      </c>
      <c r="E1300" t="s">
        <v>33</v>
      </c>
      <c r="F1300" t="s">
        <v>145</v>
      </c>
      <c r="G1300">
        <v>575429</v>
      </c>
      <c r="H1300">
        <v>711551</v>
      </c>
      <c r="I1300" t="s">
        <v>145</v>
      </c>
      <c r="J1300">
        <v>53345</v>
      </c>
      <c r="K1300" s="7">
        <v>6</v>
      </c>
      <c r="L1300">
        <v>11.04</v>
      </c>
    </row>
    <row r="1301" spans="1:12" x14ac:dyDescent="0.25">
      <c r="A1301" t="s">
        <v>9</v>
      </c>
      <c r="B1301" t="s">
        <v>13</v>
      </c>
      <c r="C1301">
        <v>5214323134</v>
      </c>
      <c r="D1301" t="s">
        <v>40</v>
      </c>
      <c r="E1301" t="s">
        <v>33</v>
      </c>
      <c r="F1301" t="s">
        <v>69</v>
      </c>
      <c r="G1301">
        <v>572896</v>
      </c>
      <c r="H1301">
        <v>743844</v>
      </c>
      <c r="I1301" t="s">
        <v>69</v>
      </c>
      <c r="J1301">
        <v>53341</v>
      </c>
      <c r="K1301" s="7">
        <v>6.3</v>
      </c>
      <c r="L1301">
        <v>11.6</v>
      </c>
    </row>
    <row r="1302" spans="1:12" x14ac:dyDescent="0.25">
      <c r="A1302" t="s">
        <v>9</v>
      </c>
      <c r="B1302" t="s">
        <v>13</v>
      </c>
      <c r="C1302">
        <v>5214323227</v>
      </c>
      <c r="D1302" t="s">
        <v>38</v>
      </c>
      <c r="E1302" t="s">
        <v>33</v>
      </c>
      <c r="F1302" t="s">
        <v>153</v>
      </c>
      <c r="G1302">
        <v>555134</v>
      </c>
      <c r="H1302">
        <v>632252</v>
      </c>
      <c r="I1302" t="s">
        <v>156</v>
      </c>
      <c r="J1302">
        <v>53333</v>
      </c>
      <c r="K1302" s="7">
        <v>9.02</v>
      </c>
      <c r="L1302">
        <v>9.3000000000000007</v>
      </c>
    </row>
    <row r="1303" spans="1:12" x14ac:dyDescent="0.25">
      <c r="A1303" t="s">
        <v>9</v>
      </c>
      <c r="B1303" t="s">
        <v>13</v>
      </c>
      <c r="C1303">
        <v>5214323335</v>
      </c>
      <c r="D1303" t="s">
        <v>40</v>
      </c>
      <c r="E1303" t="s">
        <v>33</v>
      </c>
      <c r="F1303" t="s">
        <v>153</v>
      </c>
      <c r="G1303">
        <v>555134</v>
      </c>
      <c r="H1303">
        <v>741205</v>
      </c>
      <c r="I1303" t="s">
        <v>162</v>
      </c>
      <c r="J1303">
        <v>53351</v>
      </c>
      <c r="K1303" s="7">
        <v>9.9</v>
      </c>
      <c r="L1303">
        <v>11.6</v>
      </c>
    </row>
    <row r="1304" spans="1:12" x14ac:dyDescent="0.25">
      <c r="A1304" t="s">
        <v>9</v>
      </c>
      <c r="B1304" t="s">
        <v>13</v>
      </c>
      <c r="C1304">
        <v>5214323462</v>
      </c>
      <c r="D1304" t="s">
        <v>38</v>
      </c>
      <c r="E1304" t="s">
        <v>33</v>
      </c>
      <c r="F1304" t="s">
        <v>256</v>
      </c>
      <c r="G1304">
        <v>572934</v>
      </c>
      <c r="H1304">
        <v>755371</v>
      </c>
      <c r="I1304" t="s">
        <v>256</v>
      </c>
      <c r="J1304">
        <v>53345</v>
      </c>
      <c r="K1304" s="7">
        <v>6</v>
      </c>
      <c r="L1304">
        <v>10.65</v>
      </c>
    </row>
    <row r="1305" spans="1:12" x14ac:dyDescent="0.25">
      <c r="A1305" t="s">
        <v>9</v>
      </c>
      <c r="B1305" t="s">
        <v>13</v>
      </c>
      <c r="C1305">
        <v>5214323554</v>
      </c>
      <c r="D1305" t="s">
        <v>38</v>
      </c>
      <c r="E1305" t="s">
        <v>33</v>
      </c>
      <c r="F1305" t="s">
        <v>153</v>
      </c>
      <c r="G1305">
        <v>555134</v>
      </c>
      <c r="H1305">
        <v>717843</v>
      </c>
      <c r="I1305" t="s">
        <v>157</v>
      </c>
      <c r="J1305">
        <v>53003</v>
      </c>
      <c r="K1305" s="7">
        <v>9.4499999999999993</v>
      </c>
      <c r="L1305">
        <v>14.2</v>
      </c>
    </row>
    <row r="1306" spans="1:12" x14ac:dyDescent="0.25">
      <c r="A1306" t="s">
        <v>9</v>
      </c>
      <c r="B1306" t="s">
        <v>13</v>
      </c>
      <c r="C1306">
        <v>5214323745</v>
      </c>
      <c r="D1306" t="s">
        <v>38</v>
      </c>
      <c r="E1306" t="s">
        <v>33</v>
      </c>
      <c r="F1306" t="s">
        <v>244</v>
      </c>
      <c r="G1306">
        <v>575682</v>
      </c>
      <c r="H1306">
        <v>753076</v>
      </c>
      <c r="I1306" t="s">
        <v>244</v>
      </c>
      <c r="J1306">
        <v>53352</v>
      </c>
      <c r="K1306" s="7">
        <v>9.84</v>
      </c>
      <c r="L1306">
        <v>0</v>
      </c>
    </row>
    <row r="1307" spans="1:12" x14ac:dyDescent="0.25">
      <c r="A1307" t="s">
        <v>9</v>
      </c>
      <c r="B1307" t="s">
        <v>13</v>
      </c>
      <c r="C1307">
        <v>5214323783</v>
      </c>
      <c r="D1307" t="s">
        <v>38</v>
      </c>
      <c r="E1307" t="s">
        <v>33</v>
      </c>
      <c r="F1307" t="s">
        <v>153</v>
      </c>
      <c r="G1307">
        <v>555134</v>
      </c>
      <c r="H1307">
        <v>741205</v>
      </c>
      <c r="I1307" t="s">
        <v>162</v>
      </c>
      <c r="J1307">
        <v>53351</v>
      </c>
      <c r="K1307" s="7">
        <v>9.9</v>
      </c>
      <c r="L1307">
        <v>11.6</v>
      </c>
    </row>
    <row r="1308" spans="1:12" x14ac:dyDescent="0.25">
      <c r="A1308" t="s">
        <v>9</v>
      </c>
      <c r="B1308" t="s">
        <v>13</v>
      </c>
      <c r="C1308">
        <v>5214323877</v>
      </c>
      <c r="D1308" t="s">
        <v>38</v>
      </c>
      <c r="E1308" t="s">
        <v>33</v>
      </c>
      <c r="F1308" t="s">
        <v>244</v>
      </c>
      <c r="G1308">
        <v>575682</v>
      </c>
      <c r="H1308">
        <v>753076</v>
      </c>
      <c r="I1308" t="s">
        <v>244</v>
      </c>
      <c r="J1308">
        <v>53352</v>
      </c>
      <c r="K1308" s="7">
        <v>9.9</v>
      </c>
      <c r="L1308">
        <v>12</v>
      </c>
    </row>
    <row r="1309" spans="1:12" x14ac:dyDescent="0.25">
      <c r="A1309" t="s">
        <v>9</v>
      </c>
      <c r="B1309" t="s">
        <v>13</v>
      </c>
      <c r="C1309">
        <v>5214323878</v>
      </c>
      <c r="D1309" t="s">
        <v>38</v>
      </c>
      <c r="E1309" t="s">
        <v>33</v>
      </c>
      <c r="F1309" t="s">
        <v>153</v>
      </c>
      <c r="G1309">
        <v>555134</v>
      </c>
      <c r="H1309">
        <v>717843</v>
      </c>
      <c r="I1309" t="s">
        <v>157</v>
      </c>
      <c r="J1309">
        <v>53003</v>
      </c>
      <c r="K1309" s="7">
        <v>4.5</v>
      </c>
      <c r="L1309">
        <v>10.65</v>
      </c>
    </row>
    <row r="1310" spans="1:12" x14ac:dyDescent="0.25">
      <c r="A1310" t="s">
        <v>9</v>
      </c>
      <c r="B1310" t="s">
        <v>13</v>
      </c>
      <c r="C1310">
        <v>5214323959</v>
      </c>
      <c r="D1310" t="s">
        <v>38</v>
      </c>
      <c r="E1310" t="s">
        <v>33</v>
      </c>
      <c r="F1310" t="s">
        <v>219</v>
      </c>
      <c r="G1310">
        <v>575551</v>
      </c>
      <c r="H1310">
        <v>740446</v>
      </c>
      <c r="I1310" t="s">
        <v>219</v>
      </c>
      <c r="J1310">
        <v>53343</v>
      </c>
      <c r="K1310" s="7">
        <v>8.1</v>
      </c>
      <c r="L1310">
        <v>14.2</v>
      </c>
    </row>
    <row r="1311" spans="1:12" x14ac:dyDescent="0.25">
      <c r="A1311" t="s">
        <v>9</v>
      </c>
      <c r="B1311" t="s">
        <v>13</v>
      </c>
      <c r="C1311">
        <v>5214324101</v>
      </c>
      <c r="D1311" t="s">
        <v>40</v>
      </c>
      <c r="E1311" t="s">
        <v>33</v>
      </c>
      <c r="F1311" t="s">
        <v>250</v>
      </c>
      <c r="G1311">
        <v>553719</v>
      </c>
      <c r="H1311">
        <v>679097</v>
      </c>
      <c r="I1311" t="s">
        <v>250</v>
      </c>
      <c r="J1311">
        <v>53002</v>
      </c>
      <c r="K1311" s="7">
        <v>7.65</v>
      </c>
      <c r="L1311">
        <v>10.8</v>
      </c>
    </row>
    <row r="1312" spans="1:12" x14ac:dyDescent="0.25">
      <c r="A1312" t="s">
        <v>9</v>
      </c>
      <c r="B1312" t="s">
        <v>13</v>
      </c>
      <c r="C1312">
        <v>5214324179</v>
      </c>
      <c r="D1312" t="s">
        <v>38</v>
      </c>
      <c r="E1312" t="s">
        <v>33</v>
      </c>
      <c r="F1312" t="s">
        <v>153</v>
      </c>
      <c r="G1312">
        <v>555134</v>
      </c>
      <c r="H1312">
        <v>679071</v>
      </c>
      <c r="I1312" t="s">
        <v>173</v>
      </c>
      <c r="J1312">
        <v>53002</v>
      </c>
      <c r="K1312" s="7">
        <v>5.46</v>
      </c>
      <c r="L1312">
        <v>10.65</v>
      </c>
    </row>
    <row r="1313" spans="1:12" x14ac:dyDescent="0.25">
      <c r="A1313" t="s">
        <v>9</v>
      </c>
      <c r="B1313" t="s">
        <v>13</v>
      </c>
      <c r="C1313">
        <v>5214324193</v>
      </c>
      <c r="D1313" t="s">
        <v>38</v>
      </c>
      <c r="E1313" t="s">
        <v>33</v>
      </c>
      <c r="F1313" t="s">
        <v>153</v>
      </c>
      <c r="G1313">
        <v>555134</v>
      </c>
      <c r="H1313">
        <v>717843</v>
      </c>
      <c r="I1313" t="s">
        <v>157</v>
      </c>
      <c r="J1313">
        <v>53012</v>
      </c>
      <c r="K1313" s="7">
        <v>8.19</v>
      </c>
      <c r="L1313">
        <v>10.65</v>
      </c>
    </row>
    <row r="1314" spans="1:12" x14ac:dyDescent="0.25">
      <c r="A1314" t="s">
        <v>9</v>
      </c>
      <c r="B1314" t="s">
        <v>13</v>
      </c>
      <c r="C1314">
        <v>5214324201</v>
      </c>
      <c r="D1314" t="s">
        <v>38</v>
      </c>
      <c r="E1314" t="s">
        <v>33</v>
      </c>
      <c r="F1314" t="s">
        <v>153</v>
      </c>
      <c r="G1314">
        <v>555134</v>
      </c>
      <c r="H1314">
        <v>718068</v>
      </c>
      <c r="I1314" t="s">
        <v>165</v>
      </c>
      <c r="J1314">
        <v>53006</v>
      </c>
      <c r="K1314" s="7">
        <v>9.1</v>
      </c>
      <c r="L1314">
        <v>10.65</v>
      </c>
    </row>
    <row r="1315" spans="1:12" x14ac:dyDescent="0.25">
      <c r="A1315" t="s">
        <v>9</v>
      </c>
      <c r="B1315" t="s">
        <v>13</v>
      </c>
      <c r="C1315">
        <v>5214324234</v>
      </c>
      <c r="D1315" t="s">
        <v>40</v>
      </c>
      <c r="E1315" t="s">
        <v>33</v>
      </c>
      <c r="F1315" t="s">
        <v>62</v>
      </c>
      <c r="G1315">
        <v>574856</v>
      </c>
      <c r="H1315">
        <v>619558</v>
      </c>
      <c r="I1315" t="s">
        <v>62</v>
      </c>
      <c r="J1315">
        <v>53345</v>
      </c>
      <c r="K1315" s="7">
        <v>9.9</v>
      </c>
      <c r="L1315">
        <v>20.48</v>
      </c>
    </row>
    <row r="1316" spans="1:12" x14ac:dyDescent="0.25">
      <c r="A1316" t="s">
        <v>9</v>
      </c>
      <c r="B1316" t="s">
        <v>13</v>
      </c>
      <c r="C1316">
        <v>5214324260</v>
      </c>
      <c r="D1316" t="s">
        <v>40</v>
      </c>
      <c r="E1316" t="s">
        <v>33</v>
      </c>
      <c r="F1316" t="s">
        <v>223</v>
      </c>
      <c r="G1316">
        <v>575577</v>
      </c>
      <c r="H1316">
        <v>741078</v>
      </c>
      <c r="I1316" t="s">
        <v>223</v>
      </c>
      <c r="J1316">
        <v>53304</v>
      </c>
      <c r="K1316" s="7">
        <v>9.9</v>
      </c>
      <c r="L1316">
        <v>20.48</v>
      </c>
    </row>
    <row r="1317" spans="1:12" x14ac:dyDescent="0.25">
      <c r="A1317" t="s">
        <v>9</v>
      </c>
      <c r="B1317" t="s">
        <v>13</v>
      </c>
      <c r="C1317">
        <v>5214324341</v>
      </c>
      <c r="D1317" t="s">
        <v>38</v>
      </c>
      <c r="E1317" t="s">
        <v>33</v>
      </c>
      <c r="F1317" t="s">
        <v>243</v>
      </c>
      <c r="G1317">
        <v>574198</v>
      </c>
      <c r="H1317">
        <v>717851</v>
      </c>
      <c r="I1317" t="s">
        <v>243</v>
      </c>
      <c r="J1317">
        <v>53002</v>
      </c>
      <c r="K1317" s="7">
        <v>7.2</v>
      </c>
      <c r="L1317">
        <v>9.3000000000000007</v>
      </c>
    </row>
    <row r="1318" spans="1:12" x14ac:dyDescent="0.25">
      <c r="A1318" t="s">
        <v>9</v>
      </c>
      <c r="B1318" t="s">
        <v>13</v>
      </c>
      <c r="C1318">
        <v>5214324361</v>
      </c>
      <c r="D1318" t="s">
        <v>38</v>
      </c>
      <c r="E1318" t="s">
        <v>33</v>
      </c>
      <c r="F1318" t="s">
        <v>244</v>
      </c>
      <c r="G1318">
        <v>575682</v>
      </c>
      <c r="H1318">
        <v>753076</v>
      </c>
      <c r="I1318" t="s">
        <v>244</v>
      </c>
      <c r="J1318">
        <v>53352</v>
      </c>
      <c r="K1318" s="7">
        <v>4.0999999999999996</v>
      </c>
      <c r="L1318">
        <v>10.65</v>
      </c>
    </row>
    <row r="1319" spans="1:12" x14ac:dyDescent="0.25">
      <c r="A1319" t="s">
        <v>9</v>
      </c>
      <c r="B1319" t="s">
        <v>13</v>
      </c>
      <c r="C1319">
        <v>5214324406</v>
      </c>
      <c r="D1319" t="s">
        <v>38</v>
      </c>
      <c r="E1319" t="s">
        <v>33</v>
      </c>
      <c r="F1319" t="s">
        <v>106</v>
      </c>
      <c r="G1319">
        <v>573515</v>
      </c>
      <c r="H1319">
        <v>737178</v>
      </c>
      <c r="I1319" t="s">
        <v>106</v>
      </c>
      <c r="J1319">
        <v>53304</v>
      </c>
      <c r="K1319" s="7">
        <v>9.56</v>
      </c>
      <c r="L1319">
        <v>10.65</v>
      </c>
    </row>
    <row r="1320" spans="1:12" x14ac:dyDescent="0.25">
      <c r="A1320" t="s">
        <v>9</v>
      </c>
      <c r="B1320" t="s">
        <v>13</v>
      </c>
      <c r="C1320">
        <v>5214324438</v>
      </c>
      <c r="D1320" t="s">
        <v>38</v>
      </c>
      <c r="E1320" t="s">
        <v>33</v>
      </c>
      <c r="F1320" t="s">
        <v>108</v>
      </c>
      <c r="G1320">
        <v>574767</v>
      </c>
      <c r="H1320">
        <v>606171</v>
      </c>
      <c r="I1320" t="s">
        <v>108</v>
      </c>
      <c r="J1320">
        <v>53341</v>
      </c>
      <c r="K1320" s="7">
        <v>5.85</v>
      </c>
      <c r="L1320">
        <v>10.65</v>
      </c>
    </row>
    <row r="1321" spans="1:12" x14ac:dyDescent="0.25">
      <c r="A1321" t="s">
        <v>9</v>
      </c>
      <c r="B1321" t="s">
        <v>13</v>
      </c>
      <c r="C1321">
        <v>5214324610</v>
      </c>
      <c r="D1321" t="s">
        <v>40</v>
      </c>
      <c r="E1321" t="s">
        <v>33</v>
      </c>
      <c r="F1321" t="s">
        <v>219</v>
      </c>
      <c r="G1321">
        <v>575551</v>
      </c>
      <c r="H1321">
        <v>740446</v>
      </c>
      <c r="I1321" t="s">
        <v>219</v>
      </c>
      <c r="J1321">
        <v>53343</v>
      </c>
      <c r="K1321" s="7">
        <v>6.56</v>
      </c>
      <c r="L1321">
        <v>10.65</v>
      </c>
    </row>
    <row r="1322" spans="1:12" x14ac:dyDescent="0.25">
      <c r="A1322" t="s">
        <v>9</v>
      </c>
      <c r="B1322" t="s">
        <v>13</v>
      </c>
      <c r="C1322">
        <v>5214324682</v>
      </c>
      <c r="D1322" t="s">
        <v>40</v>
      </c>
      <c r="E1322" t="s">
        <v>33</v>
      </c>
      <c r="F1322" t="s">
        <v>153</v>
      </c>
      <c r="G1322">
        <v>555134</v>
      </c>
      <c r="H1322">
        <v>718033</v>
      </c>
      <c r="I1322" t="s">
        <v>159</v>
      </c>
      <c r="J1322">
        <v>53006</v>
      </c>
      <c r="K1322" s="7">
        <v>8.61</v>
      </c>
      <c r="L1322">
        <v>10.66</v>
      </c>
    </row>
    <row r="1323" spans="1:12" x14ac:dyDescent="0.25">
      <c r="A1323" t="s">
        <v>9</v>
      </c>
      <c r="B1323" t="s">
        <v>13</v>
      </c>
      <c r="C1323">
        <v>5214324707</v>
      </c>
      <c r="D1323" t="s">
        <v>38</v>
      </c>
      <c r="E1323" t="s">
        <v>33</v>
      </c>
      <c r="F1323" t="s">
        <v>153</v>
      </c>
      <c r="G1323">
        <v>555134</v>
      </c>
      <c r="H1323">
        <v>718033</v>
      </c>
      <c r="I1323" t="s">
        <v>159</v>
      </c>
      <c r="J1323">
        <v>53006</v>
      </c>
      <c r="K1323" s="7">
        <v>7.2</v>
      </c>
      <c r="L1323">
        <v>10.65</v>
      </c>
    </row>
    <row r="1324" spans="1:12" x14ac:dyDescent="0.25">
      <c r="A1324" t="s">
        <v>9</v>
      </c>
      <c r="B1324" t="s">
        <v>13</v>
      </c>
      <c r="C1324">
        <v>5214324721</v>
      </c>
      <c r="D1324" t="s">
        <v>38</v>
      </c>
      <c r="E1324" t="s">
        <v>33</v>
      </c>
      <c r="F1324" t="s">
        <v>153</v>
      </c>
      <c r="G1324">
        <v>555134</v>
      </c>
      <c r="H1324">
        <v>718033</v>
      </c>
      <c r="I1324" t="s">
        <v>159</v>
      </c>
      <c r="J1324">
        <v>53006</v>
      </c>
      <c r="K1324" s="7">
        <v>7.2</v>
      </c>
      <c r="L1324">
        <v>10.65</v>
      </c>
    </row>
    <row r="1325" spans="1:12" x14ac:dyDescent="0.25">
      <c r="A1325" t="s">
        <v>9</v>
      </c>
      <c r="B1325" t="s">
        <v>13</v>
      </c>
      <c r="C1325">
        <v>5214325146</v>
      </c>
      <c r="D1325" t="s">
        <v>38</v>
      </c>
      <c r="E1325" t="s">
        <v>33</v>
      </c>
      <c r="F1325" t="s">
        <v>153</v>
      </c>
      <c r="G1325">
        <v>555134</v>
      </c>
      <c r="H1325">
        <v>679089</v>
      </c>
      <c r="I1325" t="s">
        <v>186</v>
      </c>
      <c r="J1325">
        <v>53002</v>
      </c>
      <c r="K1325" s="7">
        <v>9.9</v>
      </c>
      <c r="L1325">
        <v>0</v>
      </c>
    </row>
    <row r="1326" spans="1:12" x14ac:dyDescent="0.25">
      <c r="A1326" t="s">
        <v>9</v>
      </c>
      <c r="B1326" t="s">
        <v>13</v>
      </c>
      <c r="C1326">
        <v>5214325527</v>
      </c>
      <c r="D1326" t="s">
        <v>38</v>
      </c>
      <c r="E1326" t="s">
        <v>33</v>
      </c>
      <c r="F1326" t="s">
        <v>255</v>
      </c>
      <c r="G1326">
        <v>575739</v>
      </c>
      <c r="H1326">
        <v>755079</v>
      </c>
      <c r="I1326" t="s">
        <v>255</v>
      </c>
      <c r="J1326">
        <v>53002</v>
      </c>
      <c r="K1326" s="7">
        <v>5.74</v>
      </c>
      <c r="L1326">
        <v>10.65</v>
      </c>
    </row>
    <row r="1327" spans="1:12" x14ac:dyDescent="0.25">
      <c r="A1327" t="s">
        <v>9</v>
      </c>
      <c r="B1327" t="s">
        <v>13</v>
      </c>
      <c r="C1327">
        <v>5214325536</v>
      </c>
      <c r="D1327" t="s">
        <v>99</v>
      </c>
      <c r="E1327" t="s">
        <v>33</v>
      </c>
      <c r="F1327" t="s">
        <v>151</v>
      </c>
      <c r="G1327">
        <v>575437</v>
      </c>
      <c r="H1327">
        <v>716324</v>
      </c>
      <c r="I1327" t="s">
        <v>151</v>
      </c>
      <c r="J1327">
        <v>53002</v>
      </c>
      <c r="K1327" s="7">
        <v>9.9</v>
      </c>
      <c r="L1327">
        <v>11.6</v>
      </c>
    </row>
    <row r="1328" spans="1:12" x14ac:dyDescent="0.25">
      <c r="A1328" t="s">
        <v>9</v>
      </c>
      <c r="B1328" t="s">
        <v>13</v>
      </c>
      <c r="C1328">
        <v>5214325558</v>
      </c>
      <c r="D1328" t="s">
        <v>38</v>
      </c>
      <c r="E1328" t="s">
        <v>33</v>
      </c>
      <c r="F1328" t="s">
        <v>250</v>
      </c>
      <c r="G1328">
        <v>553719</v>
      </c>
      <c r="H1328">
        <v>679097</v>
      </c>
      <c r="I1328" t="s">
        <v>250</v>
      </c>
      <c r="J1328">
        <v>53002</v>
      </c>
      <c r="K1328" s="7">
        <v>3.36</v>
      </c>
      <c r="L1328">
        <v>4.8</v>
      </c>
    </row>
    <row r="1329" spans="1:12" x14ac:dyDescent="0.25">
      <c r="A1329" t="s">
        <v>9</v>
      </c>
      <c r="B1329" t="s">
        <v>13</v>
      </c>
      <c r="C1329">
        <v>5214325569</v>
      </c>
      <c r="D1329" t="s">
        <v>40</v>
      </c>
      <c r="E1329" t="s">
        <v>33</v>
      </c>
      <c r="F1329" t="s">
        <v>153</v>
      </c>
      <c r="G1329">
        <v>555134</v>
      </c>
      <c r="H1329">
        <v>717835</v>
      </c>
      <c r="I1329" t="s">
        <v>166</v>
      </c>
      <c r="J1329">
        <v>53003</v>
      </c>
      <c r="K1329" s="7">
        <v>9.9</v>
      </c>
      <c r="L1329">
        <v>11.6</v>
      </c>
    </row>
    <row r="1330" spans="1:12" x14ac:dyDescent="0.25">
      <c r="A1330" t="s">
        <v>9</v>
      </c>
      <c r="B1330" t="s">
        <v>13</v>
      </c>
      <c r="C1330">
        <v>5214325637</v>
      </c>
      <c r="D1330" t="s">
        <v>38</v>
      </c>
      <c r="E1330" t="s">
        <v>33</v>
      </c>
      <c r="F1330" t="s">
        <v>92</v>
      </c>
      <c r="G1330">
        <v>575046</v>
      </c>
      <c r="H1330">
        <v>648230</v>
      </c>
      <c r="I1330" t="s">
        <v>92</v>
      </c>
      <c r="J1330">
        <v>53352</v>
      </c>
      <c r="K1330" s="7">
        <v>5.46</v>
      </c>
      <c r="L1330">
        <v>9.6</v>
      </c>
    </row>
    <row r="1331" spans="1:12" x14ac:dyDescent="0.25">
      <c r="A1331" t="s">
        <v>9</v>
      </c>
      <c r="B1331" t="s">
        <v>13</v>
      </c>
      <c r="C1331">
        <v>5214325676</v>
      </c>
      <c r="D1331" t="s">
        <v>38</v>
      </c>
      <c r="E1331" t="s">
        <v>33</v>
      </c>
      <c r="F1331" t="s">
        <v>244</v>
      </c>
      <c r="G1331">
        <v>575682</v>
      </c>
      <c r="H1331">
        <v>753076</v>
      </c>
      <c r="I1331" t="s">
        <v>244</v>
      </c>
      <c r="J1331">
        <v>53352</v>
      </c>
      <c r="K1331" s="7">
        <v>10</v>
      </c>
      <c r="L1331">
        <v>11.52</v>
      </c>
    </row>
    <row r="1332" spans="1:12" x14ac:dyDescent="0.25">
      <c r="A1332" t="s">
        <v>9</v>
      </c>
      <c r="B1332" t="s">
        <v>13</v>
      </c>
      <c r="C1332">
        <v>5214325796</v>
      </c>
      <c r="D1332" t="s">
        <v>38</v>
      </c>
      <c r="E1332" t="s">
        <v>33</v>
      </c>
      <c r="F1332" t="s">
        <v>151</v>
      </c>
      <c r="G1332">
        <v>575437</v>
      </c>
      <c r="H1332">
        <v>716324</v>
      </c>
      <c r="I1332" t="s">
        <v>151</v>
      </c>
      <c r="J1332">
        <v>53002</v>
      </c>
      <c r="K1332" s="7">
        <v>6.15</v>
      </c>
      <c r="L1332">
        <v>10.65</v>
      </c>
    </row>
    <row r="1333" spans="1:12" x14ac:dyDescent="0.25">
      <c r="A1333" t="s">
        <v>9</v>
      </c>
      <c r="B1333" t="s">
        <v>13</v>
      </c>
      <c r="C1333">
        <v>5214325933</v>
      </c>
      <c r="D1333" t="s">
        <v>40</v>
      </c>
      <c r="E1333" t="s">
        <v>33</v>
      </c>
      <c r="F1333" t="s">
        <v>153</v>
      </c>
      <c r="G1333">
        <v>555134</v>
      </c>
      <c r="H1333">
        <v>718033</v>
      </c>
      <c r="I1333" t="s">
        <v>159</v>
      </c>
      <c r="J1333">
        <v>53006</v>
      </c>
      <c r="K1333" s="7">
        <v>9.9</v>
      </c>
      <c r="L1333">
        <v>14.2</v>
      </c>
    </row>
    <row r="1334" spans="1:12" x14ac:dyDescent="0.25">
      <c r="A1334" t="s">
        <v>9</v>
      </c>
      <c r="B1334" t="s">
        <v>13</v>
      </c>
      <c r="C1334">
        <v>5214326342</v>
      </c>
      <c r="D1334" t="s">
        <v>38</v>
      </c>
      <c r="E1334" t="s">
        <v>33</v>
      </c>
      <c r="F1334" t="s">
        <v>52</v>
      </c>
      <c r="G1334">
        <v>574813</v>
      </c>
      <c r="H1334">
        <v>616052</v>
      </c>
      <c r="I1334" t="s">
        <v>52</v>
      </c>
      <c r="J1334">
        <v>53352</v>
      </c>
      <c r="K1334" s="7">
        <v>9.66</v>
      </c>
      <c r="L1334">
        <v>14.2</v>
      </c>
    </row>
    <row r="1335" spans="1:12" x14ac:dyDescent="0.25">
      <c r="A1335" t="s">
        <v>9</v>
      </c>
      <c r="B1335" t="s">
        <v>13</v>
      </c>
      <c r="C1335">
        <v>5214326366</v>
      </c>
      <c r="D1335" t="s">
        <v>38</v>
      </c>
      <c r="E1335" t="s">
        <v>33</v>
      </c>
      <c r="F1335" t="s">
        <v>75</v>
      </c>
      <c r="G1335">
        <v>574899</v>
      </c>
      <c r="H1335">
        <v>793388</v>
      </c>
      <c r="I1335" t="s">
        <v>77</v>
      </c>
      <c r="J1335">
        <v>53002</v>
      </c>
      <c r="K1335" s="7">
        <v>9.66</v>
      </c>
      <c r="L1335">
        <v>11.6</v>
      </c>
    </row>
    <row r="1336" spans="1:12" x14ac:dyDescent="0.25">
      <c r="A1336" t="s">
        <v>9</v>
      </c>
      <c r="B1336" t="s">
        <v>13</v>
      </c>
      <c r="C1336">
        <v>5214326515</v>
      </c>
      <c r="D1336" t="s">
        <v>38</v>
      </c>
      <c r="E1336" t="s">
        <v>33</v>
      </c>
      <c r="F1336" t="s">
        <v>108</v>
      </c>
      <c r="G1336">
        <v>574767</v>
      </c>
      <c r="H1336">
        <v>606171</v>
      </c>
      <c r="I1336" t="s">
        <v>108</v>
      </c>
      <c r="J1336">
        <v>53341</v>
      </c>
      <c r="K1336" s="7">
        <v>5.85</v>
      </c>
      <c r="L1336">
        <v>10.65</v>
      </c>
    </row>
    <row r="1337" spans="1:12" x14ac:dyDescent="0.25">
      <c r="A1337" t="s">
        <v>9</v>
      </c>
      <c r="B1337" t="s">
        <v>13</v>
      </c>
      <c r="C1337">
        <v>5214326671</v>
      </c>
      <c r="D1337" t="s">
        <v>38</v>
      </c>
      <c r="E1337" t="s">
        <v>33</v>
      </c>
      <c r="F1337" t="s">
        <v>90</v>
      </c>
      <c r="G1337">
        <v>572977</v>
      </c>
      <c r="H1337">
        <v>755061</v>
      </c>
      <c r="I1337" t="s">
        <v>91</v>
      </c>
      <c r="J1337">
        <v>53002</v>
      </c>
      <c r="K1337" s="7">
        <v>7.2</v>
      </c>
      <c r="L1337">
        <v>9.3000000000000007</v>
      </c>
    </row>
    <row r="1338" spans="1:12" x14ac:dyDescent="0.25">
      <c r="A1338" t="s">
        <v>9</v>
      </c>
      <c r="B1338" t="s">
        <v>13</v>
      </c>
      <c r="C1338">
        <v>5214326712</v>
      </c>
      <c r="D1338" t="s">
        <v>38</v>
      </c>
      <c r="E1338" t="s">
        <v>33</v>
      </c>
      <c r="F1338" t="s">
        <v>243</v>
      </c>
      <c r="G1338">
        <v>574198</v>
      </c>
      <c r="H1338">
        <v>717851</v>
      </c>
      <c r="I1338" t="s">
        <v>243</v>
      </c>
      <c r="J1338">
        <v>53002</v>
      </c>
      <c r="K1338" s="7">
        <v>6.56</v>
      </c>
      <c r="L1338">
        <v>7.1</v>
      </c>
    </row>
    <row r="1339" spans="1:12" x14ac:dyDescent="0.25">
      <c r="A1339" t="s">
        <v>9</v>
      </c>
      <c r="B1339" t="s">
        <v>13</v>
      </c>
      <c r="C1339">
        <v>5214326769</v>
      </c>
      <c r="D1339" t="s">
        <v>38</v>
      </c>
      <c r="E1339" t="s">
        <v>33</v>
      </c>
      <c r="F1339" t="s">
        <v>251</v>
      </c>
      <c r="G1339">
        <v>575704</v>
      </c>
      <c r="H1339">
        <v>754366</v>
      </c>
      <c r="I1339" t="s">
        <v>251</v>
      </c>
      <c r="J1339">
        <v>53352</v>
      </c>
      <c r="K1339" s="7">
        <v>9</v>
      </c>
      <c r="L1339">
        <v>14.2</v>
      </c>
    </row>
    <row r="1340" spans="1:12" x14ac:dyDescent="0.25">
      <c r="A1340" t="s">
        <v>9</v>
      </c>
      <c r="B1340" t="s">
        <v>13</v>
      </c>
      <c r="C1340">
        <v>5214326912</v>
      </c>
      <c r="D1340" t="s">
        <v>38</v>
      </c>
      <c r="E1340" t="s">
        <v>33</v>
      </c>
      <c r="F1340" t="s">
        <v>54</v>
      </c>
      <c r="G1340">
        <v>574830</v>
      </c>
      <c r="H1340">
        <v>616125</v>
      </c>
      <c r="I1340" t="s">
        <v>54</v>
      </c>
      <c r="J1340">
        <v>53341</v>
      </c>
      <c r="K1340" s="7">
        <v>9.5500000000000007</v>
      </c>
      <c r="L1340">
        <v>0</v>
      </c>
    </row>
    <row r="1341" spans="1:12" x14ac:dyDescent="0.25">
      <c r="A1341" t="s">
        <v>9</v>
      </c>
      <c r="B1341" t="s">
        <v>13</v>
      </c>
      <c r="C1341">
        <v>5214327073</v>
      </c>
      <c r="D1341" t="s">
        <v>40</v>
      </c>
      <c r="E1341" t="s">
        <v>33</v>
      </c>
      <c r="F1341" t="s">
        <v>153</v>
      </c>
      <c r="G1341">
        <v>555134</v>
      </c>
      <c r="H1341">
        <v>718068</v>
      </c>
      <c r="I1341" t="s">
        <v>165</v>
      </c>
      <c r="J1341">
        <v>53006</v>
      </c>
      <c r="K1341" s="7">
        <v>13.35</v>
      </c>
      <c r="L1341">
        <v>10.65</v>
      </c>
    </row>
    <row r="1342" spans="1:12" x14ac:dyDescent="0.25">
      <c r="A1342" t="s">
        <v>9</v>
      </c>
      <c r="B1342" t="s">
        <v>13</v>
      </c>
      <c r="C1342">
        <v>5214327266</v>
      </c>
      <c r="D1342" t="s">
        <v>38</v>
      </c>
      <c r="E1342" t="s">
        <v>33</v>
      </c>
      <c r="F1342" t="s">
        <v>227</v>
      </c>
      <c r="G1342">
        <v>575640</v>
      </c>
      <c r="H1342">
        <v>747670</v>
      </c>
      <c r="I1342" t="s">
        <v>229</v>
      </c>
      <c r="J1342">
        <v>53304</v>
      </c>
      <c r="K1342" s="7">
        <v>6.3</v>
      </c>
      <c r="L1342">
        <v>10.65</v>
      </c>
    </row>
    <row r="1343" spans="1:12" x14ac:dyDescent="0.25">
      <c r="A1343" t="s">
        <v>9</v>
      </c>
      <c r="B1343" t="s">
        <v>13</v>
      </c>
      <c r="C1343">
        <v>5214327295</v>
      </c>
      <c r="D1343" t="s">
        <v>130</v>
      </c>
      <c r="E1343" t="s">
        <v>33</v>
      </c>
      <c r="F1343" t="s">
        <v>127</v>
      </c>
      <c r="G1343">
        <v>575399</v>
      </c>
      <c r="H1343">
        <v>698482</v>
      </c>
      <c r="I1343" t="s">
        <v>128</v>
      </c>
      <c r="J1343">
        <v>53372</v>
      </c>
      <c r="K1343" s="7">
        <v>9.9</v>
      </c>
      <c r="L1343">
        <v>17.399999999999999</v>
      </c>
    </row>
    <row r="1344" spans="1:12" x14ac:dyDescent="0.25">
      <c r="A1344" t="s">
        <v>9</v>
      </c>
      <c r="B1344" t="s">
        <v>13</v>
      </c>
      <c r="C1344">
        <v>5214327364</v>
      </c>
      <c r="D1344" t="s">
        <v>40</v>
      </c>
      <c r="E1344" t="s">
        <v>33</v>
      </c>
      <c r="F1344" t="s">
        <v>127</v>
      </c>
      <c r="G1344">
        <v>575399</v>
      </c>
      <c r="H1344">
        <v>698482</v>
      </c>
      <c r="I1344" t="s">
        <v>128</v>
      </c>
      <c r="J1344">
        <v>53372</v>
      </c>
      <c r="K1344" s="7">
        <v>8.1999999999999993</v>
      </c>
      <c r="L1344">
        <v>10.7</v>
      </c>
    </row>
    <row r="1345" spans="1:12" x14ac:dyDescent="0.25">
      <c r="A1345" t="s">
        <v>9</v>
      </c>
      <c r="B1345" t="s">
        <v>13</v>
      </c>
      <c r="C1345">
        <v>5214327564</v>
      </c>
      <c r="D1345" t="s">
        <v>38</v>
      </c>
      <c r="E1345" t="s">
        <v>33</v>
      </c>
      <c r="F1345" t="s">
        <v>257</v>
      </c>
      <c r="G1345">
        <v>572985</v>
      </c>
      <c r="H1345">
        <v>755087</v>
      </c>
      <c r="I1345" t="s">
        <v>257</v>
      </c>
      <c r="J1345">
        <v>53002</v>
      </c>
      <c r="K1345" s="7">
        <v>7.2</v>
      </c>
      <c r="L1345">
        <v>11.6</v>
      </c>
    </row>
    <row r="1346" spans="1:12" x14ac:dyDescent="0.25">
      <c r="A1346" t="s">
        <v>9</v>
      </c>
      <c r="B1346" t="s">
        <v>13</v>
      </c>
      <c r="C1346">
        <v>5214327811</v>
      </c>
      <c r="D1346" t="s">
        <v>38</v>
      </c>
      <c r="E1346" t="s">
        <v>33</v>
      </c>
      <c r="F1346" t="s">
        <v>227</v>
      </c>
      <c r="G1346">
        <v>575640</v>
      </c>
      <c r="H1346">
        <v>779041</v>
      </c>
      <c r="I1346" t="s">
        <v>233</v>
      </c>
      <c r="J1346">
        <v>53304</v>
      </c>
      <c r="K1346" s="7">
        <v>8</v>
      </c>
      <c r="L1346">
        <v>10.65</v>
      </c>
    </row>
    <row r="1347" spans="1:12" x14ac:dyDescent="0.25">
      <c r="A1347" t="s">
        <v>9</v>
      </c>
      <c r="B1347" t="s">
        <v>13</v>
      </c>
      <c r="C1347">
        <v>5214327844</v>
      </c>
      <c r="D1347" t="s">
        <v>40</v>
      </c>
      <c r="E1347" t="s">
        <v>33</v>
      </c>
      <c r="F1347" t="s">
        <v>153</v>
      </c>
      <c r="G1347">
        <v>555134</v>
      </c>
      <c r="H1347">
        <v>741205</v>
      </c>
      <c r="I1347" t="s">
        <v>162</v>
      </c>
      <c r="J1347">
        <v>53351</v>
      </c>
      <c r="K1347" s="7">
        <v>8.1</v>
      </c>
      <c r="L1347">
        <v>11.6</v>
      </c>
    </row>
    <row r="1348" spans="1:12" x14ac:dyDescent="0.25">
      <c r="A1348" t="s">
        <v>9</v>
      </c>
      <c r="B1348" t="s">
        <v>13</v>
      </c>
      <c r="C1348">
        <v>5214328067</v>
      </c>
      <c r="D1348" t="s">
        <v>38</v>
      </c>
      <c r="E1348" t="s">
        <v>33</v>
      </c>
      <c r="F1348" t="s">
        <v>75</v>
      </c>
      <c r="G1348">
        <v>574899</v>
      </c>
      <c r="H1348">
        <v>624799</v>
      </c>
      <c r="I1348" t="s">
        <v>75</v>
      </c>
      <c r="J1348">
        <v>53303</v>
      </c>
      <c r="K1348" s="7">
        <v>9.6</v>
      </c>
      <c r="L1348">
        <v>10.24</v>
      </c>
    </row>
    <row r="1349" spans="1:12" x14ac:dyDescent="0.25">
      <c r="A1349" t="s">
        <v>9</v>
      </c>
      <c r="B1349" t="s">
        <v>13</v>
      </c>
      <c r="C1349">
        <v>5214328148</v>
      </c>
      <c r="D1349" t="s">
        <v>40</v>
      </c>
      <c r="E1349" t="s">
        <v>33</v>
      </c>
      <c r="F1349" t="s">
        <v>244</v>
      </c>
      <c r="G1349">
        <v>575682</v>
      </c>
      <c r="H1349">
        <v>753076</v>
      </c>
      <c r="I1349" t="s">
        <v>244</v>
      </c>
      <c r="J1349">
        <v>53352</v>
      </c>
      <c r="K1349" s="7">
        <v>9.48</v>
      </c>
      <c r="L1349">
        <v>14.2</v>
      </c>
    </row>
    <row r="1350" spans="1:12" x14ac:dyDescent="0.25">
      <c r="A1350" t="s">
        <v>9</v>
      </c>
      <c r="B1350" t="s">
        <v>13</v>
      </c>
      <c r="C1350">
        <v>5214328356</v>
      </c>
      <c r="D1350" t="s">
        <v>38</v>
      </c>
      <c r="E1350" t="s">
        <v>33</v>
      </c>
      <c r="F1350" t="s">
        <v>151</v>
      </c>
      <c r="G1350">
        <v>575437</v>
      </c>
      <c r="H1350">
        <v>716324</v>
      </c>
      <c r="I1350" t="s">
        <v>151</v>
      </c>
      <c r="J1350">
        <v>53002</v>
      </c>
      <c r="K1350" s="7">
        <v>9</v>
      </c>
      <c r="L1350">
        <v>11.6</v>
      </c>
    </row>
    <row r="1351" spans="1:12" x14ac:dyDescent="0.25">
      <c r="A1351" t="s">
        <v>9</v>
      </c>
      <c r="B1351" t="s">
        <v>13</v>
      </c>
      <c r="C1351">
        <v>5214328374</v>
      </c>
      <c r="D1351" t="s">
        <v>38</v>
      </c>
      <c r="E1351" t="s">
        <v>33</v>
      </c>
      <c r="F1351" t="s">
        <v>244</v>
      </c>
      <c r="G1351">
        <v>575682</v>
      </c>
      <c r="H1351">
        <v>647331</v>
      </c>
      <c r="I1351" t="s">
        <v>245</v>
      </c>
      <c r="J1351">
        <v>53345</v>
      </c>
      <c r="K1351" s="7">
        <v>9.9</v>
      </c>
      <c r="L1351">
        <v>11.6</v>
      </c>
    </row>
    <row r="1352" spans="1:12" x14ac:dyDescent="0.25">
      <c r="A1352" t="s">
        <v>9</v>
      </c>
      <c r="B1352" t="s">
        <v>13</v>
      </c>
      <c r="C1352">
        <v>5214328503</v>
      </c>
      <c r="D1352" t="s">
        <v>40</v>
      </c>
      <c r="E1352" t="s">
        <v>33</v>
      </c>
      <c r="F1352" t="s">
        <v>145</v>
      </c>
      <c r="G1352">
        <v>575429</v>
      </c>
      <c r="H1352">
        <v>711551</v>
      </c>
      <c r="I1352" t="s">
        <v>145</v>
      </c>
      <c r="J1352">
        <v>53345</v>
      </c>
      <c r="K1352" s="7">
        <v>8</v>
      </c>
      <c r="L1352">
        <v>13.8</v>
      </c>
    </row>
    <row r="1353" spans="1:12" x14ac:dyDescent="0.25">
      <c r="A1353" t="s">
        <v>9</v>
      </c>
      <c r="B1353" t="s">
        <v>13</v>
      </c>
      <c r="C1353">
        <v>5214328555</v>
      </c>
      <c r="D1353" t="s">
        <v>38</v>
      </c>
      <c r="E1353" t="s">
        <v>33</v>
      </c>
      <c r="F1353" t="s">
        <v>92</v>
      </c>
      <c r="G1353">
        <v>575046</v>
      </c>
      <c r="H1353">
        <v>648230</v>
      </c>
      <c r="I1353" t="s">
        <v>92</v>
      </c>
      <c r="J1353">
        <v>53352</v>
      </c>
      <c r="K1353" s="7">
        <v>6.3</v>
      </c>
      <c r="L1353">
        <v>11.6</v>
      </c>
    </row>
    <row r="1354" spans="1:12" x14ac:dyDescent="0.25">
      <c r="A1354" t="s">
        <v>9</v>
      </c>
      <c r="B1354" t="s">
        <v>13</v>
      </c>
      <c r="C1354">
        <v>5214328652</v>
      </c>
      <c r="D1354" t="s">
        <v>38</v>
      </c>
      <c r="E1354" t="s">
        <v>33</v>
      </c>
      <c r="F1354" t="s">
        <v>127</v>
      </c>
      <c r="G1354">
        <v>575399</v>
      </c>
      <c r="H1354">
        <v>619655</v>
      </c>
      <c r="I1354" t="s">
        <v>136</v>
      </c>
      <c r="J1354">
        <v>53401</v>
      </c>
      <c r="K1354" s="7">
        <v>5.33</v>
      </c>
      <c r="L1354">
        <v>10.7</v>
      </c>
    </row>
    <row r="1355" spans="1:12" x14ac:dyDescent="0.25">
      <c r="A1355" t="s">
        <v>9</v>
      </c>
      <c r="B1355" t="s">
        <v>13</v>
      </c>
      <c r="C1355">
        <v>5214328661</v>
      </c>
      <c r="D1355" t="s">
        <v>38</v>
      </c>
      <c r="E1355" t="s">
        <v>33</v>
      </c>
      <c r="F1355" t="s">
        <v>145</v>
      </c>
      <c r="G1355">
        <v>575429</v>
      </c>
      <c r="H1355">
        <v>724947</v>
      </c>
      <c r="I1355" t="s">
        <v>147</v>
      </c>
      <c r="J1355">
        <v>53345</v>
      </c>
      <c r="K1355" s="7">
        <v>9.5500000000000007</v>
      </c>
      <c r="L1355">
        <v>0</v>
      </c>
    </row>
    <row r="1356" spans="1:12" x14ac:dyDescent="0.25">
      <c r="A1356" t="s">
        <v>9</v>
      </c>
      <c r="B1356" t="s">
        <v>13</v>
      </c>
      <c r="C1356">
        <v>5214328772</v>
      </c>
      <c r="D1356" t="s">
        <v>38</v>
      </c>
      <c r="E1356" t="s">
        <v>33</v>
      </c>
      <c r="F1356" t="s">
        <v>62</v>
      </c>
      <c r="G1356">
        <v>574856</v>
      </c>
      <c r="H1356">
        <v>619558</v>
      </c>
      <c r="I1356" t="s">
        <v>62</v>
      </c>
      <c r="J1356">
        <v>53345</v>
      </c>
      <c r="K1356" s="7">
        <v>6.72</v>
      </c>
      <c r="L1356">
        <v>10.65</v>
      </c>
    </row>
    <row r="1357" spans="1:12" x14ac:dyDescent="0.25">
      <c r="A1357" t="s">
        <v>9</v>
      </c>
      <c r="B1357" t="s">
        <v>13</v>
      </c>
      <c r="C1357">
        <v>5214329224</v>
      </c>
      <c r="D1357" t="s">
        <v>38</v>
      </c>
      <c r="E1357" t="s">
        <v>33</v>
      </c>
      <c r="F1357" t="s">
        <v>244</v>
      </c>
      <c r="G1357">
        <v>575682</v>
      </c>
      <c r="H1357">
        <v>753068</v>
      </c>
      <c r="I1357" t="s">
        <v>246</v>
      </c>
      <c r="J1357">
        <v>53345</v>
      </c>
      <c r="K1357" s="7">
        <v>9.9</v>
      </c>
      <c r="L1357">
        <v>12</v>
      </c>
    </row>
    <row r="1358" spans="1:12" x14ac:dyDescent="0.25">
      <c r="A1358" t="s">
        <v>9</v>
      </c>
      <c r="B1358" t="s">
        <v>13</v>
      </c>
      <c r="C1358">
        <v>5214329295</v>
      </c>
      <c r="D1358" t="s">
        <v>40</v>
      </c>
      <c r="E1358" t="s">
        <v>33</v>
      </c>
      <c r="F1358" t="s">
        <v>69</v>
      </c>
      <c r="G1358">
        <v>572896</v>
      </c>
      <c r="H1358">
        <v>743844</v>
      </c>
      <c r="I1358" t="s">
        <v>69</v>
      </c>
      <c r="J1358">
        <v>53341</v>
      </c>
      <c r="K1358" s="7">
        <v>9.9</v>
      </c>
      <c r="L1358">
        <v>10.24</v>
      </c>
    </row>
    <row r="1359" spans="1:12" x14ac:dyDescent="0.25">
      <c r="A1359" t="s">
        <v>9</v>
      </c>
      <c r="B1359" t="s">
        <v>13</v>
      </c>
      <c r="C1359">
        <v>5214329796</v>
      </c>
      <c r="D1359" t="s">
        <v>38</v>
      </c>
      <c r="E1359" t="s">
        <v>33</v>
      </c>
      <c r="F1359" t="s">
        <v>153</v>
      </c>
      <c r="G1359">
        <v>555134</v>
      </c>
      <c r="H1359">
        <v>619965</v>
      </c>
      <c r="I1359" t="s">
        <v>164</v>
      </c>
      <c r="J1359">
        <v>53002</v>
      </c>
      <c r="K1359" s="7">
        <v>9.9499999999999993</v>
      </c>
      <c r="L1359">
        <v>10.65</v>
      </c>
    </row>
    <row r="1360" spans="1:12" x14ac:dyDescent="0.25">
      <c r="A1360" t="s">
        <v>9</v>
      </c>
      <c r="B1360" t="s">
        <v>13</v>
      </c>
      <c r="C1360">
        <v>5214329914</v>
      </c>
      <c r="D1360" t="s">
        <v>40</v>
      </c>
      <c r="E1360" t="s">
        <v>33</v>
      </c>
      <c r="F1360" t="s">
        <v>153</v>
      </c>
      <c r="G1360">
        <v>555134</v>
      </c>
      <c r="H1360">
        <v>717843</v>
      </c>
      <c r="I1360" t="s">
        <v>157</v>
      </c>
      <c r="J1360">
        <v>53012</v>
      </c>
      <c r="K1360" s="7">
        <v>3.7</v>
      </c>
      <c r="L1360">
        <v>7.1</v>
      </c>
    </row>
    <row r="1361" spans="1:12" x14ac:dyDescent="0.25">
      <c r="A1361" t="s">
        <v>9</v>
      </c>
      <c r="B1361" t="s">
        <v>13</v>
      </c>
      <c r="C1361">
        <v>5214330043</v>
      </c>
      <c r="D1361" t="s">
        <v>40</v>
      </c>
      <c r="E1361" t="s">
        <v>33</v>
      </c>
      <c r="F1361" t="s">
        <v>256</v>
      </c>
      <c r="G1361">
        <v>572934</v>
      </c>
      <c r="H1361">
        <v>755371</v>
      </c>
      <c r="I1361" t="s">
        <v>256</v>
      </c>
      <c r="J1361">
        <v>53345</v>
      </c>
      <c r="K1361" s="7">
        <v>5.94</v>
      </c>
      <c r="L1361">
        <v>10.65</v>
      </c>
    </row>
    <row r="1362" spans="1:12" x14ac:dyDescent="0.25">
      <c r="A1362" t="s">
        <v>9</v>
      </c>
      <c r="B1362" t="s">
        <v>13</v>
      </c>
      <c r="C1362">
        <v>5214330226</v>
      </c>
      <c r="D1362" t="s">
        <v>38</v>
      </c>
      <c r="E1362" t="s">
        <v>33</v>
      </c>
      <c r="F1362" t="s">
        <v>108</v>
      </c>
      <c r="G1362">
        <v>574767</v>
      </c>
      <c r="H1362">
        <v>606171</v>
      </c>
      <c r="I1362" t="s">
        <v>108</v>
      </c>
      <c r="J1362">
        <v>53341</v>
      </c>
      <c r="K1362" s="7">
        <v>5.85</v>
      </c>
      <c r="L1362">
        <v>10.65</v>
      </c>
    </row>
    <row r="1363" spans="1:12" x14ac:dyDescent="0.25">
      <c r="A1363" t="s">
        <v>9</v>
      </c>
      <c r="B1363" t="s">
        <v>13</v>
      </c>
      <c r="C1363">
        <v>5214330279</v>
      </c>
      <c r="D1363" t="s">
        <v>38</v>
      </c>
      <c r="E1363" t="s">
        <v>33</v>
      </c>
      <c r="F1363" t="s">
        <v>153</v>
      </c>
      <c r="G1363">
        <v>555134</v>
      </c>
      <c r="H1363">
        <v>632252</v>
      </c>
      <c r="I1363" t="s">
        <v>156</v>
      </c>
      <c r="J1363">
        <v>53333</v>
      </c>
      <c r="K1363" s="7">
        <v>7.05</v>
      </c>
      <c r="L1363">
        <v>9.6</v>
      </c>
    </row>
    <row r="1364" spans="1:12" x14ac:dyDescent="0.25">
      <c r="A1364" t="s">
        <v>9</v>
      </c>
      <c r="B1364" t="s">
        <v>13</v>
      </c>
      <c r="C1364">
        <v>5214330334</v>
      </c>
      <c r="D1364" t="s">
        <v>38</v>
      </c>
      <c r="E1364" t="s">
        <v>33</v>
      </c>
      <c r="F1364" t="s">
        <v>250</v>
      </c>
      <c r="G1364">
        <v>553719</v>
      </c>
      <c r="H1364">
        <v>679097</v>
      </c>
      <c r="I1364" t="s">
        <v>250</v>
      </c>
      <c r="J1364">
        <v>53002</v>
      </c>
      <c r="K1364" s="7">
        <v>6.3</v>
      </c>
      <c r="L1364">
        <v>10.65</v>
      </c>
    </row>
    <row r="1365" spans="1:12" x14ac:dyDescent="0.25">
      <c r="A1365" t="s">
        <v>9</v>
      </c>
      <c r="B1365" t="s">
        <v>13</v>
      </c>
      <c r="C1365">
        <v>5214330434</v>
      </c>
      <c r="D1365" t="s">
        <v>38</v>
      </c>
      <c r="E1365" t="s">
        <v>33</v>
      </c>
      <c r="F1365" t="s">
        <v>103</v>
      </c>
      <c r="G1365">
        <v>575232</v>
      </c>
      <c r="H1365">
        <v>670570</v>
      </c>
      <c r="I1365" t="s">
        <v>103</v>
      </c>
      <c r="J1365">
        <v>53002</v>
      </c>
      <c r="K1365" s="7">
        <v>9.84</v>
      </c>
      <c r="L1365">
        <v>0</v>
      </c>
    </row>
    <row r="1366" spans="1:12" x14ac:dyDescent="0.25">
      <c r="A1366" t="s">
        <v>9</v>
      </c>
      <c r="B1366" t="s">
        <v>13</v>
      </c>
      <c r="C1366">
        <v>5214330539</v>
      </c>
      <c r="D1366" t="s">
        <v>38</v>
      </c>
      <c r="E1366" t="s">
        <v>33</v>
      </c>
      <c r="F1366" t="s">
        <v>217</v>
      </c>
      <c r="G1366">
        <v>575534</v>
      </c>
      <c r="H1366">
        <v>737194</v>
      </c>
      <c r="I1366" t="s">
        <v>217</v>
      </c>
      <c r="J1366">
        <v>53352</v>
      </c>
      <c r="K1366" s="7">
        <v>9.1</v>
      </c>
      <c r="L1366">
        <v>0</v>
      </c>
    </row>
    <row r="1367" spans="1:12" x14ac:dyDescent="0.25">
      <c r="A1367" t="s">
        <v>9</v>
      </c>
      <c r="B1367" t="s">
        <v>13</v>
      </c>
      <c r="C1367">
        <v>5214330579</v>
      </c>
      <c r="D1367" t="s">
        <v>38</v>
      </c>
      <c r="E1367" t="s">
        <v>33</v>
      </c>
      <c r="F1367" t="s">
        <v>153</v>
      </c>
      <c r="G1367">
        <v>555134</v>
      </c>
      <c r="H1367">
        <v>718033</v>
      </c>
      <c r="I1367" t="s">
        <v>159</v>
      </c>
      <c r="J1367">
        <v>53006</v>
      </c>
      <c r="K1367" s="7">
        <v>6.37</v>
      </c>
      <c r="L1367">
        <v>12</v>
      </c>
    </row>
    <row r="1368" spans="1:12" x14ac:dyDescent="0.25">
      <c r="A1368" t="s">
        <v>9</v>
      </c>
      <c r="B1368" t="s">
        <v>13</v>
      </c>
      <c r="C1368">
        <v>5214330604</v>
      </c>
      <c r="D1368" t="s">
        <v>38</v>
      </c>
      <c r="E1368" t="s">
        <v>33</v>
      </c>
      <c r="F1368" t="s">
        <v>83</v>
      </c>
      <c r="G1368">
        <v>574902</v>
      </c>
      <c r="H1368">
        <v>628450</v>
      </c>
      <c r="I1368" t="s">
        <v>84</v>
      </c>
      <c r="J1368">
        <v>53345</v>
      </c>
      <c r="K1368" s="7">
        <v>6.3</v>
      </c>
      <c r="L1368">
        <v>10.65</v>
      </c>
    </row>
    <row r="1369" spans="1:12" x14ac:dyDescent="0.25">
      <c r="A1369" t="s">
        <v>9</v>
      </c>
      <c r="B1369" t="s">
        <v>13</v>
      </c>
      <c r="C1369">
        <v>5214330767</v>
      </c>
      <c r="D1369" t="s">
        <v>38</v>
      </c>
      <c r="E1369" t="s">
        <v>33</v>
      </c>
      <c r="F1369" t="s">
        <v>227</v>
      </c>
      <c r="G1369">
        <v>575640</v>
      </c>
      <c r="H1369">
        <v>779041</v>
      </c>
      <c r="I1369" t="s">
        <v>233</v>
      </c>
      <c r="J1369">
        <v>53304</v>
      </c>
      <c r="K1369" s="7">
        <v>8.1999999999999993</v>
      </c>
      <c r="L1369">
        <v>10.7</v>
      </c>
    </row>
    <row r="1370" spans="1:12" x14ac:dyDescent="0.25">
      <c r="A1370" t="s">
        <v>9</v>
      </c>
      <c r="B1370" t="s">
        <v>13</v>
      </c>
      <c r="C1370">
        <v>5214331145</v>
      </c>
      <c r="D1370" t="s">
        <v>40</v>
      </c>
      <c r="E1370" t="s">
        <v>33</v>
      </c>
      <c r="F1370" t="s">
        <v>153</v>
      </c>
      <c r="G1370">
        <v>555134</v>
      </c>
      <c r="H1370">
        <v>619965</v>
      </c>
      <c r="I1370" t="s">
        <v>164</v>
      </c>
      <c r="J1370">
        <v>53301</v>
      </c>
      <c r="K1370" s="7">
        <v>8.4</v>
      </c>
      <c r="L1370">
        <v>11.6</v>
      </c>
    </row>
    <row r="1371" spans="1:12" x14ac:dyDescent="0.25">
      <c r="A1371" t="s">
        <v>9</v>
      </c>
      <c r="B1371" t="s">
        <v>13</v>
      </c>
      <c r="C1371">
        <v>5214331273</v>
      </c>
      <c r="D1371" t="s">
        <v>40</v>
      </c>
      <c r="E1371" t="s">
        <v>33</v>
      </c>
      <c r="F1371" t="s">
        <v>153</v>
      </c>
      <c r="G1371">
        <v>555134</v>
      </c>
      <c r="H1371">
        <v>709328</v>
      </c>
      <c r="I1371" t="s">
        <v>170</v>
      </c>
      <c r="J1371">
        <v>53353</v>
      </c>
      <c r="K1371" s="7">
        <v>8.1</v>
      </c>
      <c r="L1371">
        <v>0</v>
      </c>
    </row>
    <row r="1372" spans="1:12" x14ac:dyDescent="0.25">
      <c r="A1372" t="s">
        <v>9</v>
      </c>
      <c r="B1372" t="s">
        <v>13</v>
      </c>
      <c r="C1372">
        <v>5214331277</v>
      </c>
      <c r="D1372" t="s">
        <v>38</v>
      </c>
      <c r="E1372" t="s">
        <v>33</v>
      </c>
      <c r="F1372" t="s">
        <v>62</v>
      </c>
      <c r="G1372">
        <v>574856</v>
      </c>
      <c r="H1372">
        <v>619558</v>
      </c>
      <c r="I1372" t="s">
        <v>62</v>
      </c>
      <c r="J1372">
        <v>53345</v>
      </c>
      <c r="K1372" s="7">
        <v>8.36</v>
      </c>
      <c r="L1372">
        <v>14.2</v>
      </c>
    </row>
    <row r="1373" spans="1:12" x14ac:dyDescent="0.25">
      <c r="A1373" t="s">
        <v>9</v>
      </c>
      <c r="B1373" t="s">
        <v>13</v>
      </c>
      <c r="C1373">
        <v>5214331280</v>
      </c>
      <c r="D1373" t="s">
        <v>38</v>
      </c>
      <c r="E1373" t="s">
        <v>33</v>
      </c>
      <c r="F1373" t="s">
        <v>139</v>
      </c>
      <c r="G1373">
        <v>572870</v>
      </c>
      <c r="H1373">
        <v>737186</v>
      </c>
      <c r="I1373" t="s">
        <v>140</v>
      </c>
      <c r="J1373">
        <v>53352</v>
      </c>
      <c r="K1373" s="7">
        <v>8.1</v>
      </c>
      <c r="L1373">
        <v>10.65</v>
      </c>
    </row>
    <row r="1374" spans="1:12" x14ac:dyDescent="0.25">
      <c r="A1374" t="s">
        <v>9</v>
      </c>
      <c r="B1374" t="s">
        <v>13</v>
      </c>
      <c r="C1374">
        <v>5214331305</v>
      </c>
      <c r="D1374" t="s">
        <v>38</v>
      </c>
      <c r="E1374" t="s">
        <v>33</v>
      </c>
      <c r="F1374" t="s">
        <v>243</v>
      </c>
      <c r="G1374">
        <v>574198</v>
      </c>
      <c r="H1374">
        <v>717851</v>
      </c>
      <c r="I1374" t="s">
        <v>243</v>
      </c>
      <c r="J1374">
        <v>53002</v>
      </c>
      <c r="K1374" s="7">
        <v>8.2799999999999994</v>
      </c>
      <c r="L1374">
        <v>10.65</v>
      </c>
    </row>
    <row r="1375" spans="1:12" x14ac:dyDescent="0.25">
      <c r="A1375" t="s">
        <v>9</v>
      </c>
      <c r="B1375" t="s">
        <v>13</v>
      </c>
      <c r="C1375">
        <v>5214331330</v>
      </c>
      <c r="D1375" t="s">
        <v>40</v>
      </c>
      <c r="E1375" t="s">
        <v>33</v>
      </c>
      <c r="F1375" t="s">
        <v>153</v>
      </c>
      <c r="G1375">
        <v>555134</v>
      </c>
      <c r="H1375">
        <v>718084</v>
      </c>
      <c r="I1375" t="s">
        <v>158</v>
      </c>
      <c r="J1375">
        <v>53002</v>
      </c>
      <c r="K1375" s="7">
        <v>9.66</v>
      </c>
      <c r="L1375">
        <v>17.8</v>
      </c>
    </row>
    <row r="1376" spans="1:12" x14ac:dyDescent="0.25">
      <c r="A1376" t="s">
        <v>9</v>
      </c>
      <c r="B1376" t="s">
        <v>13</v>
      </c>
      <c r="C1376">
        <v>5214331376</v>
      </c>
      <c r="D1376" t="s">
        <v>40</v>
      </c>
      <c r="E1376" t="s">
        <v>33</v>
      </c>
      <c r="F1376" t="s">
        <v>244</v>
      </c>
      <c r="G1376">
        <v>575682</v>
      </c>
      <c r="H1376">
        <v>753076</v>
      </c>
      <c r="I1376" t="s">
        <v>244</v>
      </c>
      <c r="J1376">
        <v>53352</v>
      </c>
      <c r="K1376" s="7">
        <v>9.84</v>
      </c>
      <c r="L1376">
        <v>10.7</v>
      </c>
    </row>
    <row r="1377" spans="1:12" x14ac:dyDescent="0.25">
      <c r="A1377" t="s">
        <v>9</v>
      </c>
      <c r="B1377" t="s">
        <v>13</v>
      </c>
      <c r="C1377">
        <v>5214331609</v>
      </c>
      <c r="D1377" t="s">
        <v>38</v>
      </c>
      <c r="E1377" t="s">
        <v>33</v>
      </c>
      <c r="F1377" t="s">
        <v>90</v>
      </c>
      <c r="G1377">
        <v>572977</v>
      </c>
      <c r="H1377">
        <v>755061</v>
      </c>
      <c r="I1377" t="s">
        <v>91</v>
      </c>
      <c r="J1377">
        <v>53002</v>
      </c>
      <c r="K1377" s="7">
        <v>9.1999999999999993</v>
      </c>
      <c r="L1377">
        <v>14.2</v>
      </c>
    </row>
    <row r="1378" spans="1:12" x14ac:dyDescent="0.25">
      <c r="A1378" t="s">
        <v>9</v>
      </c>
      <c r="B1378" t="s">
        <v>13</v>
      </c>
      <c r="C1378">
        <v>5214331723</v>
      </c>
      <c r="D1378" t="s">
        <v>38</v>
      </c>
      <c r="E1378" t="s">
        <v>33</v>
      </c>
      <c r="F1378" t="s">
        <v>145</v>
      </c>
      <c r="G1378">
        <v>575429</v>
      </c>
      <c r="H1378">
        <v>724947</v>
      </c>
      <c r="I1378" t="s">
        <v>147</v>
      </c>
      <c r="J1378">
        <v>53345</v>
      </c>
      <c r="K1378" s="7">
        <v>6.44</v>
      </c>
      <c r="L1378">
        <v>11.22</v>
      </c>
    </row>
    <row r="1379" spans="1:12" x14ac:dyDescent="0.25">
      <c r="A1379" t="s">
        <v>9</v>
      </c>
      <c r="B1379" t="s">
        <v>13</v>
      </c>
      <c r="C1379">
        <v>5214331750</v>
      </c>
      <c r="D1379" t="s">
        <v>38</v>
      </c>
      <c r="E1379" t="s">
        <v>33</v>
      </c>
      <c r="F1379" t="s">
        <v>153</v>
      </c>
      <c r="G1379">
        <v>555134</v>
      </c>
      <c r="H1379">
        <v>717835</v>
      </c>
      <c r="I1379" t="s">
        <v>166</v>
      </c>
      <c r="J1379">
        <v>53003</v>
      </c>
      <c r="K1379" s="7">
        <v>5.6</v>
      </c>
      <c r="L1379">
        <v>10.65</v>
      </c>
    </row>
    <row r="1380" spans="1:12" x14ac:dyDescent="0.25">
      <c r="A1380" t="s">
        <v>9</v>
      </c>
      <c r="B1380" t="s">
        <v>13</v>
      </c>
      <c r="C1380">
        <v>5214331789</v>
      </c>
      <c r="D1380" t="s">
        <v>38</v>
      </c>
      <c r="E1380" t="s">
        <v>33</v>
      </c>
      <c r="F1380" t="s">
        <v>108</v>
      </c>
      <c r="G1380">
        <v>574767</v>
      </c>
      <c r="H1380">
        <v>606171</v>
      </c>
      <c r="I1380" t="s">
        <v>108</v>
      </c>
      <c r="J1380">
        <v>53341</v>
      </c>
      <c r="K1380" s="7">
        <v>5.74</v>
      </c>
      <c r="L1380">
        <v>10.65</v>
      </c>
    </row>
    <row r="1381" spans="1:12" x14ac:dyDescent="0.25">
      <c r="A1381" t="s">
        <v>9</v>
      </c>
      <c r="B1381" t="s">
        <v>13</v>
      </c>
      <c r="C1381">
        <v>5214331836</v>
      </c>
      <c r="D1381" t="s">
        <v>40</v>
      </c>
      <c r="E1381" t="s">
        <v>33</v>
      </c>
      <c r="F1381" t="s">
        <v>153</v>
      </c>
      <c r="G1381">
        <v>555134</v>
      </c>
      <c r="H1381">
        <v>717843</v>
      </c>
      <c r="I1381" t="s">
        <v>157</v>
      </c>
      <c r="J1381">
        <v>53012</v>
      </c>
      <c r="K1381" s="7">
        <v>5.74</v>
      </c>
      <c r="L1381">
        <v>14.2</v>
      </c>
    </row>
    <row r="1382" spans="1:12" x14ac:dyDescent="0.25">
      <c r="A1382" t="s">
        <v>9</v>
      </c>
      <c r="B1382" t="s">
        <v>13</v>
      </c>
      <c r="C1382">
        <v>5214331973</v>
      </c>
      <c r="D1382" t="s">
        <v>40</v>
      </c>
      <c r="E1382" t="s">
        <v>33</v>
      </c>
      <c r="F1382" t="s">
        <v>153</v>
      </c>
      <c r="G1382">
        <v>555134</v>
      </c>
      <c r="H1382">
        <v>717657</v>
      </c>
      <c r="I1382" t="s">
        <v>153</v>
      </c>
      <c r="J1382">
        <v>53002</v>
      </c>
      <c r="K1382" s="7">
        <v>8.3000000000000007</v>
      </c>
      <c r="L1382">
        <v>10.66</v>
      </c>
    </row>
    <row r="1383" spans="1:12" x14ac:dyDescent="0.25">
      <c r="A1383" t="s">
        <v>9</v>
      </c>
      <c r="B1383" t="s">
        <v>13</v>
      </c>
      <c r="C1383">
        <v>5214331982</v>
      </c>
      <c r="D1383" t="s">
        <v>38</v>
      </c>
      <c r="E1383" t="s">
        <v>33</v>
      </c>
      <c r="F1383" t="s">
        <v>153</v>
      </c>
      <c r="G1383">
        <v>555134</v>
      </c>
      <c r="H1383">
        <v>717657</v>
      </c>
      <c r="I1383" t="s">
        <v>153</v>
      </c>
      <c r="J1383">
        <v>53002</v>
      </c>
      <c r="K1383" s="7">
        <v>5.81</v>
      </c>
      <c r="L1383">
        <v>10.24</v>
      </c>
    </row>
    <row r="1384" spans="1:12" x14ac:dyDescent="0.25">
      <c r="A1384" t="s">
        <v>9</v>
      </c>
      <c r="B1384" t="s">
        <v>13</v>
      </c>
      <c r="C1384">
        <v>5214332088</v>
      </c>
      <c r="D1384" t="s">
        <v>38</v>
      </c>
      <c r="E1384" t="s">
        <v>33</v>
      </c>
      <c r="F1384" t="s">
        <v>153</v>
      </c>
      <c r="G1384">
        <v>555134</v>
      </c>
      <c r="H1384">
        <v>717835</v>
      </c>
      <c r="I1384" t="s">
        <v>166</v>
      </c>
      <c r="J1384">
        <v>53003</v>
      </c>
      <c r="K1384" s="7">
        <v>6</v>
      </c>
      <c r="L1384">
        <v>11.22</v>
      </c>
    </row>
    <row r="1385" spans="1:12" x14ac:dyDescent="0.25">
      <c r="A1385" t="s">
        <v>9</v>
      </c>
      <c r="B1385" t="s">
        <v>13</v>
      </c>
      <c r="C1385">
        <v>5214332126</v>
      </c>
      <c r="D1385" t="s">
        <v>40</v>
      </c>
      <c r="E1385" t="s">
        <v>33</v>
      </c>
      <c r="F1385" t="s">
        <v>153</v>
      </c>
      <c r="G1385">
        <v>555134</v>
      </c>
      <c r="H1385">
        <v>718033</v>
      </c>
      <c r="I1385" t="s">
        <v>159</v>
      </c>
      <c r="J1385">
        <v>53006</v>
      </c>
      <c r="K1385" s="7">
        <v>6.68</v>
      </c>
      <c r="L1385">
        <v>11.6</v>
      </c>
    </row>
    <row r="1386" spans="1:12" x14ac:dyDescent="0.25">
      <c r="A1386" t="s">
        <v>9</v>
      </c>
      <c r="B1386" t="s">
        <v>13</v>
      </c>
      <c r="C1386">
        <v>5214332317</v>
      </c>
      <c r="D1386" t="s">
        <v>38</v>
      </c>
      <c r="E1386" t="s">
        <v>33</v>
      </c>
      <c r="F1386" t="s">
        <v>153</v>
      </c>
      <c r="G1386">
        <v>555134</v>
      </c>
      <c r="H1386">
        <v>632252</v>
      </c>
      <c r="I1386" t="s">
        <v>156</v>
      </c>
      <c r="J1386">
        <v>53333</v>
      </c>
      <c r="K1386" s="7">
        <v>6.6</v>
      </c>
      <c r="L1386">
        <v>10.65</v>
      </c>
    </row>
    <row r="1387" spans="1:12" x14ac:dyDescent="0.25">
      <c r="A1387" t="s">
        <v>9</v>
      </c>
      <c r="B1387" t="s">
        <v>13</v>
      </c>
      <c r="C1387">
        <v>5214332512</v>
      </c>
      <c r="D1387" t="s">
        <v>40</v>
      </c>
      <c r="E1387" t="s">
        <v>33</v>
      </c>
      <c r="F1387" t="s">
        <v>153</v>
      </c>
      <c r="G1387">
        <v>555134</v>
      </c>
      <c r="H1387">
        <v>717843</v>
      </c>
      <c r="I1387" t="s">
        <v>157</v>
      </c>
      <c r="J1387">
        <v>53012</v>
      </c>
      <c r="K1387" s="7">
        <v>10</v>
      </c>
      <c r="L1387">
        <v>11.22</v>
      </c>
    </row>
    <row r="1388" spans="1:12" x14ac:dyDescent="0.25">
      <c r="A1388" t="s">
        <v>9</v>
      </c>
      <c r="B1388" t="s">
        <v>13</v>
      </c>
      <c r="C1388">
        <v>5214332661</v>
      </c>
      <c r="D1388" t="s">
        <v>38</v>
      </c>
      <c r="E1388" t="s">
        <v>33</v>
      </c>
      <c r="F1388" t="s">
        <v>153</v>
      </c>
      <c r="G1388">
        <v>555134</v>
      </c>
      <c r="H1388">
        <v>754170</v>
      </c>
      <c r="I1388" t="s">
        <v>160</v>
      </c>
      <c r="J1388">
        <v>53006</v>
      </c>
      <c r="K1388" s="7">
        <v>5.74</v>
      </c>
      <c r="L1388">
        <v>10.4</v>
      </c>
    </row>
    <row r="1389" spans="1:12" x14ac:dyDescent="0.25">
      <c r="A1389" t="s">
        <v>9</v>
      </c>
      <c r="B1389" t="s">
        <v>13</v>
      </c>
      <c r="C1389">
        <v>5214332717</v>
      </c>
      <c r="D1389" t="s">
        <v>38</v>
      </c>
      <c r="E1389" t="s">
        <v>33</v>
      </c>
      <c r="F1389" t="s">
        <v>153</v>
      </c>
      <c r="G1389">
        <v>555134</v>
      </c>
      <c r="H1389">
        <v>717657</v>
      </c>
      <c r="I1389" t="s">
        <v>153</v>
      </c>
      <c r="J1389">
        <v>53002</v>
      </c>
      <c r="K1389" s="7">
        <v>6.56</v>
      </c>
      <c r="L1389">
        <v>8.1999999999999993</v>
      </c>
    </row>
    <row r="1390" spans="1:12" x14ac:dyDescent="0.25">
      <c r="A1390" t="s">
        <v>9</v>
      </c>
      <c r="B1390" t="s">
        <v>13</v>
      </c>
      <c r="C1390">
        <v>5214332797</v>
      </c>
      <c r="D1390" t="s">
        <v>63</v>
      </c>
      <c r="E1390" t="s">
        <v>33</v>
      </c>
      <c r="F1390" t="s">
        <v>85</v>
      </c>
      <c r="G1390">
        <v>574953</v>
      </c>
      <c r="H1390">
        <v>633127</v>
      </c>
      <c r="I1390" t="s">
        <v>85</v>
      </c>
      <c r="J1390">
        <v>53305</v>
      </c>
      <c r="K1390" s="7">
        <v>10</v>
      </c>
      <c r="L1390">
        <v>10.65</v>
      </c>
    </row>
    <row r="1391" spans="1:12" x14ac:dyDescent="0.25">
      <c r="A1391" t="s">
        <v>9</v>
      </c>
      <c r="B1391" t="s">
        <v>13</v>
      </c>
      <c r="C1391">
        <v>5214333062</v>
      </c>
      <c r="D1391" t="s">
        <v>204</v>
      </c>
      <c r="E1391" t="s">
        <v>33</v>
      </c>
      <c r="F1391" t="s">
        <v>153</v>
      </c>
      <c r="G1391">
        <v>555134</v>
      </c>
      <c r="H1391">
        <v>717657</v>
      </c>
      <c r="I1391" t="s">
        <v>153</v>
      </c>
      <c r="J1391">
        <v>53003</v>
      </c>
      <c r="K1391" s="7">
        <v>8</v>
      </c>
      <c r="L1391">
        <v>10.24</v>
      </c>
    </row>
    <row r="1392" spans="1:12" x14ac:dyDescent="0.25">
      <c r="A1392" t="s">
        <v>9</v>
      </c>
      <c r="B1392" t="s">
        <v>13</v>
      </c>
      <c r="C1392">
        <v>5214333070</v>
      </c>
      <c r="D1392" t="s">
        <v>40</v>
      </c>
      <c r="E1392" t="s">
        <v>33</v>
      </c>
      <c r="F1392" t="s">
        <v>219</v>
      </c>
      <c r="G1392">
        <v>575551</v>
      </c>
      <c r="H1392">
        <v>740446</v>
      </c>
      <c r="I1392" t="s">
        <v>219</v>
      </c>
      <c r="J1392">
        <v>53343</v>
      </c>
      <c r="K1392" s="7">
        <v>9.9</v>
      </c>
      <c r="L1392">
        <v>11.6</v>
      </c>
    </row>
    <row r="1393" spans="1:12" x14ac:dyDescent="0.25">
      <c r="A1393" t="s">
        <v>9</v>
      </c>
      <c r="B1393" t="s">
        <v>13</v>
      </c>
      <c r="C1393">
        <v>5214333145</v>
      </c>
      <c r="D1393" t="s">
        <v>38</v>
      </c>
      <c r="E1393" t="s">
        <v>33</v>
      </c>
      <c r="F1393" t="s">
        <v>153</v>
      </c>
      <c r="G1393">
        <v>555134</v>
      </c>
      <c r="H1393">
        <v>717657</v>
      </c>
      <c r="I1393" t="s">
        <v>153</v>
      </c>
      <c r="J1393">
        <v>53003</v>
      </c>
      <c r="K1393" s="7">
        <v>8.4600000000000009</v>
      </c>
      <c r="L1393">
        <v>11.6</v>
      </c>
    </row>
    <row r="1394" spans="1:12" x14ac:dyDescent="0.25">
      <c r="A1394" t="s">
        <v>9</v>
      </c>
      <c r="B1394" t="s">
        <v>13</v>
      </c>
      <c r="C1394">
        <v>5214333360</v>
      </c>
      <c r="D1394" t="s">
        <v>40</v>
      </c>
      <c r="E1394" t="s">
        <v>33</v>
      </c>
      <c r="F1394" t="s">
        <v>256</v>
      </c>
      <c r="G1394">
        <v>572934</v>
      </c>
      <c r="H1394">
        <v>755371</v>
      </c>
      <c r="I1394" t="s">
        <v>256</v>
      </c>
      <c r="J1394">
        <v>53345</v>
      </c>
      <c r="K1394" s="7">
        <v>9.68</v>
      </c>
      <c r="L1394">
        <v>10.7</v>
      </c>
    </row>
    <row r="1395" spans="1:12" x14ac:dyDescent="0.25">
      <c r="A1395" t="s">
        <v>9</v>
      </c>
      <c r="B1395" t="s">
        <v>13</v>
      </c>
      <c r="C1395">
        <v>5214333449</v>
      </c>
      <c r="D1395" t="s">
        <v>38</v>
      </c>
      <c r="E1395" t="s">
        <v>33</v>
      </c>
      <c r="F1395" t="s">
        <v>153</v>
      </c>
      <c r="G1395">
        <v>555134</v>
      </c>
      <c r="H1395">
        <v>717657</v>
      </c>
      <c r="I1395" t="s">
        <v>153</v>
      </c>
      <c r="J1395">
        <v>53003</v>
      </c>
      <c r="K1395" s="7">
        <v>7.28</v>
      </c>
      <c r="L1395">
        <v>10.65</v>
      </c>
    </row>
    <row r="1396" spans="1:12" x14ac:dyDescent="0.25">
      <c r="A1396" t="s">
        <v>9</v>
      </c>
      <c r="B1396" t="s">
        <v>13</v>
      </c>
      <c r="C1396">
        <v>5214333552</v>
      </c>
      <c r="D1396" t="s">
        <v>40</v>
      </c>
      <c r="E1396" t="s">
        <v>33</v>
      </c>
      <c r="F1396" t="s">
        <v>153</v>
      </c>
      <c r="G1396">
        <v>555134</v>
      </c>
      <c r="H1396">
        <v>717843</v>
      </c>
      <c r="I1396" t="s">
        <v>157</v>
      </c>
      <c r="J1396">
        <v>53003</v>
      </c>
      <c r="K1396" s="7">
        <v>9.9</v>
      </c>
      <c r="L1396">
        <v>10.8</v>
      </c>
    </row>
    <row r="1397" spans="1:12" x14ac:dyDescent="0.25">
      <c r="A1397" t="s">
        <v>9</v>
      </c>
      <c r="B1397" t="s">
        <v>13</v>
      </c>
      <c r="C1397">
        <v>5214333575</v>
      </c>
      <c r="D1397" t="s">
        <v>40</v>
      </c>
      <c r="E1397" t="s">
        <v>33</v>
      </c>
      <c r="F1397" t="s">
        <v>83</v>
      </c>
      <c r="G1397">
        <v>574902</v>
      </c>
      <c r="H1397">
        <v>628450</v>
      </c>
      <c r="I1397" t="s">
        <v>84</v>
      </c>
      <c r="J1397">
        <v>53345</v>
      </c>
      <c r="K1397" s="7">
        <v>9.7200000000000006</v>
      </c>
      <c r="L1397">
        <v>10.24</v>
      </c>
    </row>
    <row r="1398" spans="1:12" x14ac:dyDescent="0.25">
      <c r="A1398" t="s">
        <v>9</v>
      </c>
      <c r="B1398" t="s">
        <v>13</v>
      </c>
      <c r="C1398">
        <v>5214333670</v>
      </c>
      <c r="D1398" t="s">
        <v>38</v>
      </c>
      <c r="E1398" t="s">
        <v>33</v>
      </c>
      <c r="F1398" t="s">
        <v>153</v>
      </c>
      <c r="G1398">
        <v>555134</v>
      </c>
      <c r="H1398">
        <v>619965</v>
      </c>
      <c r="I1398" t="s">
        <v>164</v>
      </c>
      <c r="J1398">
        <v>53301</v>
      </c>
      <c r="K1398" s="7">
        <v>8.19</v>
      </c>
      <c r="L1398">
        <v>10.65</v>
      </c>
    </row>
    <row r="1399" spans="1:12" x14ac:dyDescent="0.25">
      <c r="A1399" t="s">
        <v>9</v>
      </c>
      <c r="B1399" t="s">
        <v>13</v>
      </c>
      <c r="C1399">
        <v>5214334034</v>
      </c>
      <c r="D1399" t="s">
        <v>40</v>
      </c>
      <c r="E1399" t="s">
        <v>33</v>
      </c>
      <c r="F1399" t="s">
        <v>153</v>
      </c>
      <c r="G1399">
        <v>555134</v>
      </c>
      <c r="H1399">
        <v>717959</v>
      </c>
      <c r="I1399" t="s">
        <v>172</v>
      </c>
      <c r="J1399">
        <v>53009</v>
      </c>
      <c r="K1399" s="7">
        <v>9.9</v>
      </c>
      <c r="L1399">
        <v>10.65</v>
      </c>
    </row>
    <row r="1400" spans="1:12" x14ac:dyDescent="0.25">
      <c r="A1400" t="s">
        <v>9</v>
      </c>
      <c r="B1400" t="s">
        <v>13</v>
      </c>
      <c r="C1400">
        <v>5214334041</v>
      </c>
      <c r="D1400" t="s">
        <v>38</v>
      </c>
      <c r="E1400" t="s">
        <v>33</v>
      </c>
      <c r="F1400" t="s">
        <v>257</v>
      </c>
      <c r="G1400">
        <v>572985</v>
      </c>
      <c r="H1400">
        <v>755087</v>
      </c>
      <c r="I1400" t="s">
        <v>257</v>
      </c>
      <c r="J1400">
        <v>53002</v>
      </c>
      <c r="K1400" s="7">
        <v>8.1</v>
      </c>
      <c r="L1400">
        <v>10.65</v>
      </c>
    </row>
    <row r="1401" spans="1:12" x14ac:dyDescent="0.25">
      <c r="A1401" t="s">
        <v>9</v>
      </c>
      <c r="B1401" t="s">
        <v>13</v>
      </c>
      <c r="C1401">
        <v>5214334098</v>
      </c>
      <c r="D1401" t="s">
        <v>38</v>
      </c>
      <c r="E1401" t="s">
        <v>33</v>
      </c>
      <c r="F1401" t="s">
        <v>153</v>
      </c>
      <c r="G1401">
        <v>555134</v>
      </c>
      <c r="H1401">
        <v>741205</v>
      </c>
      <c r="I1401" t="s">
        <v>162</v>
      </c>
      <c r="J1401">
        <v>53351</v>
      </c>
      <c r="K1401" s="7">
        <v>6.3</v>
      </c>
      <c r="L1401">
        <v>10.65</v>
      </c>
    </row>
    <row r="1402" spans="1:12" x14ac:dyDescent="0.25">
      <c r="A1402" t="s">
        <v>9</v>
      </c>
      <c r="B1402" t="s">
        <v>13</v>
      </c>
      <c r="C1402">
        <v>5214334396</v>
      </c>
      <c r="D1402" t="s">
        <v>40</v>
      </c>
      <c r="E1402" t="s">
        <v>33</v>
      </c>
      <c r="F1402" t="s">
        <v>217</v>
      </c>
      <c r="G1402">
        <v>575534</v>
      </c>
      <c r="H1402">
        <v>737194</v>
      </c>
      <c r="I1402" t="s">
        <v>217</v>
      </c>
      <c r="J1402">
        <v>53352</v>
      </c>
      <c r="K1402" s="7">
        <v>9</v>
      </c>
      <c r="L1402">
        <v>11.6</v>
      </c>
    </row>
    <row r="1403" spans="1:12" x14ac:dyDescent="0.25">
      <c r="A1403" t="s">
        <v>9</v>
      </c>
      <c r="B1403" t="s">
        <v>13</v>
      </c>
      <c r="C1403">
        <v>5214334461</v>
      </c>
      <c r="D1403" t="s">
        <v>119</v>
      </c>
      <c r="E1403" t="s">
        <v>33</v>
      </c>
      <c r="F1403" t="s">
        <v>153</v>
      </c>
      <c r="G1403">
        <v>555134</v>
      </c>
      <c r="H1403">
        <v>709328</v>
      </c>
      <c r="I1403" t="s">
        <v>170</v>
      </c>
      <c r="J1403">
        <v>53353</v>
      </c>
      <c r="K1403" s="7">
        <v>5.52</v>
      </c>
      <c r="L1403">
        <v>7.1</v>
      </c>
    </row>
    <row r="1404" spans="1:12" x14ac:dyDescent="0.25">
      <c r="A1404" t="s">
        <v>9</v>
      </c>
      <c r="B1404" t="s">
        <v>13</v>
      </c>
      <c r="C1404">
        <v>5214334464</v>
      </c>
      <c r="D1404" t="s">
        <v>40</v>
      </c>
      <c r="E1404" t="s">
        <v>33</v>
      </c>
      <c r="F1404" t="s">
        <v>118</v>
      </c>
      <c r="G1404">
        <v>575305</v>
      </c>
      <c r="H1404">
        <v>682918</v>
      </c>
      <c r="I1404" t="s">
        <v>118</v>
      </c>
      <c r="J1404">
        <v>53345</v>
      </c>
      <c r="K1404" s="7">
        <v>13.38</v>
      </c>
      <c r="L1404">
        <v>11.6</v>
      </c>
    </row>
    <row r="1405" spans="1:12" x14ac:dyDescent="0.25">
      <c r="A1405" t="s">
        <v>9</v>
      </c>
      <c r="B1405" t="s">
        <v>13</v>
      </c>
      <c r="C1405">
        <v>5214334495</v>
      </c>
      <c r="D1405" t="s">
        <v>40</v>
      </c>
      <c r="E1405" t="s">
        <v>33</v>
      </c>
      <c r="F1405" t="s">
        <v>153</v>
      </c>
      <c r="G1405">
        <v>555134</v>
      </c>
      <c r="H1405">
        <v>703249</v>
      </c>
      <c r="I1405" t="s">
        <v>155</v>
      </c>
      <c r="J1405">
        <v>53003</v>
      </c>
      <c r="K1405" s="7">
        <v>10</v>
      </c>
      <c r="L1405">
        <v>11.6</v>
      </c>
    </row>
    <row r="1406" spans="1:12" x14ac:dyDescent="0.25">
      <c r="A1406" t="s">
        <v>9</v>
      </c>
      <c r="B1406" t="s">
        <v>13</v>
      </c>
      <c r="C1406">
        <v>5214334549</v>
      </c>
      <c r="D1406" t="s">
        <v>38</v>
      </c>
      <c r="E1406" t="s">
        <v>33</v>
      </c>
      <c r="F1406" t="s">
        <v>153</v>
      </c>
      <c r="G1406">
        <v>555134</v>
      </c>
      <c r="H1406">
        <v>747386</v>
      </c>
      <c r="I1406" t="s">
        <v>169</v>
      </c>
      <c r="J1406">
        <v>53353</v>
      </c>
      <c r="K1406" s="7">
        <v>5.01</v>
      </c>
      <c r="L1406">
        <v>10.65</v>
      </c>
    </row>
    <row r="1407" spans="1:12" x14ac:dyDescent="0.25">
      <c r="A1407" t="s">
        <v>9</v>
      </c>
      <c r="B1407" t="s">
        <v>13</v>
      </c>
      <c r="C1407">
        <v>5214334571</v>
      </c>
      <c r="D1407" t="s">
        <v>40</v>
      </c>
      <c r="E1407" t="s">
        <v>33</v>
      </c>
      <c r="F1407" t="s">
        <v>118</v>
      </c>
      <c r="G1407">
        <v>575305</v>
      </c>
      <c r="H1407">
        <v>682918</v>
      </c>
      <c r="I1407" t="s">
        <v>118</v>
      </c>
      <c r="J1407">
        <v>53345</v>
      </c>
      <c r="K1407" s="7">
        <v>9.84</v>
      </c>
      <c r="L1407">
        <v>11.6</v>
      </c>
    </row>
    <row r="1408" spans="1:12" x14ac:dyDescent="0.25">
      <c r="A1408" t="s">
        <v>9</v>
      </c>
      <c r="B1408" t="s">
        <v>13</v>
      </c>
      <c r="C1408">
        <v>5214334581</v>
      </c>
      <c r="D1408" t="s">
        <v>38</v>
      </c>
      <c r="E1408" t="s">
        <v>33</v>
      </c>
      <c r="F1408" t="s">
        <v>103</v>
      </c>
      <c r="G1408">
        <v>575232</v>
      </c>
      <c r="H1408">
        <v>670570</v>
      </c>
      <c r="I1408" t="s">
        <v>103</v>
      </c>
      <c r="J1408">
        <v>53002</v>
      </c>
      <c r="K1408" s="7">
        <v>9.84</v>
      </c>
      <c r="L1408">
        <v>10.65</v>
      </c>
    </row>
    <row r="1409" spans="1:12" x14ac:dyDescent="0.25">
      <c r="A1409" t="s">
        <v>9</v>
      </c>
      <c r="B1409" t="s">
        <v>13</v>
      </c>
      <c r="C1409">
        <v>5214334801</v>
      </c>
      <c r="D1409" t="s">
        <v>40</v>
      </c>
      <c r="E1409" t="s">
        <v>33</v>
      </c>
      <c r="F1409" t="s">
        <v>254</v>
      </c>
      <c r="G1409">
        <v>575721</v>
      </c>
      <c r="H1409">
        <v>754781</v>
      </c>
      <c r="I1409" t="s">
        <v>254</v>
      </c>
      <c r="J1409">
        <v>53344</v>
      </c>
      <c r="K1409" s="7">
        <v>9.9</v>
      </c>
      <c r="L1409">
        <v>10.65</v>
      </c>
    </row>
    <row r="1410" spans="1:12" x14ac:dyDescent="0.25">
      <c r="A1410" t="s">
        <v>9</v>
      </c>
      <c r="B1410" t="s">
        <v>13</v>
      </c>
      <c r="C1410">
        <v>5214334899</v>
      </c>
      <c r="D1410" t="s">
        <v>38</v>
      </c>
      <c r="E1410" t="s">
        <v>33</v>
      </c>
      <c r="F1410" t="s">
        <v>244</v>
      </c>
      <c r="G1410">
        <v>575682</v>
      </c>
      <c r="H1410">
        <v>753076</v>
      </c>
      <c r="I1410" t="s">
        <v>244</v>
      </c>
      <c r="J1410">
        <v>53352</v>
      </c>
      <c r="K1410" s="7">
        <v>6.72</v>
      </c>
      <c r="L1410">
        <v>10.65</v>
      </c>
    </row>
    <row r="1411" spans="1:12" x14ac:dyDescent="0.25">
      <c r="A1411" t="s">
        <v>9</v>
      </c>
      <c r="B1411" t="s">
        <v>13</v>
      </c>
      <c r="C1411">
        <v>5214334901</v>
      </c>
      <c r="D1411" t="s">
        <v>38</v>
      </c>
      <c r="E1411" t="s">
        <v>33</v>
      </c>
      <c r="F1411" t="s">
        <v>93</v>
      </c>
      <c r="G1411">
        <v>575062</v>
      </c>
      <c r="H1411">
        <v>653012</v>
      </c>
      <c r="I1411" t="s">
        <v>94</v>
      </c>
      <c r="J1411">
        <v>53304</v>
      </c>
      <c r="K1411" s="7">
        <v>5.88</v>
      </c>
      <c r="L1411">
        <v>10.65</v>
      </c>
    </row>
    <row r="1412" spans="1:12" x14ac:dyDescent="0.25">
      <c r="A1412" t="s">
        <v>9</v>
      </c>
      <c r="B1412" t="s">
        <v>13</v>
      </c>
      <c r="C1412">
        <v>5214335053</v>
      </c>
      <c r="D1412" t="s">
        <v>40</v>
      </c>
      <c r="E1412" t="s">
        <v>33</v>
      </c>
      <c r="F1412" t="s">
        <v>153</v>
      </c>
      <c r="G1412">
        <v>555134</v>
      </c>
      <c r="H1412">
        <v>741205</v>
      </c>
      <c r="I1412" t="s">
        <v>162</v>
      </c>
      <c r="J1412">
        <v>53351</v>
      </c>
      <c r="K1412" s="7">
        <v>9.02</v>
      </c>
      <c r="L1412">
        <v>10.7</v>
      </c>
    </row>
    <row r="1413" spans="1:12" x14ac:dyDescent="0.25">
      <c r="A1413" t="s">
        <v>9</v>
      </c>
      <c r="B1413" t="s">
        <v>13</v>
      </c>
      <c r="C1413">
        <v>5214335091</v>
      </c>
      <c r="D1413" t="s">
        <v>40</v>
      </c>
      <c r="E1413" t="s">
        <v>33</v>
      </c>
      <c r="F1413" t="s">
        <v>93</v>
      </c>
      <c r="G1413">
        <v>575062</v>
      </c>
      <c r="H1413">
        <v>653012</v>
      </c>
      <c r="I1413" t="s">
        <v>94</v>
      </c>
      <c r="J1413">
        <v>53304</v>
      </c>
      <c r="K1413" s="7">
        <v>9.9600000000000009</v>
      </c>
      <c r="L1413">
        <v>10.65</v>
      </c>
    </row>
    <row r="1414" spans="1:12" x14ac:dyDescent="0.25">
      <c r="A1414" t="s">
        <v>9</v>
      </c>
      <c r="B1414" t="s">
        <v>13</v>
      </c>
      <c r="C1414">
        <v>5214335181</v>
      </c>
      <c r="D1414" t="s">
        <v>38</v>
      </c>
      <c r="E1414" t="s">
        <v>33</v>
      </c>
      <c r="F1414" t="s">
        <v>153</v>
      </c>
      <c r="G1414">
        <v>555134</v>
      </c>
      <c r="H1414">
        <v>703249</v>
      </c>
      <c r="I1414" t="s">
        <v>155</v>
      </c>
      <c r="J1414">
        <v>53003</v>
      </c>
      <c r="K1414" s="7">
        <v>9.1</v>
      </c>
      <c r="L1414">
        <v>9.6</v>
      </c>
    </row>
    <row r="1415" spans="1:12" x14ac:dyDescent="0.25">
      <c r="A1415" t="s">
        <v>9</v>
      </c>
      <c r="B1415" t="s">
        <v>13</v>
      </c>
      <c r="C1415">
        <v>5214335185</v>
      </c>
      <c r="D1415" t="s">
        <v>40</v>
      </c>
      <c r="E1415" t="s">
        <v>33</v>
      </c>
      <c r="F1415" t="s">
        <v>153</v>
      </c>
      <c r="G1415">
        <v>555134</v>
      </c>
      <c r="H1415">
        <v>718033</v>
      </c>
      <c r="I1415" t="s">
        <v>159</v>
      </c>
      <c r="J1415">
        <v>53006</v>
      </c>
      <c r="K1415" s="7">
        <v>9.7200000000000006</v>
      </c>
      <c r="L1415">
        <v>14.2</v>
      </c>
    </row>
    <row r="1416" spans="1:12" x14ac:dyDescent="0.25">
      <c r="A1416" t="s">
        <v>9</v>
      </c>
      <c r="B1416" t="s">
        <v>13</v>
      </c>
      <c r="C1416">
        <v>5214335355</v>
      </c>
      <c r="D1416" t="s">
        <v>38</v>
      </c>
      <c r="E1416" t="s">
        <v>33</v>
      </c>
      <c r="F1416" t="s">
        <v>49</v>
      </c>
      <c r="G1416">
        <v>574783</v>
      </c>
      <c r="H1416">
        <v>607584</v>
      </c>
      <c r="I1416" t="s">
        <v>49</v>
      </c>
      <c r="J1416">
        <v>53401</v>
      </c>
      <c r="K1416" s="7">
        <v>9.9</v>
      </c>
      <c r="L1416">
        <v>11.6</v>
      </c>
    </row>
    <row r="1417" spans="1:12" x14ac:dyDescent="0.25">
      <c r="A1417" t="s">
        <v>9</v>
      </c>
      <c r="B1417" t="s">
        <v>13</v>
      </c>
      <c r="C1417">
        <v>5214335424</v>
      </c>
      <c r="D1417" t="s">
        <v>38</v>
      </c>
      <c r="E1417" t="s">
        <v>33</v>
      </c>
      <c r="F1417" t="s">
        <v>108</v>
      </c>
      <c r="G1417">
        <v>574767</v>
      </c>
      <c r="H1417">
        <v>606171</v>
      </c>
      <c r="I1417" t="s">
        <v>108</v>
      </c>
      <c r="J1417">
        <v>53341</v>
      </c>
      <c r="K1417" s="7">
        <v>9.5</v>
      </c>
      <c r="L1417">
        <v>10.65</v>
      </c>
    </row>
    <row r="1418" spans="1:12" x14ac:dyDescent="0.25">
      <c r="A1418" t="s">
        <v>9</v>
      </c>
      <c r="B1418" t="s">
        <v>13</v>
      </c>
      <c r="C1418">
        <v>5214335446</v>
      </c>
      <c r="D1418" t="s">
        <v>38</v>
      </c>
      <c r="E1418" t="s">
        <v>33</v>
      </c>
      <c r="F1418" t="s">
        <v>69</v>
      </c>
      <c r="G1418">
        <v>572896</v>
      </c>
      <c r="H1418">
        <v>743844</v>
      </c>
      <c r="I1418" t="s">
        <v>69</v>
      </c>
      <c r="J1418">
        <v>53341</v>
      </c>
      <c r="K1418" s="7">
        <v>9.9</v>
      </c>
      <c r="L1418">
        <v>10.6</v>
      </c>
    </row>
    <row r="1419" spans="1:12" x14ac:dyDescent="0.25">
      <c r="A1419" t="s">
        <v>9</v>
      </c>
      <c r="B1419" t="s">
        <v>13</v>
      </c>
      <c r="C1419">
        <v>5214335581</v>
      </c>
      <c r="D1419" t="s">
        <v>38</v>
      </c>
      <c r="E1419" t="s">
        <v>33</v>
      </c>
      <c r="F1419" t="s">
        <v>108</v>
      </c>
      <c r="G1419">
        <v>574767</v>
      </c>
      <c r="H1419">
        <v>606171</v>
      </c>
      <c r="I1419" t="s">
        <v>108</v>
      </c>
      <c r="J1419">
        <v>53341</v>
      </c>
      <c r="K1419" s="7">
        <v>6.37</v>
      </c>
      <c r="L1419">
        <v>10.24</v>
      </c>
    </row>
    <row r="1420" spans="1:12" x14ac:dyDescent="0.25">
      <c r="A1420" t="s">
        <v>9</v>
      </c>
      <c r="B1420" t="s">
        <v>13</v>
      </c>
      <c r="C1420">
        <v>5214335591</v>
      </c>
      <c r="D1420" t="s">
        <v>38</v>
      </c>
      <c r="E1420" t="s">
        <v>33</v>
      </c>
      <c r="F1420" t="s">
        <v>85</v>
      </c>
      <c r="G1420">
        <v>574953</v>
      </c>
      <c r="H1420">
        <v>633127</v>
      </c>
      <c r="I1420" t="s">
        <v>85</v>
      </c>
      <c r="J1420">
        <v>53305</v>
      </c>
      <c r="K1420" s="7">
        <v>7.52</v>
      </c>
      <c r="L1420">
        <v>11.6</v>
      </c>
    </row>
    <row r="1421" spans="1:12" x14ac:dyDescent="0.25">
      <c r="A1421" t="s">
        <v>9</v>
      </c>
      <c r="B1421" t="s">
        <v>13</v>
      </c>
      <c r="C1421">
        <v>5214335702</v>
      </c>
      <c r="D1421" t="s">
        <v>38</v>
      </c>
      <c r="E1421" t="s">
        <v>33</v>
      </c>
      <c r="F1421" t="s">
        <v>153</v>
      </c>
      <c r="G1421">
        <v>555134</v>
      </c>
      <c r="H1421">
        <v>718033</v>
      </c>
      <c r="I1421" t="s">
        <v>159</v>
      </c>
      <c r="J1421">
        <v>53006</v>
      </c>
      <c r="K1421" s="7">
        <v>6.3</v>
      </c>
      <c r="L1421">
        <v>10.65</v>
      </c>
    </row>
    <row r="1422" spans="1:12" x14ac:dyDescent="0.25">
      <c r="A1422" t="s">
        <v>9</v>
      </c>
      <c r="B1422" t="s">
        <v>13</v>
      </c>
      <c r="C1422">
        <v>5214335711</v>
      </c>
      <c r="D1422" t="s">
        <v>74</v>
      </c>
      <c r="E1422" t="s">
        <v>33</v>
      </c>
      <c r="F1422" t="s">
        <v>69</v>
      </c>
      <c r="G1422">
        <v>572896</v>
      </c>
      <c r="H1422">
        <v>743844</v>
      </c>
      <c r="I1422" t="s">
        <v>69</v>
      </c>
      <c r="J1422">
        <v>53341</v>
      </c>
      <c r="K1422" s="7">
        <v>9.9</v>
      </c>
      <c r="L1422">
        <v>20.48</v>
      </c>
    </row>
    <row r="1423" spans="1:12" x14ac:dyDescent="0.25">
      <c r="A1423" t="s">
        <v>9</v>
      </c>
      <c r="B1423" t="s">
        <v>13</v>
      </c>
      <c r="C1423">
        <v>5214335890</v>
      </c>
      <c r="D1423" t="s">
        <v>38</v>
      </c>
      <c r="E1423" t="s">
        <v>33</v>
      </c>
      <c r="F1423" t="s">
        <v>153</v>
      </c>
      <c r="G1423">
        <v>555134</v>
      </c>
      <c r="H1423">
        <v>717657</v>
      </c>
      <c r="I1423" t="s">
        <v>153</v>
      </c>
      <c r="J1423">
        <v>53009</v>
      </c>
      <c r="K1423" s="7">
        <v>9.43</v>
      </c>
      <c r="L1423">
        <v>10.7</v>
      </c>
    </row>
    <row r="1424" spans="1:12" x14ac:dyDescent="0.25">
      <c r="A1424" t="s">
        <v>9</v>
      </c>
      <c r="B1424" t="s">
        <v>13</v>
      </c>
      <c r="C1424">
        <v>5214335904</v>
      </c>
      <c r="D1424" t="s">
        <v>38</v>
      </c>
      <c r="E1424" t="s">
        <v>33</v>
      </c>
      <c r="F1424" t="s">
        <v>153</v>
      </c>
      <c r="G1424">
        <v>555134</v>
      </c>
      <c r="H1424">
        <v>718033</v>
      </c>
      <c r="I1424" t="s">
        <v>159</v>
      </c>
      <c r="J1424">
        <v>53006</v>
      </c>
      <c r="K1424" s="7">
        <v>5.4</v>
      </c>
      <c r="L1424">
        <v>10.65</v>
      </c>
    </row>
    <row r="1425" spans="1:12" x14ac:dyDescent="0.25">
      <c r="A1425" t="s">
        <v>9</v>
      </c>
      <c r="B1425" t="s">
        <v>13</v>
      </c>
      <c r="C1425">
        <v>5214335963</v>
      </c>
      <c r="D1425" t="s">
        <v>38</v>
      </c>
      <c r="E1425" t="s">
        <v>33</v>
      </c>
      <c r="F1425" t="s">
        <v>153</v>
      </c>
      <c r="G1425">
        <v>555134</v>
      </c>
      <c r="H1425">
        <v>718033</v>
      </c>
      <c r="I1425" t="s">
        <v>159</v>
      </c>
      <c r="J1425">
        <v>53006</v>
      </c>
      <c r="K1425" s="7">
        <v>6.3</v>
      </c>
      <c r="L1425">
        <v>11.6</v>
      </c>
    </row>
    <row r="1426" spans="1:12" x14ac:dyDescent="0.25">
      <c r="A1426" t="s">
        <v>9</v>
      </c>
      <c r="B1426" t="s">
        <v>13</v>
      </c>
      <c r="C1426">
        <v>5214336046</v>
      </c>
      <c r="D1426" t="s">
        <v>40</v>
      </c>
      <c r="E1426" t="s">
        <v>33</v>
      </c>
      <c r="F1426" t="s">
        <v>256</v>
      </c>
      <c r="G1426">
        <v>572934</v>
      </c>
      <c r="H1426">
        <v>755371</v>
      </c>
      <c r="I1426" t="s">
        <v>256</v>
      </c>
      <c r="J1426">
        <v>53345</v>
      </c>
      <c r="K1426" s="7">
        <v>9.66</v>
      </c>
      <c r="L1426">
        <v>10.65</v>
      </c>
    </row>
    <row r="1427" spans="1:12" x14ac:dyDescent="0.25">
      <c r="A1427" t="s">
        <v>9</v>
      </c>
      <c r="B1427" t="s">
        <v>13</v>
      </c>
      <c r="C1427">
        <v>5214336171</v>
      </c>
      <c r="D1427" t="s">
        <v>40</v>
      </c>
      <c r="E1427" t="s">
        <v>33</v>
      </c>
      <c r="F1427" t="s">
        <v>226</v>
      </c>
      <c r="G1427">
        <v>575593</v>
      </c>
      <c r="H1427">
        <v>743852</v>
      </c>
      <c r="I1427" t="s">
        <v>226</v>
      </c>
      <c r="J1427">
        <v>53354</v>
      </c>
      <c r="K1427" s="7">
        <v>9.9</v>
      </c>
      <c r="L1427">
        <v>11.6</v>
      </c>
    </row>
    <row r="1428" spans="1:12" x14ac:dyDescent="0.25">
      <c r="A1428" t="s">
        <v>9</v>
      </c>
      <c r="B1428" t="s">
        <v>13</v>
      </c>
      <c r="C1428">
        <v>5214336483</v>
      </c>
      <c r="D1428" t="s">
        <v>40</v>
      </c>
      <c r="E1428" t="s">
        <v>33</v>
      </c>
      <c r="F1428" t="s">
        <v>153</v>
      </c>
      <c r="G1428">
        <v>555134</v>
      </c>
      <c r="H1428">
        <v>619965</v>
      </c>
      <c r="I1428" t="s">
        <v>164</v>
      </c>
      <c r="J1428">
        <v>53002</v>
      </c>
      <c r="K1428" s="7">
        <v>9.4499999999999993</v>
      </c>
      <c r="L1428">
        <v>11.6</v>
      </c>
    </row>
    <row r="1429" spans="1:12" x14ac:dyDescent="0.25">
      <c r="A1429" t="s">
        <v>9</v>
      </c>
      <c r="B1429" t="s">
        <v>13</v>
      </c>
      <c r="C1429">
        <v>5214336611</v>
      </c>
      <c r="D1429" t="s">
        <v>38</v>
      </c>
      <c r="E1429" t="s">
        <v>33</v>
      </c>
      <c r="F1429" t="s">
        <v>253</v>
      </c>
      <c r="G1429">
        <v>575712</v>
      </c>
      <c r="H1429">
        <v>754412</v>
      </c>
      <c r="I1429" t="s">
        <v>253</v>
      </c>
      <c r="J1429">
        <v>53002</v>
      </c>
      <c r="K1429" s="7">
        <v>9.84</v>
      </c>
      <c r="L1429">
        <v>10.7</v>
      </c>
    </row>
    <row r="1430" spans="1:12" x14ac:dyDescent="0.25">
      <c r="A1430" t="s">
        <v>9</v>
      </c>
      <c r="B1430" t="s">
        <v>13</v>
      </c>
      <c r="C1430">
        <v>5214336625</v>
      </c>
      <c r="D1430" t="s">
        <v>38</v>
      </c>
      <c r="E1430" t="s">
        <v>33</v>
      </c>
      <c r="F1430" t="s">
        <v>153</v>
      </c>
      <c r="G1430">
        <v>555134</v>
      </c>
      <c r="H1430">
        <v>619981</v>
      </c>
      <c r="I1430" t="s">
        <v>192</v>
      </c>
      <c r="J1430">
        <v>53002</v>
      </c>
      <c r="K1430" s="7">
        <v>3.55</v>
      </c>
      <c r="L1430">
        <v>7.2</v>
      </c>
    </row>
    <row r="1431" spans="1:12" x14ac:dyDescent="0.25">
      <c r="A1431" t="s">
        <v>9</v>
      </c>
      <c r="B1431" t="s">
        <v>13</v>
      </c>
      <c r="C1431">
        <v>5214336727</v>
      </c>
      <c r="D1431" t="s">
        <v>63</v>
      </c>
      <c r="E1431" t="s">
        <v>33</v>
      </c>
      <c r="F1431" t="s">
        <v>62</v>
      </c>
      <c r="G1431">
        <v>574856</v>
      </c>
      <c r="H1431">
        <v>619558</v>
      </c>
      <c r="I1431" t="s">
        <v>62</v>
      </c>
      <c r="J1431">
        <v>53345</v>
      </c>
      <c r="K1431" s="7">
        <v>9.7200000000000006</v>
      </c>
      <c r="L1431">
        <v>12</v>
      </c>
    </row>
    <row r="1432" spans="1:12" x14ac:dyDescent="0.25">
      <c r="A1432" t="s">
        <v>9</v>
      </c>
      <c r="B1432" t="s">
        <v>13</v>
      </c>
      <c r="C1432">
        <v>5214336824</v>
      </c>
      <c r="D1432" t="s">
        <v>40</v>
      </c>
      <c r="E1432" t="s">
        <v>33</v>
      </c>
      <c r="F1432" t="s">
        <v>243</v>
      </c>
      <c r="G1432">
        <v>574198</v>
      </c>
      <c r="H1432">
        <v>717851</v>
      </c>
      <c r="I1432" t="s">
        <v>243</v>
      </c>
      <c r="J1432">
        <v>53002</v>
      </c>
      <c r="K1432" s="7">
        <v>7.12</v>
      </c>
      <c r="L1432">
        <v>10.65</v>
      </c>
    </row>
    <row r="1433" spans="1:12" x14ac:dyDescent="0.25">
      <c r="A1433" t="s">
        <v>9</v>
      </c>
      <c r="B1433" t="s">
        <v>13</v>
      </c>
      <c r="C1433">
        <v>5214336831</v>
      </c>
      <c r="D1433" t="s">
        <v>40</v>
      </c>
      <c r="E1433" t="s">
        <v>33</v>
      </c>
      <c r="F1433" t="s">
        <v>153</v>
      </c>
      <c r="G1433">
        <v>555134</v>
      </c>
      <c r="H1433">
        <v>717657</v>
      </c>
      <c r="I1433" t="s">
        <v>153</v>
      </c>
      <c r="J1433">
        <v>53009</v>
      </c>
      <c r="K1433" s="7">
        <v>9.84</v>
      </c>
      <c r="L1433">
        <v>10.7</v>
      </c>
    </row>
    <row r="1434" spans="1:12" x14ac:dyDescent="0.25">
      <c r="A1434" t="s">
        <v>9</v>
      </c>
      <c r="B1434" t="s">
        <v>13</v>
      </c>
      <c r="C1434">
        <v>5214336884</v>
      </c>
      <c r="D1434" t="s">
        <v>40</v>
      </c>
      <c r="E1434" t="s">
        <v>33</v>
      </c>
      <c r="F1434" t="s">
        <v>145</v>
      </c>
      <c r="G1434">
        <v>575429</v>
      </c>
      <c r="H1434">
        <v>711551</v>
      </c>
      <c r="I1434" t="s">
        <v>145</v>
      </c>
      <c r="J1434">
        <v>53345</v>
      </c>
      <c r="K1434" s="7">
        <v>9.9</v>
      </c>
      <c r="L1434">
        <v>10.65</v>
      </c>
    </row>
    <row r="1435" spans="1:12" x14ac:dyDescent="0.25">
      <c r="A1435" t="s">
        <v>9</v>
      </c>
      <c r="B1435" t="s">
        <v>13</v>
      </c>
      <c r="C1435">
        <v>5214337006</v>
      </c>
      <c r="D1435" t="s">
        <v>177</v>
      </c>
      <c r="E1435" t="s">
        <v>33</v>
      </c>
      <c r="F1435" t="s">
        <v>227</v>
      </c>
      <c r="G1435">
        <v>575640</v>
      </c>
      <c r="H1435">
        <v>747670</v>
      </c>
      <c r="I1435" t="s">
        <v>229</v>
      </c>
      <c r="J1435">
        <v>53304</v>
      </c>
      <c r="K1435" s="7">
        <v>6.56</v>
      </c>
      <c r="L1435">
        <v>10.65</v>
      </c>
    </row>
    <row r="1436" spans="1:12" x14ac:dyDescent="0.25">
      <c r="A1436" t="s">
        <v>9</v>
      </c>
      <c r="B1436" t="s">
        <v>13</v>
      </c>
      <c r="C1436">
        <v>5214337054</v>
      </c>
      <c r="D1436" t="s">
        <v>40</v>
      </c>
      <c r="E1436" t="s">
        <v>33</v>
      </c>
      <c r="F1436" t="s">
        <v>69</v>
      </c>
      <c r="G1436">
        <v>572896</v>
      </c>
      <c r="H1436">
        <v>743844</v>
      </c>
      <c r="I1436" t="s">
        <v>69</v>
      </c>
      <c r="J1436">
        <v>53341</v>
      </c>
      <c r="K1436" s="7">
        <v>9.84</v>
      </c>
      <c r="L1436">
        <v>0</v>
      </c>
    </row>
    <row r="1437" spans="1:12" x14ac:dyDescent="0.25">
      <c r="A1437" t="s">
        <v>9</v>
      </c>
      <c r="B1437" t="s">
        <v>13</v>
      </c>
      <c r="C1437">
        <v>5214337086</v>
      </c>
      <c r="D1437" t="s">
        <v>19</v>
      </c>
      <c r="E1437" t="s">
        <v>33</v>
      </c>
      <c r="F1437" t="s">
        <v>108</v>
      </c>
      <c r="G1437">
        <v>574767</v>
      </c>
      <c r="H1437">
        <v>606171</v>
      </c>
      <c r="I1437" t="s">
        <v>108</v>
      </c>
      <c r="J1437">
        <v>53341</v>
      </c>
      <c r="K1437" s="7">
        <v>9.5500000000000007</v>
      </c>
      <c r="L1437">
        <v>10</v>
      </c>
    </row>
    <row r="1438" spans="1:12" x14ac:dyDescent="0.25">
      <c r="A1438" t="s">
        <v>9</v>
      </c>
      <c r="B1438" t="s">
        <v>13</v>
      </c>
      <c r="C1438">
        <v>5214337638</v>
      </c>
      <c r="D1438" t="s">
        <v>38</v>
      </c>
      <c r="E1438" t="s">
        <v>33</v>
      </c>
      <c r="F1438" t="s">
        <v>227</v>
      </c>
      <c r="G1438">
        <v>575640</v>
      </c>
      <c r="H1438">
        <v>632244</v>
      </c>
      <c r="I1438" t="s">
        <v>232</v>
      </c>
      <c r="J1438">
        <v>53304</v>
      </c>
      <c r="K1438" s="7">
        <v>4.5</v>
      </c>
      <c r="L1438">
        <v>12</v>
      </c>
    </row>
    <row r="1439" spans="1:12" x14ac:dyDescent="0.25">
      <c r="A1439" t="s">
        <v>9</v>
      </c>
      <c r="B1439" t="s">
        <v>13</v>
      </c>
      <c r="C1439">
        <v>5214337676</v>
      </c>
      <c r="D1439" t="s">
        <v>40</v>
      </c>
      <c r="E1439" t="s">
        <v>33</v>
      </c>
      <c r="F1439" t="s">
        <v>118</v>
      </c>
      <c r="G1439">
        <v>575305</v>
      </c>
      <c r="H1439">
        <v>682918</v>
      </c>
      <c r="I1439" t="s">
        <v>118</v>
      </c>
      <c r="J1439">
        <v>53345</v>
      </c>
      <c r="K1439" s="7">
        <v>9.9600000000000009</v>
      </c>
      <c r="L1439">
        <v>10.6</v>
      </c>
    </row>
    <row r="1440" spans="1:12" x14ac:dyDescent="0.25">
      <c r="A1440" t="s">
        <v>9</v>
      </c>
      <c r="B1440" t="s">
        <v>13</v>
      </c>
      <c r="C1440">
        <v>5214337722</v>
      </c>
      <c r="D1440" t="s">
        <v>38</v>
      </c>
      <c r="E1440" t="s">
        <v>33</v>
      </c>
      <c r="F1440" t="s">
        <v>145</v>
      </c>
      <c r="G1440">
        <v>575429</v>
      </c>
      <c r="H1440">
        <v>711551</v>
      </c>
      <c r="I1440" t="s">
        <v>145</v>
      </c>
      <c r="J1440">
        <v>53345</v>
      </c>
      <c r="K1440" s="7">
        <v>7.48</v>
      </c>
      <c r="L1440">
        <v>14.2</v>
      </c>
    </row>
    <row r="1441" spans="1:12" x14ac:dyDescent="0.25">
      <c r="A1441" t="s">
        <v>9</v>
      </c>
      <c r="B1441" t="s">
        <v>13</v>
      </c>
      <c r="C1441">
        <v>5214337988</v>
      </c>
      <c r="D1441" t="s">
        <v>40</v>
      </c>
      <c r="E1441" t="s">
        <v>33</v>
      </c>
      <c r="F1441" t="s">
        <v>62</v>
      </c>
      <c r="G1441">
        <v>574856</v>
      </c>
      <c r="H1441">
        <v>619558</v>
      </c>
      <c r="I1441" t="s">
        <v>62</v>
      </c>
      <c r="J1441">
        <v>53345</v>
      </c>
      <c r="K1441" s="7">
        <v>9.9</v>
      </c>
      <c r="L1441">
        <v>17.399999999999999</v>
      </c>
    </row>
    <row r="1442" spans="1:12" x14ac:dyDescent="0.25">
      <c r="A1442" t="s">
        <v>9</v>
      </c>
      <c r="B1442" t="s">
        <v>13</v>
      </c>
      <c r="C1442">
        <v>5214338162</v>
      </c>
      <c r="D1442" t="s">
        <v>38</v>
      </c>
      <c r="E1442" t="s">
        <v>33</v>
      </c>
      <c r="F1442" t="s">
        <v>261</v>
      </c>
      <c r="G1442">
        <v>575992</v>
      </c>
      <c r="H1442">
        <v>784796</v>
      </c>
      <c r="I1442" t="s">
        <v>261</v>
      </c>
      <c r="J1442">
        <v>53341</v>
      </c>
      <c r="K1442" s="7">
        <v>8.1999999999999993</v>
      </c>
      <c r="L1442">
        <v>10.65</v>
      </c>
    </row>
    <row r="1443" spans="1:12" x14ac:dyDescent="0.25">
      <c r="A1443" t="s">
        <v>9</v>
      </c>
      <c r="B1443" t="s">
        <v>13</v>
      </c>
      <c r="C1443">
        <v>5214338269</v>
      </c>
      <c r="D1443" t="s">
        <v>40</v>
      </c>
      <c r="E1443" t="s">
        <v>33</v>
      </c>
      <c r="F1443" t="s">
        <v>108</v>
      </c>
      <c r="G1443">
        <v>574767</v>
      </c>
      <c r="H1443">
        <v>606171</v>
      </c>
      <c r="I1443" t="s">
        <v>108</v>
      </c>
      <c r="J1443">
        <v>53341</v>
      </c>
      <c r="K1443" s="7">
        <v>9</v>
      </c>
      <c r="L1443">
        <v>9.6</v>
      </c>
    </row>
    <row r="1444" spans="1:12" x14ac:dyDescent="0.25">
      <c r="A1444" t="s">
        <v>9</v>
      </c>
      <c r="B1444" t="s">
        <v>13</v>
      </c>
      <c r="C1444">
        <v>5214338313</v>
      </c>
      <c r="D1444" t="s">
        <v>40</v>
      </c>
      <c r="E1444" t="s">
        <v>33</v>
      </c>
      <c r="F1444" t="s">
        <v>227</v>
      </c>
      <c r="G1444">
        <v>575640</v>
      </c>
      <c r="H1444">
        <v>747670</v>
      </c>
      <c r="I1444" t="s">
        <v>229</v>
      </c>
      <c r="J1444">
        <v>53304</v>
      </c>
      <c r="K1444" s="7">
        <v>5.46</v>
      </c>
      <c r="L1444">
        <v>10.24</v>
      </c>
    </row>
    <row r="1445" spans="1:12" x14ac:dyDescent="0.25">
      <c r="A1445" t="s">
        <v>9</v>
      </c>
      <c r="B1445" t="s">
        <v>13</v>
      </c>
      <c r="C1445">
        <v>5214338337</v>
      </c>
      <c r="D1445" t="s">
        <v>38</v>
      </c>
      <c r="E1445" t="s">
        <v>33</v>
      </c>
      <c r="F1445" t="s">
        <v>227</v>
      </c>
      <c r="G1445">
        <v>575640</v>
      </c>
      <c r="H1445">
        <v>747670</v>
      </c>
      <c r="I1445" t="s">
        <v>229</v>
      </c>
      <c r="J1445">
        <v>53304</v>
      </c>
      <c r="K1445" s="7">
        <v>10</v>
      </c>
      <c r="L1445">
        <v>14.2</v>
      </c>
    </row>
    <row r="1446" spans="1:12" x14ac:dyDescent="0.25">
      <c r="A1446" t="s">
        <v>9</v>
      </c>
      <c r="B1446" t="s">
        <v>13</v>
      </c>
      <c r="C1446">
        <v>5214338480</v>
      </c>
      <c r="D1446" t="s">
        <v>38</v>
      </c>
      <c r="E1446" t="s">
        <v>33</v>
      </c>
      <c r="F1446" t="s">
        <v>153</v>
      </c>
      <c r="G1446">
        <v>555134</v>
      </c>
      <c r="H1446">
        <v>717657</v>
      </c>
      <c r="I1446" t="s">
        <v>153</v>
      </c>
      <c r="J1446">
        <v>53002</v>
      </c>
      <c r="K1446" s="7">
        <v>8.1999999999999993</v>
      </c>
      <c r="L1446">
        <v>10.65</v>
      </c>
    </row>
    <row r="1447" spans="1:12" x14ac:dyDescent="0.25">
      <c r="A1447" t="s">
        <v>9</v>
      </c>
      <c r="B1447" t="s">
        <v>13</v>
      </c>
      <c r="C1447">
        <v>5214338482</v>
      </c>
      <c r="D1447" t="s">
        <v>40</v>
      </c>
      <c r="E1447" t="s">
        <v>33</v>
      </c>
      <c r="F1447" t="s">
        <v>153</v>
      </c>
      <c r="G1447">
        <v>555134</v>
      </c>
      <c r="H1447">
        <v>703249</v>
      </c>
      <c r="I1447" t="s">
        <v>155</v>
      </c>
      <c r="J1447">
        <v>53003</v>
      </c>
      <c r="K1447" s="7">
        <v>7.28</v>
      </c>
      <c r="L1447">
        <v>10.65</v>
      </c>
    </row>
    <row r="1448" spans="1:12" x14ac:dyDescent="0.25">
      <c r="A1448" t="s">
        <v>9</v>
      </c>
      <c r="B1448" t="s">
        <v>13</v>
      </c>
      <c r="C1448">
        <v>5214338900</v>
      </c>
      <c r="D1448" t="s">
        <v>38</v>
      </c>
      <c r="E1448" t="s">
        <v>33</v>
      </c>
      <c r="F1448" t="s">
        <v>62</v>
      </c>
      <c r="G1448">
        <v>574856</v>
      </c>
      <c r="H1448">
        <v>619558</v>
      </c>
      <c r="I1448" t="s">
        <v>62</v>
      </c>
      <c r="J1448">
        <v>53345</v>
      </c>
      <c r="K1448" s="7">
        <v>9.59</v>
      </c>
      <c r="L1448">
        <v>0</v>
      </c>
    </row>
    <row r="1449" spans="1:12" x14ac:dyDescent="0.25">
      <c r="A1449" t="s">
        <v>9</v>
      </c>
      <c r="B1449" t="s">
        <v>13</v>
      </c>
      <c r="C1449">
        <v>5214339032</v>
      </c>
      <c r="D1449" t="s">
        <v>38</v>
      </c>
      <c r="E1449" t="s">
        <v>33</v>
      </c>
      <c r="F1449" t="s">
        <v>153</v>
      </c>
      <c r="G1449">
        <v>555134</v>
      </c>
      <c r="H1449">
        <v>679071</v>
      </c>
      <c r="I1449" t="s">
        <v>173</v>
      </c>
      <c r="J1449">
        <v>53002</v>
      </c>
      <c r="K1449" s="7">
        <v>9.5500000000000007</v>
      </c>
      <c r="L1449">
        <v>10.66</v>
      </c>
    </row>
    <row r="1450" spans="1:12" x14ac:dyDescent="0.25">
      <c r="A1450" t="s">
        <v>9</v>
      </c>
      <c r="B1450" t="s">
        <v>13</v>
      </c>
      <c r="C1450">
        <v>5214339180</v>
      </c>
      <c r="D1450" t="s">
        <v>40</v>
      </c>
      <c r="E1450" t="s">
        <v>33</v>
      </c>
      <c r="F1450" t="s">
        <v>222</v>
      </c>
      <c r="G1450">
        <v>575569</v>
      </c>
      <c r="H1450">
        <v>740527</v>
      </c>
      <c r="I1450" t="s">
        <v>222</v>
      </c>
      <c r="J1450">
        <v>53341</v>
      </c>
      <c r="K1450" s="7">
        <v>9.9</v>
      </c>
      <c r="L1450">
        <v>11.6</v>
      </c>
    </row>
    <row r="1451" spans="1:12" x14ac:dyDescent="0.25">
      <c r="A1451" t="s">
        <v>9</v>
      </c>
      <c r="B1451" t="s">
        <v>13</v>
      </c>
      <c r="C1451">
        <v>5214339203</v>
      </c>
      <c r="D1451" t="s">
        <v>38</v>
      </c>
      <c r="E1451" t="s">
        <v>33</v>
      </c>
      <c r="F1451" t="s">
        <v>219</v>
      </c>
      <c r="G1451">
        <v>575551</v>
      </c>
      <c r="H1451">
        <v>740446</v>
      </c>
      <c r="I1451" t="s">
        <v>219</v>
      </c>
      <c r="J1451">
        <v>53343</v>
      </c>
      <c r="K1451" s="7">
        <v>9.9</v>
      </c>
      <c r="L1451">
        <v>11.6</v>
      </c>
    </row>
    <row r="1452" spans="1:12" x14ac:dyDescent="0.25">
      <c r="A1452" t="s">
        <v>9</v>
      </c>
      <c r="B1452" t="s">
        <v>13</v>
      </c>
      <c r="C1452">
        <v>5214339295</v>
      </c>
      <c r="D1452" t="s">
        <v>38</v>
      </c>
      <c r="E1452" t="s">
        <v>33</v>
      </c>
      <c r="F1452" t="s">
        <v>108</v>
      </c>
      <c r="G1452">
        <v>574767</v>
      </c>
      <c r="H1452">
        <v>606171</v>
      </c>
      <c r="I1452" t="s">
        <v>108</v>
      </c>
      <c r="J1452">
        <v>53341</v>
      </c>
      <c r="K1452" s="7">
        <v>6.56</v>
      </c>
      <c r="L1452">
        <v>10.65</v>
      </c>
    </row>
    <row r="1453" spans="1:12" x14ac:dyDescent="0.25">
      <c r="A1453" t="s">
        <v>9</v>
      </c>
      <c r="B1453" t="s">
        <v>13</v>
      </c>
      <c r="C1453">
        <v>5214339411</v>
      </c>
      <c r="D1453" t="s">
        <v>38</v>
      </c>
      <c r="E1453" t="s">
        <v>33</v>
      </c>
      <c r="F1453" t="s">
        <v>153</v>
      </c>
      <c r="G1453">
        <v>555134</v>
      </c>
      <c r="H1453">
        <v>741205</v>
      </c>
      <c r="I1453" t="s">
        <v>162</v>
      </c>
      <c r="J1453">
        <v>53351</v>
      </c>
      <c r="K1453" s="7">
        <v>5.32</v>
      </c>
      <c r="L1453">
        <v>10.7</v>
      </c>
    </row>
    <row r="1454" spans="1:12" x14ac:dyDescent="0.25">
      <c r="A1454" t="s">
        <v>9</v>
      </c>
      <c r="B1454" t="s">
        <v>13</v>
      </c>
      <c r="C1454">
        <v>5214339458</v>
      </c>
      <c r="D1454" t="s">
        <v>38</v>
      </c>
      <c r="E1454" t="s">
        <v>33</v>
      </c>
      <c r="F1454" t="s">
        <v>153</v>
      </c>
      <c r="G1454">
        <v>555134</v>
      </c>
      <c r="H1454">
        <v>717835</v>
      </c>
      <c r="I1454" t="s">
        <v>166</v>
      </c>
      <c r="J1454">
        <v>53003</v>
      </c>
      <c r="K1454" s="7">
        <v>8.1999999999999993</v>
      </c>
      <c r="L1454">
        <v>10.65</v>
      </c>
    </row>
    <row r="1455" spans="1:12" x14ac:dyDescent="0.25">
      <c r="A1455" t="s">
        <v>9</v>
      </c>
      <c r="B1455" t="s">
        <v>13</v>
      </c>
      <c r="C1455">
        <v>5214339558</v>
      </c>
      <c r="D1455" t="s">
        <v>40</v>
      </c>
      <c r="E1455" t="s">
        <v>33</v>
      </c>
      <c r="F1455" t="s">
        <v>250</v>
      </c>
      <c r="G1455">
        <v>553719</v>
      </c>
      <c r="H1455">
        <v>679097</v>
      </c>
      <c r="I1455" t="s">
        <v>250</v>
      </c>
      <c r="J1455">
        <v>53002</v>
      </c>
      <c r="K1455" s="7">
        <v>11.7</v>
      </c>
      <c r="L1455">
        <v>17.399999999999999</v>
      </c>
    </row>
    <row r="1456" spans="1:12" x14ac:dyDescent="0.25">
      <c r="A1456" t="s">
        <v>9</v>
      </c>
      <c r="B1456" t="s">
        <v>13</v>
      </c>
      <c r="C1456">
        <v>5214339638</v>
      </c>
      <c r="D1456" t="s">
        <v>40</v>
      </c>
      <c r="E1456" t="s">
        <v>33</v>
      </c>
      <c r="F1456" t="s">
        <v>75</v>
      </c>
      <c r="G1456">
        <v>574899</v>
      </c>
      <c r="H1456">
        <v>793388</v>
      </c>
      <c r="I1456" t="s">
        <v>77</v>
      </c>
      <c r="J1456">
        <v>53002</v>
      </c>
      <c r="K1456" s="7">
        <v>9.66</v>
      </c>
      <c r="L1456">
        <v>11.6</v>
      </c>
    </row>
    <row r="1457" spans="1:12" x14ac:dyDescent="0.25">
      <c r="A1457" t="s">
        <v>9</v>
      </c>
      <c r="B1457" t="s">
        <v>13</v>
      </c>
      <c r="C1457">
        <v>5214339694</v>
      </c>
      <c r="D1457" t="s">
        <v>40</v>
      </c>
      <c r="E1457" t="s">
        <v>33</v>
      </c>
      <c r="F1457" t="s">
        <v>226</v>
      </c>
      <c r="G1457">
        <v>575593</v>
      </c>
      <c r="H1457">
        <v>743852</v>
      </c>
      <c r="I1457" t="s">
        <v>226</v>
      </c>
      <c r="J1457">
        <v>53354</v>
      </c>
      <c r="K1457" s="7">
        <v>6.3</v>
      </c>
      <c r="L1457">
        <v>10.24</v>
      </c>
    </row>
    <row r="1458" spans="1:12" x14ac:dyDescent="0.25">
      <c r="A1458" t="s">
        <v>9</v>
      </c>
      <c r="B1458" t="s">
        <v>13</v>
      </c>
      <c r="C1458">
        <v>5214340194</v>
      </c>
      <c r="D1458" t="s">
        <v>38</v>
      </c>
      <c r="E1458" t="s">
        <v>33</v>
      </c>
      <c r="F1458" t="s">
        <v>253</v>
      </c>
      <c r="G1458">
        <v>575712</v>
      </c>
      <c r="H1458">
        <v>754412</v>
      </c>
      <c r="I1458" t="s">
        <v>253</v>
      </c>
      <c r="J1458">
        <v>53002</v>
      </c>
      <c r="K1458" s="7">
        <v>6.3</v>
      </c>
      <c r="L1458">
        <v>11.6</v>
      </c>
    </row>
    <row r="1459" spans="1:12" x14ac:dyDescent="0.25">
      <c r="A1459" t="s">
        <v>9</v>
      </c>
      <c r="B1459" t="s">
        <v>13</v>
      </c>
      <c r="C1459">
        <v>5214340356</v>
      </c>
      <c r="D1459" t="s">
        <v>40</v>
      </c>
      <c r="E1459" t="s">
        <v>33</v>
      </c>
      <c r="F1459" t="s">
        <v>251</v>
      </c>
      <c r="G1459">
        <v>575704</v>
      </c>
      <c r="H1459">
        <v>754366</v>
      </c>
      <c r="I1459" t="s">
        <v>251</v>
      </c>
      <c r="J1459">
        <v>53352</v>
      </c>
      <c r="K1459" s="7">
        <v>6.23</v>
      </c>
      <c r="L1459">
        <v>10.65</v>
      </c>
    </row>
    <row r="1460" spans="1:12" x14ac:dyDescent="0.25">
      <c r="A1460" t="s">
        <v>9</v>
      </c>
      <c r="B1460" t="s">
        <v>13</v>
      </c>
      <c r="C1460">
        <v>5214340742</v>
      </c>
      <c r="D1460" t="s">
        <v>38</v>
      </c>
      <c r="E1460" t="s">
        <v>33</v>
      </c>
      <c r="F1460" t="s">
        <v>153</v>
      </c>
      <c r="G1460">
        <v>555134</v>
      </c>
      <c r="H1460">
        <v>717843</v>
      </c>
      <c r="I1460" t="s">
        <v>157</v>
      </c>
      <c r="J1460">
        <v>53003</v>
      </c>
      <c r="K1460" s="7">
        <v>9.9</v>
      </c>
      <c r="L1460">
        <v>12</v>
      </c>
    </row>
    <row r="1461" spans="1:12" x14ac:dyDescent="0.25">
      <c r="A1461" t="s">
        <v>9</v>
      </c>
      <c r="B1461" t="s">
        <v>13</v>
      </c>
      <c r="C1461">
        <v>5214340800</v>
      </c>
      <c r="D1461" t="s">
        <v>40</v>
      </c>
      <c r="E1461" t="s">
        <v>33</v>
      </c>
      <c r="F1461" t="s">
        <v>145</v>
      </c>
      <c r="G1461">
        <v>575429</v>
      </c>
      <c r="H1461">
        <v>711551</v>
      </c>
      <c r="I1461" t="s">
        <v>145</v>
      </c>
      <c r="J1461">
        <v>53345</v>
      </c>
      <c r="K1461" s="7">
        <v>6</v>
      </c>
      <c r="L1461">
        <v>11.04</v>
      </c>
    </row>
    <row r="1462" spans="1:12" x14ac:dyDescent="0.25">
      <c r="A1462" t="s">
        <v>9</v>
      </c>
      <c r="B1462" t="s">
        <v>13</v>
      </c>
      <c r="C1462">
        <v>5214340884</v>
      </c>
      <c r="D1462" t="s">
        <v>38</v>
      </c>
      <c r="E1462" t="s">
        <v>33</v>
      </c>
      <c r="F1462" t="s">
        <v>62</v>
      </c>
      <c r="G1462">
        <v>574856</v>
      </c>
      <c r="H1462">
        <v>619558</v>
      </c>
      <c r="I1462" t="s">
        <v>62</v>
      </c>
      <c r="J1462">
        <v>53345</v>
      </c>
      <c r="K1462" s="7">
        <v>9.1999999999999993</v>
      </c>
      <c r="L1462">
        <v>10.47</v>
      </c>
    </row>
    <row r="1463" spans="1:12" x14ac:dyDescent="0.25">
      <c r="A1463" t="s">
        <v>9</v>
      </c>
      <c r="B1463" t="s">
        <v>13</v>
      </c>
      <c r="C1463">
        <v>5214340899</v>
      </c>
      <c r="D1463" t="s">
        <v>40</v>
      </c>
      <c r="E1463" t="s">
        <v>33</v>
      </c>
      <c r="F1463" t="s">
        <v>243</v>
      </c>
      <c r="G1463">
        <v>574198</v>
      </c>
      <c r="H1463">
        <v>717851</v>
      </c>
      <c r="I1463" t="s">
        <v>243</v>
      </c>
      <c r="J1463">
        <v>53002</v>
      </c>
      <c r="K1463" s="7">
        <v>10</v>
      </c>
      <c r="L1463">
        <v>14.2</v>
      </c>
    </row>
    <row r="1464" spans="1:12" x14ac:dyDescent="0.25">
      <c r="A1464" t="s">
        <v>9</v>
      </c>
      <c r="B1464" t="s">
        <v>13</v>
      </c>
      <c r="C1464">
        <v>5214341032</v>
      </c>
      <c r="D1464" t="s">
        <v>38</v>
      </c>
      <c r="E1464" t="s">
        <v>33</v>
      </c>
      <c r="F1464" t="s">
        <v>253</v>
      </c>
      <c r="G1464">
        <v>575712</v>
      </c>
      <c r="H1464">
        <v>754412</v>
      </c>
      <c r="I1464" t="s">
        <v>253</v>
      </c>
      <c r="J1464">
        <v>53002</v>
      </c>
      <c r="K1464" s="7">
        <v>9.9</v>
      </c>
      <c r="L1464">
        <v>14.2</v>
      </c>
    </row>
    <row r="1465" spans="1:12" x14ac:dyDescent="0.25">
      <c r="A1465" t="s">
        <v>9</v>
      </c>
      <c r="B1465" t="s">
        <v>13</v>
      </c>
      <c r="C1465">
        <v>5214341181</v>
      </c>
      <c r="D1465" t="s">
        <v>38</v>
      </c>
      <c r="E1465" t="s">
        <v>33</v>
      </c>
      <c r="F1465" t="s">
        <v>227</v>
      </c>
      <c r="G1465">
        <v>575640</v>
      </c>
      <c r="H1465">
        <v>747661</v>
      </c>
      <c r="I1465" t="s">
        <v>230</v>
      </c>
      <c r="J1465">
        <v>53304</v>
      </c>
      <c r="K1465" s="7">
        <v>5.81</v>
      </c>
      <c r="L1465">
        <v>11.6</v>
      </c>
    </row>
    <row r="1466" spans="1:12" x14ac:dyDescent="0.25">
      <c r="A1466" t="s">
        <v>9</v>
      </c>
      <c r="B1466" t="s">
        <v>13</v>
      </c>
      <c r="C1466">
        <v>5214341203</v>
      </c>
      <c r="D1466" t="s">
        <v>38</v>
      </c>
      <c r="E1466" t="s">
        <v>33</v>
      </c>
      <c r="F1466" t="s">
        <v>153</v>
      </c>
      <c r="G1466">
        <v>555134</v>
      </c>
      <c r="H1466">
        <v>679071</v>
      </c>
      <c r="I1466" t="s">
        <v>173</v>
      </c>
      <c r="J1466">
        <v>53002</v>
      </c>
      <c r="K1466" s="7">
        <v>5.4</v>
      </c>
      <c r="L1466">
        <v>11.6</v>
      </c>
    </row>
    <row r="1467" spans="1:12" x14ac:dyDescent="0.25">
      <c r="A1467" t="s">
        <v>9</v>
      </c>
      <c r="B1467" t="s">
        <v>13</v>
      </c>
      <c r="C1467">
        <v>5214341336</v>
      </c>
      <c r="D1467" t="s">
        <v>40</v>
      </c>
      <c r="E1467" t="s">
        <v>33</v>
      </c>
      <c r="F1467" t="s">
        <v>153</v>
      </c>
      <c r="G1467">
        <v>555134</v>
      </c>
      <c r="H1467">
        <v>717657</v>
      </c>
      <c r="I1467" t="s">
        <v>153</v>
      </c>
      <c r="J1467">
        <v>53003</v>
      </c>
      <c r="K1467" s="7">
        <v>9.9</v>
      </c>
      <c r="L1467">
        <v>20.48</v>
      </c>
    </row>
    <row r="1468" spans="1:12" x14ac:dyDescent="0.25">
      <c r="A1468" t="s">
        <v>9</v>
      </c>
      <c r="B1468" t="s">
        <v>13</v>
      </c>
      <c r="C1468">
        <v>5214341402</v>
      </c>
      <c r="D1468" t="s">
        <v>40</v>
      </c>
      <c r="E1468" t="s">
        <v>33</v>
      </c>
      <c r="F1468" t="s">
        <v>153</v>
      </c>
      <c r="G1468">
        <v>555134</v>
      </c>
      <c r="H1468">
        <v>718033</v>
      </c>
      <c r="I1468" t="s">
        <v>159</v>
      </c>
      <c r="J1468">
        <v>53006</v>
      </c>
      <c r="K1468" s="7">
        <v>9.5</v>
      </c>
      <c r="L1468">
        <v>14.2</v>
      </c>
    </row>
    <row r="1469" spans="1:12" x14ac:dyDescent="0.25">
      <c r="A1469" t="s">
        <v>9</v>
      </c>
      <c r="B1469" t="s">
        <v>13</v>
      </c>
      <c r="C1469">
        <v>5214341461</v>
      </c>
      <c r="D1469" t="s">
        <v>40</v>
      </c>
      <c r="E1469" t="s">
        <v>33</v>
      </c>
      <c r="F1469" t="s">
        <v>153</v>
      </c>
      <c r="G1469">
        <v>555134</v>
      </c>
      <c r="H1469">
        <v>709328</v>
      </c>
      <c r="I1469" t="s">
        <v>170</v>
      </c>
      <c r="J1469">
        <v>53353</v>
      </c>
      <c r="K1469" s="7">
        <v>7.47</v>
      </c>
      <c r="L1469">
        <v>11.6</v>
      </c>
    </row>
    <row r="1470" spans="1:12" x14ac:dyDescent="0.25">
      <c r="A1470" t="s">
        <v>9</v>
      </c>
      <c r="B1470" t="s">
        <v>13</v>
      </c>
      <c r="C1470">
        <v>5214341742</v>
      </c>
      <c r="D1470" t="s">
        <v>38</v>
      </c>
      <c r="E1470" t="s">
        <v>33</v>
      </c>
      <c r="F1470" t="s">
        <v>153</v>
      </c>
      <c r="G1470">
        <v>555134</v>
      </c>
      <c r="H1470">
        <v>718084</v>
      </c>
      <c r="I1470" t="s">
        <v>158</v>
      </c>
      <c r="J1470">
        <v>53002</v>
      </c>
      <c r="K1470" s="7">
        <v>9.7200000000000006</v>
      </c>
      <c r="L1470">
        <v>10.8</v>
      </c>
    </row>
    <row r="1471" spans="1:12" x14ac:dyDescent="0.25">
      <c r="A1471" t="s">
        <v>9</v>
      </c>
      <c r="B1471" t="s">
        <v>13</v>
      </c>
      <c r="C1471">
        <v>5214341849</v>
      </c>
      <c r="D1471" t="s">
        <v>38</v>
      </c>
      <c r="E1471" t="s">
        <v>33</v>
      </c>
      <c r="F1471" t="s">
        <v>127</v>
      </c>
      <c r="G1471">
        <v>575399</v>
      </c>
      <c r="H1471">
        <v>698482</v>
      </c>
      <c r="I1471" t="s">
        <v>128</v>
      </c>
      <c r="J1471">
        <v>53372</v>
      </c>
      <c r="K1471" s="7">
        <v>9.9</v>
      </c>
      <c r="L1471">
        <v>10.65</v>
      </c>
    </row>
    <row r="1472" spans="1:12" x14ac:dyDescent="0.25">
      <c r="A1472" t="s">
        <v>9</v>
      </c>
      <c r="B1472" t="s">
        <v>13</v>
      </c>
      <c r="C1472">
        <v>5214341927</v>
      </c>
      <c r="D1472" t="s">
        <v>40</v>
      </c>
      <c r="E1472" t="s">
        <v>33</v>
      </c>
      <c r="F1472" t="s">
        <v>153</v>
      </c>
      <c r="G1472">
        <v>555134</v>
      </c>
      <c r="H1472">
        <v>703249</v>
      </c>
      <c r="I1472" t="s">
        <v>155</v>
      </c>
      <c r="J1472">
        <v>53003</v>
      </c>
      <c r="K1472" s="7">
        <v>9.9</v>
      </c>
      <c r="L1472">
        <v>10.66</v>
      </c>
    </row>
    <row r="1473" spans="1:12" x14ac:dyDescent="0.25">
      <c r="A1473" t="s">
        <v>9</v>
      </c>
      <c r="B1473" t="s">
        <v>13</v>
      </c>
      <c r="C1473">
        <v>5214341971</v>
      </c>
      <c r="D1473" t="s">
        <v>40</v>
      </c>
      <c r="E1473" t="s">
        <v>33</v>
      </c>
      <c r="F1473" t="s">
        <v>121</v>
      </c>
      <c r="G1473">
        <v>575372</v>
      </c>
      <c r="H1473">
        <v>694363</v>
      </c>
      <c r="I1473" t="s">
        <v>123</v>
      </c>
      <c r="J1473">
        <v>53002</v>
      </c>
      <c r="K1473" s="7">
        <v>9.9</v>
      </c>
      <c r="L1473">
        <v>12</v>
      </c>
    </row>
    <row r="1474" spans="1:12" x14ac:dyDescent="0.25">
      <c r="A1474" t="s">
        <v>9</v>
      </c>
      <c r="B1474" t="s">
        <v>13</v>
      </c>
      <c r="C1474">
        <v>5214342256</v>
      </c>
      <c r="D1474" t="s">
        <v>38</v>
      </c>
      <c r="E1474" t="s">
        <v>33</v>
      </c>
      <c r="F1474" t="s">
        <v>251</v>
      </c>
      <c r="G1474">
        <v>575704</v>
      </c>
      <c r="H1474">
        <v>754366</v>
      </c>
      <c r="I1474" t="s">
        <v>251</v>
      </c>
      <c r="J1474">
        <v>53352</v>
      </c>
      <c r="K1474" s="7">
        <v>9.9</v>
      </c>
      <c r="L1474">
        <v>21.6</v>
      </c>
    </row>
    <row r="1475" spans="1:12" x14ac:dyDescent="0.25">
      <c r="A1475" t="s">
        <v>9</v>
      </c>
      <c r="B1475" t="s">
        <v>13</v>
      </c>
      <c r="C1475">
        <v>5214342273</v>
      </c>
      <c r="D1475" t="s">
        <v>38</v>
      </c>
      <c r="E1475" t="s">
        <v>33</v>
      </c>
      <c r="F1475" t="s">
        <v>251</v>
      </c>
      <c r="G1475">
        <v>575704</v>
      </c>
      <c r="H1475">
        <v>754340</v>
      </c>
      <c r="I1475" t="s">
        <v>252</v>
      </c>
      <c r="J1475">
        <v>53352</v>
      </c>
      <c r="K1475" s="7">
        <v>9.84</v>
      </c>
      <c r="L1475">
        <v>21.6</v>
      </c>
    </row>
    <row r="1476" spans="1:12" x14ac:dyDescent="0.25">
      <c r="A1476" t="s">
        <v>9</v>
      </c>
      <c r="B1476" t="s">
        <v>13</v>
      </c>
      <c r="C1476">
        <v>5214342395</v>
      </c>
      <c r="D1476" t="s">
        <v>40</v>
      </c>
      <c r="E1476" t="s">
        <v>33</v>
      </c>
      <c r="F1476" t="s">
        <v>153</v>
      </c>
      <c r="G1476">
        <v>555134</v>
      </c>
      <c r="H1476">
        <v>717843</v>
      </c>
      <c r="I1476" t="s">
        <v>157</v>
      </c>
      <c r="J1476">
        <v>53012</v>
      </c>
      <c r="K1476" s="7">
        <v>10</v>
      </c>
      <c r="L1476">
        <v>10.65</v>
      </c>
    </row>
    <row r="1477" spans="1:12" x14ac:dyDescent="0.25">
      <c r="A1477" t="s">
        <v>9</v>
      </c>
      <c r="B1477" t="s">
        <v>13</v>
      </c>
      <c r="C1477">
        <v>5214342493</v>
      </c>
      <c r="D1477" t="s">
        <v>40</v>
      </c>
      <c r="E1477" t="s">
        <v>33</v>
      </c>
      <c r="F1477" t="s">
        <v>153</v>
      </c>
      <c r="G1477">
        <v>555134</v>
      </c>
      <c r="H1477">
        <v>717843</v>
      </c>
      <c r="I1477" t="s">
        <v>157</v>
      </c>
      <c r="J1477">
        <v>53003</v>
      </c>
      <c r="K1477" s="7">
        <v>8.36</v>
      </c>
      <c r="L1477">
        <v>14.2</v>
      </c>
    </row>
    <row r="1478" spans="1:12" x14ac:dyDescent="0.25">
      <c r="A1478" t="s">
        <v>9</v>
      </c>
      <c r="B1478" t="s">
        <v>13</v>
      </c>
      <c r="C1478">
        <v>5214342535</v>
      </c>
      <c r="D1478" t="s">
        <v>40</v>
      </c>
      <c r="E1478" t="s">
        <v>33</v>
      </c>
      <c r="F1478" t="s">
        <v>121</v>
      </c>
      <c r="G1478">
        <v>575372</v>
      </c>
      <c r="H1478">
        <v>694371</v>
      </c>
      <c r="I1478" t="s">
        <v>122</v>
      </c>
      <c r="J1478">
        <v>53002</v>
      </c>
      <c r="K1478" s="7">
        <v>8.2799999999999994</v>
      </c>
      <c r="L1478">
        <v>9.1999999999999993</v>
      </c>
    </row>
    <row r="1479" spans="1:12" x14ac:dyDescent="0.25">
      <c r="A1479" t="s">
        <v>9</v>
      </c>
      <c r="B1479" t="s">
        <v>13</v>
      </c>
      <c r="C1479">
        <v>5214342560</v>
      </c>
      <c r="D1479" t="s">
        <v>40</v>
      </c>
      <c r="E1479" t="s">
        <v>33</v>
      </c>
      <c r="F1479" t="s">
        <v>153</v>
      </c>
      <c r="G1479">
        <v>555134</v>
      </c>
      <c r="H1479">
        <v>718033</v>
      </c>
      <c r="I1479" t="s">
        <v>159</v>
      </c>
      <c r="J1479">
        <v>53006</v>
      </c>
      <c r="K1479" s="7">
        <v>6.4</v>
      </c>
      <c r="L1479">
        <v>11.6</v>
      </c>
    </row>
    <row r="1480" spans="1:12" x14ac:dyDescent="0.25">
      <c r="A1480" t="s">
        <v>9</v>
      </c>
      <c r="B1480" t="s">
        <v>13</v>
      </c>
      <c r="C1480">
        <v>5214342647</v>
      </c>
      <c r="D1480" t="s">
        <v>38</v>
      </c>
      <c r="E1480" t="s">
        <v>33</v>
      </c>
      <c r="F1480" t="s">
        <v>153</v>
      </c>
      <c r="G1480">
        <v>555134</v>
      </c>
      <c r="H1480">
        <v>717657</v>
      </c>
      <c r="I1480" t="s">
        <v>153</v>
      </c>
      <c r="J1480">
        <v>53003</v>
      </c>
      <c r="K1480" s="7">
        <v>9.56</v>
      </c>
      <c r="L1480">
        <v>14.2</v>
      </c>
    </row>
    <row r="1481" spans="1:12" x14ac:dyDescent="0.25">
      <c r="A1481" t="s">
        <v>9</v>
      </c>
      <c r="B1481" t="s">
        <v>13</v>
      </c>
      <c r="C1481">
        <v>5214342770</v>
      </c>
      <c r="D1481" t="s">
        <v>40</v>
      </c>
      <c r="E1481" t="s">
        <v>33</v>
      </c>
      <c r="F1481" t="s">
        <v>215</v>
      </c>
      <c r="G1481">
        <v>572951</v>
      </c>
      <c r="H1481">
        <v>724513</v>
      </c>
      <c r="I1481" t="s">
        <v>215</v>
      </c>
      <c r="J1481">
        <v>53345</v>
      </c>
      <c r="K1481" s="7">
        <v>9.9</v>
      </c>
      <c r="L1481">
        <v>11.6</v>
      </c>
    </row>
    <row r="1482" spans="1:12" x14ac:dyDescent="0.25">
      <c r="A1482" t="s">
        <v>9</v>
      </c>
      <c r="B1482" t="s">
        <v>13</v>
      </c>
      <c r="C1482">
        <v>5214342862</v>
      </c>
      <c r="D1482" t="s">
        <v>38</v>
      </c>
      <c r="E1482" t="s">
        <v>33</v>
      </c>
      <c r="F1482" t="s">
        <v>153</v>
      </c>
      <c r="G1482">
        <v>555134</v>
      </c>
      <c r="H1482">
        <v>717843</v>
      </c>
      <c r="I1482" t="s">
        <v>157</v>
      </c>
      <c r="J1482">
        <v>53012</v>
      </c>
      <c r="K1482" s="7">
        <v>4.92</v>
      </c>
      <c r="L1482">
        <v>7.1</v>
      </c>
    </row>
    <row r="1483" spans="1:12" x14ac:dyDescent="0.25">
      <c r="A1483" t="s">
        <v>9</v>
      </c>
      <c r="B1483" t="s">
        <v>13</v>
      </c>
      <c r="C1483">
        <v>5214342889</v>
      </c>
      <c r="D1483" t="s">
        <v>38</v>
      </c>
      <c r="E1483" t="s">
        <v>33</v>
      </c>
      <c r="F1483" t="s">
        <v>61</v>
      </c>
      <c r="G1483">
        <v>572799</v>
      </c>
      <c r="H1483">
        <v>653004</v>
      </c>
      <c r="I1483" t="s">
        <v>61</v>
      </c>
      <c r="J1483">
        <v>53401</v>
      </c>
      <c r="K1483" s="7">
        <v>5.52</v>
      </c>
      <c r="L1483">
        <v>9.3000000000000007</v>
      </c>
    </row>
    <row r="1484" spans="1:12" x14ac:dyDescent="0.25">
      <c r="A1484" t="s">
        <v>9</v>
      </c>
      <c r="B1484" t="s">
        <v>13</v>
      </c>
      <c r="C1484">
        <v>5214342890</v>
      </c>
      <c r="D1484" t="s">
        <v>38</v>
      </c>
      <c r="E1484" t="s">
        <v>33</v>
      </c>
      <c r="F1484" t="s">
        <v>103</v>
      </c>
      <c r="G1484">
        <v>575232</v>
      </c>
      <c r="H1484">
        <v>670570</v>
      </c>
      <c r="I1484" t="s">
        <v>103</v>
      </c>
      <c r="J1484">
        <v>53002</v>
      </c>
      <c r="K1484" s="7">
        <v>9.9</v>
      </c>
      <c r="L1484">
        <v>11.6</v>
      </c>
    </row>
    <row r="1485" spans="1:12" x14ac:dyDescent="0.25">
      <c r="A1485" t="s">
        <v>9</v>
      </c>
      <c r="B1485" t="s">
        <v>13</v>
      </c>
      <c r="C1485">
        <v>5214343097</v>
      </c>
      <c r="D1485" t="s">
        <v>40</v>
      </c>
      <c r="E1485" t="s">
        <v>33</v>
      </c>
      <c r="F1485" t="s">
        <v>75</v>
      </c>
      <c r="G1485">
        <v>574899</v>
      </c>
      <c r="H1485">
        <v>793388</v>
      </c>
      <c r="I1485" t="s">
        <v>77</v>
      </c>
      <c r="J1485">
        <v>53002</v>
      </c>
      <c r="K1485" s="7">
        <v>9.9</v>
      </c>
      <c r="L1485">
        <v>20.48</v>
      </c>
    </row>
    <row r="1486" spans="1:12" x14ac:dyDescent="0.25">
      <c r="A1486" t="s">
        <v>9</v>
      </c>
      <c r="B1486" t="s">
        <v>13</v>
      </c>
      <c r="C1486">
        <v>5214343263</v>
      </c>
      <c r="D1486" t="s">
        <v>38</v>
      </c>
      <c r="E1486" t="s">
        <v>33</v>
      </c>
      <c r="F1486" t="s">
        <v>96</v>
      </c>
      <c r="G1486">
        <v>575097</v>
      </c>
      <c r="H1486">
        <v>655686</v>
      </c>
      <c r="I1486" t="s">
        <v>96</v>
      </c>
      <c r="J1486">
        <v>53316</v>
      </c>
      <c r="K1486" s="7">
        <v>5.74</v>
      </c>
      <c r="L1486">
        <v>7.1</v>
      </c>
    </row>
    <row r="1487" spans="1:12" x14ac:dyDescent="0.25">
      <c r="A1487" t="s">
        <v>9</v>
      </c>
      <c r="B1487" t="s">
        <v>13</v>
      </c>
      <c r="C1487">
        <v>5214343362</v>
      </c>
      <c r="D1487" t="s">
        <v>40</v>
      </c>
      <c r="E1487" t="s">
        <v>33</v>
      </c>
      <c r="F1487" t="s">
        <v>153</v>
      </c>
      <c r="G1487">
        <v>555134</v>
      </c>
      <c r="H1487">
        <v>718033</v>
      </c>
      <c r="I1487" t="s">
        <v>159</v>
      </c>
      <c r="J1487">
        <v>53006</v>
      </c>
      <c r="K1487" s="7">
        <v>10</v>
      </c>
      <c r="L1487">
        <v>10.65</v>
      </c>
    </row>
    <row r="1488" spans="1:12" x14ac:dyDescent="0.25">
      <c r="A1488" t="s">
        <v>9</v>
      </c>
      <c r="B1488" t="s">
        <v>13</v>
      </c>
      <c r="C1488">
        <v>5214343459</v>
      </c>
      <c r="D1488" t="s">
        <v>38</v>
      </c>
      <c r="E1488" t="s">
        <v>33</v>
      </c>
      <c r="F1488" t="s">
        <v>153</v>
      </c>
      <c r="G1488">
        <v>555134</v>
      </c>
      <c r="H1488">
        <v>717657</v>
      </c>
      <c r="I1488" t="s">
        <v>153</v>
      </c>
      <c r="J1488">
        <v>53002</v>
      </c>
      <c r="K1488" s="7">
        <v>5.46</v>
      </c>
      <c r="L1488">
        <v>10.65</v>
      </c>
    </row>
    <row r="1489" spans="1:12" x14ac:dyDescent="0.25">
      <c r="A1489" t="s">
        <v>9</v>
      </c>
      <c r="B1489" t="s">
        <v>13</v>
      </c>
      <c r="C1489">
        <v>5214343568</v>
      </c>
      <c r="D1489" t="s">
        <v>40</v>
      </c>
      <c r="E1489" t="s">
        <v>33</v>
      </c>
      <c r="F1489" t="s">
        <v>226</v>
      </c>
      <c r="G1489">
        <v>575593</v>
      </c>
      <c r="H1489">
        <v>743852</v>
      </c>
      <c r="I1489" t="s">
        <v>226</v>
      </c>
      <c r="J1489">
        <v>53354</v>
      </c>
      <c r="K1489" s="7">
        <v>9.9</v>
      </c>
      <c r="L1489">
        <v>12</v>
      </c>
    </row>
    <row r="1490" spans="1:12" x14ac:dyDescent="0.25">
      <c r="A1490" t="s">
        <v>9</v>
      </c>
      <c r="B1490" t="s">
        <v>13</v>
      </c>
      <c r="C1490">
        <v>5214343573</v>
      </c>
      <c r="D1490" t="s">
        <v>40</v>
      </c>
      <c r="E1490" t="s">
        <v>33</v>
      </c>
      <c r="F1490" t="s">
        <v>153</v>
      </c>
      <c r="G1490">
        <v>555134</v>
      </c>
      <c r="H1490">
        <v>717835</v>
      </c>
      <c r="I1490" t="s">
        <v>166</v>
      </c>
      <c r="J1490">
        <v>53003</v>
      </c>
      <c r="K1490" s="7">
        <v>9.84</v>
      </c>
      <c r="L1490">
        <v>10.7</v>
      </c>
    </row>
    <row r="1491" spans="1:12" x14ac:dyDescent="0.25">
      <c r="A1491" t="s">
        <v>9</v>
      </c>
      <c r="B1491" t="s">
        <v>13</v>
      </c>
      <c r="C1491">
        <v>5214343578</v>
      </c>
      <c r="D1491" t="s">
        <v>38</v>
      </c>
      <c r="E1491" t="s">
        <v>33</v>
      </c>
      <c r="F1491" t="s">
        <v>226</v>
      </c>
      <c r="G1491">
        <v>575593</v>
      </c>
      <c r="H1491">
        <v>743852</v>
      </c>
      <c r="I1491" t="s">
        <v>226</v>
      </c>
      <c r="J1491">
        <v>53354</v>
      </c>
      <c r="K1491" s="7">
        <v>9.9</v>
      </c>
      <c r="L1491">
        <v>12</v>
      </c>
    </row>
    <row r="1492" spans="1:12" x14ac:dyDescent="0.25">
      <c r="A1492" t="s">
        <v>9</v>
      </c>
      <c r="B1492" t="s">
        <v>13</v>
      </c>
      <c r="C1492">
        <v>5214343630</v>
      </c>
      <c r="D1492" t="s">
        <v>40</v>
      </c>
      <c r="E1492" t="s">
        <v>33</v>
      </c>
      <c r="F1492" t="s">
        <v>223</v>
      </c>
      <c r="G1492">
        <v>575577</v>
      </c>
      <c r="H1492">
        <v>741078</v>
      </c>
      <c r="I1492" t="s">
        <v>223</v>
      </c>
      <c r="J1492">
        <v>53304</v>
      </c>
      <c r="K1492" s="7">
        <v>9.9</v>
      </c>
      <c r="L1492">
        <v>12</v>
      </c>
    </row>
    <row r="1493" spans="1:12" x14ac:dyDescent="0.25">
      <c r="A1493" t="s">
        <v>9</v>
      </c>
      <c r="B1493" t="s">
        <v>13</v>
      </c>
      <c r="C1493">
        <v>5214343642</v>
      </c>
      <c r="D1493" t="s">
        <v>40</v>
      </c>
      <c r="E1493" t="s">
        <v>33</v>
      </c>
      <c r="F1493" t="s">
        <v>262</v>
      </c>
      <c r="G1493">
        <v>576051</v>
      </c>
      <c r="H1493">
        <v>797308</v>
      </c>
      <c r="I1493" t="s">
        <v>263</v>
      </c>
      <c r="J1493">
        <v>53341</v>
      </c>
      <c r="K1493" s="7">
        <v>9.9</v>
      </c>
      <c r="L1493">
        <v>15</v>
      </c>
    </row>
    <row r="1494" spans="1:12" x14ac:dyDescent="0.25">
      <c r="A1494" t="s">
        <v>9</v>
      </c>
      <c r="B1494" t="s">
        <v>13</v>
      </c>
      <c r="C1494">
        <v>5214343653</v>
      </c>
      <c r="D1494" t="s">
        <v>40</v>
      </c>
      <c r="E1494" t="s">
        <v>33</v>
      </c>
      <c r="F1494" t="s">
        <v>153</v>
      </c>
      <c r="G1494">
        <v>555134</v>
      </c>
      <c r="H1494">
        <v>717843</v>
      </c>
      <c r="I1494" t="s">
        <v>157</v>
      </c>
      <c r="J1494">
        <v>53012</v>
      </c>
      <c r="K1494" s="7">
        <v>9.9</v>
      </c>
      <c r="L1494">
        <v>15</v>
      </c>
    </row>
    <row r="1495" spans="1:12" x14ac:dyDescent="0.25">
      <c r="A1495" t="s">
        <v>9</v>
      </c>
      <c r="B1495" t="s">
        <v>13</v>
      </c>
      <c r="C1495">
        <v>5214343821</v>
      </c>
      <c r="D1495" t="s">
        <v>40</v>
      </c>
      <c r="E1495" t="s">
        <v>33</v>
      </c>
      <c r="F1495" t="s">
        <v>244</v>
      </c>
      <c r="G1495">
        <v>575682</v>
      </c>
      <c r="H1495">
        <v>753076</v>
      </c>
      <c r="I1495" t="s">
        <v>244</v>
      </c>
      <c r="J1495">
        <v>53352</v>
      </c>
      <c r="K1495" s="7">
        <v>9.9</v>
      </c>
      <c r="L1495">
        <v>12</v>
      </c>
    </row>
    <row r="1496" spans="1:12" x14ac:dyDescent="0.25">
      <c r="A1496" t="s">
        <v>9</v>
      </c>
      <c r="B1496" t="s">
        <v>13</v>
      </c>
      <c r="C1496">
        <v>5214343826</v>
      </c>
      <c r="D1496" t="s">
        <v>40</v>
      </c>
      <c r="E1496" t="s">
        <v>33</v>
      </c>
      <c r="F1496" t="s">
        <v>103</v>
      </c>
      <c r="G1496">
        <v>575232</v>
      </c>
      <c r="H1496">
        <v>670570</v>
      </c>
      <c r="I1496" t="s">
        <v>103</v>
      </c>
      <c r="J1496">
        <v>53002</v>
      </c>
      <c r="K1496" s="7">
        <v>5.4</v>
      </c>
      <c r="L1496">
        <v>12</v>
      </c>
    </row>
    <row r="1497" spans="1:12" x14ac:dyDescent="0.25">
      <c r="A1497" t="s">
        <v>9</v>
      </c>
      <c r="B1497" t="s">
        <v>13</v>
      </c>
      <c r="C1497">
        <v>5214343830</v>
      </c>
      <c r="D1497" t="s">
        <v>40</v>
      </c>
      <c r="E1497" t="s">
        <v>33</v>
      </c>
      <c r="F1497" t="s">
        <v>260</v>
      </c>
      <c r="G1497">
        <v>575984</v>
      </c>
      <c r="H1497">
        <v>783692</v>
      </c>
      <c r="I1497" t="s">
        <v>260</v>
      </c>
      <c r="J1497">
        <v>53341</v>
      </c>
      <c r="K1497" s="7">
        <v>6.3</v>
      </c>
      <c r="L1497">
        <v>12</v>
      </c>
    </row>
    <row r="1498" spans="1:12" x14ac:dyDescent="0.25">
      <c r="A1498" t="s">
        <v>9</v>
      </c>
      <c r="B1498" t="s">
        <v>13</v>
      </c>
      <c r="C1498">
        <v>5214343911</v>
      </c>
      <c r="D1498" t="s">
        <v>38</v>
      </c>
      <c r="E1498" t="s">
        <v>33</v>
      </c>
      <c r="F1498" t="s">
        <v>251</v>
      </c>
      <c r="G1498">
        <v>575704</v>
      </c>
      <c r="H1498">
        <v>754340</v>
      </c>
      <c r="I1498" t="s">
        <v>252</v>
      </c>
      <c r="J1498">
        <v>53352</v>
      </c>
      <c r="K1498" s="7">
        <v>10</v>
      </c>
      <c r="L1498">
        <v>10.65</v>
      </c>
    </row>
    <row r="1499" spans="1:12" x14ac:dyDescent="0.25">
      <c r="A1499" t="s">
        <v>9</v>
      </c>
      <c r="B1499" t="s">
        <v>13</v>
      </c>
      <c r="C1499">
        <v>5214343996</v>
      </c>
      <c r="D1499" t="s">
        <v>40</v>
      </c>
      <c r="E1499" t="s">
        <v>33</v>
      </c>
      <c r="F1499" t="s">
        <v>227</v>
      </c>
      <c r="G1499">
        <v>575640</v>
      </c>
      <c r="H1499">
        <v>780979</v>
      </c>
      <c r="I1499" t="s">
        <v>228</v>
      </c>
      <c r="J1499">
        <v>53304</v>
      </c>
      <c r="K1499" s="7">
        <v>5.85</v>
      </c>
      <c r="L1499">
        <v>12</v>
      </c>
    </row>
    <row r="1500" spans="1:12" x14ac:dyDescent="0.25">
      <c r="A1500" t="s">
        <v>9</v>
      </c>
      <c r="B1500" t="s">
        <v>13</v>
      </c>
      <c r="C1500">
        <v>5214344032</v>
      </c>
      <c r="D1500" t="s">
        <v>40</v>
      </c>
      <c r="E1500" t="s">
        <v>33</v>
      </c>
      <c r="F1500" t="s">
        <v>85</v>
      </c>
      <c r="G1500">
        <v>574953</v>
      </c>
      <c r="H1500">
        <v>633127</v>
      </c>
      <c r="I1500" t="s">
        <v>85</v>
      </c>
      <c r="J1500">
        <v>53305</v>
      </c>
      <c r="K1500" s="7">
        <v>4.45</v>
      </c>
      <c r="L1500">
        <v>6.1</v>
      </c>
    </row>
    <row r="1501" spans="1:12" x14ac:dyDescent="0.25">
      <c r="A1501" t="s">
        <v>9</v>
      </c>
      <c r="B1501" t="s">
        <v>13</v>
      </c>
      <c r="C1501">
        <v>5214344038</v>
      </c>
      <c r="D1501" t="s">
        <v>40</v>
      </c>
      <c r="E1501" t="s">
        <v>33</v>
      </c>
      <c r="F1501" t="s">
        <v>121</v>
      </c>
      <c r="G1501">
        <v>575372</v>
      </c>
      <c r="H1501">
        <v>694371</v>
      </c>
      <c r="I1501" t="s">
        <v>122</v>
      </c>
      <c r="J1501">
        <v>53002</v>
      </c>
      <c r="K1501" s="7">
        <v>9.9</v>
      </c>
      <c r="L1501">
        <v>11.6</v>
      </c>
    </row>
    <row r="1502" spans="1:12" x14ac:dyDescent="0.25">
      <c r="A1502" t="s">
        <v>9</v>
      </c>
      <c r="B1502" t="s">
        <v>13</v>
      </c>
      <c r="C1502">
        <v>5214344064</v>
      </c>
      <c r="D1502" t="s">
        <v>38</v>
      </c>
      <c r="E1502" t="s">
        <v>33</v>
      </c>
      <c r="F1502" t="s">
        <v>34</v>
      </c>
      <c r="G1502">
        <v>574724</v>
      </c>
      <c r="H1502">
        <v>600903</v>
      </c>
      <c r="I1502" t="s">
        <v>35</v>
      </c>
      <c r="J1502">
        <v>53002</v>
      </c>
      <c r="K1502" s="7">
        <v>8.1</v>
      </c>
      <c r="L1502">
        <v>12</v>
      </c>
    </row>
    <row r="1503" spans="1:12" x14ac:dyDescent="0.25">
      <c r="A1503" t="s">
        <v>9</v>
      </c>
      <c r="B1503" t="s">
        <v>13</v>
      </c>
      <c r="C1503">
        <v>5214344099</v>
      </c>
      <c r="D1503" t="s">
        <v>38</v>
      </c>
      <c r="E1503" t="s">
        <v>33</v>
      </c>
      <c r="F1503" t="s">
        <v>153</v>
      </c>
      <c r="G1503">
        <v>555134</v>
      </c>
      <c r="H1503">
        <v>717843</v>
      </c>
      <c r="I1503" t="s">
        <v>157</v>
      </c>
      <c r="J1503">
        <v>53012</v>
      </c>
      <c r="K1503" s="7">
        <v>6.56</v>
      </c>
      <c r="L1503">
        <v>9.1999999999999993</v>
      </c>
    </row>
    <row r="1504" spans="1:12" x14ac:dyDescent="0.25">
      <c r="A1504" t="s">
        <v>9</v>
      </c>
      <c r="B1504" t="s">
        <v>13</v>
      </c>
      <c r="C1504">
        <v>5214344167</v>
      </c>
      <c r="D1504" t="s">
        <v>40</v>
      </c>
      <c r="E1504" t="s">
        <v>33</v>
      </c>
      <c r="F1504" t="s">
        <v>153</v>
      </c>
      <c r="G1504">
        <v>555134</v>
      </c>
      <c r="H1504">
        <v>717835</v>
      </c>
      <c r="I1504" t="s">
        <v>166</v>
      </c>
      <c r="J1504">
        <v>53003</v>
      </c>
      <c r="K1504" s="7">
        <v>8.1</v>
      </c>
      <c r="L1504">
        <v>11.6</v>
      </c>
    </row>
    <row r="1505" spans="1:12" x14ac:dyDescent="0.25">
      <c r="A1505" t="s">
        <v>9</v>
      </c>
      <c r="B1505" t="s">
        <v>13</v>
      </c>
      <c r="C1505">
        <v>5214344177</v>
      </c>
      <c r="D1505" t="s">
        <v>40</v>
      </c>
      <c r="E1505" t="s">
        <v>33</v>
      </c>
      <c r="F1505" t="s">
        <v>153</v>
      </c>
      <c r="G1505">
        <v>555134</v>
      </c>
      <c r="H1505">
        <v>717657</v>
      </c>
      <c r="I1505" t="s">
        <v>153</v>
      </c>
      <c r="J1505">
        <v>53002</v>
      </c>
      <c r="K1505" s="7">
        <v>6.75</v>
      </c>
      <c r="L1505">
        <v>12</v>
      </c>
    </row>
    <row r="1506" spans="1:12" x14ac:dyDescent="0.25">
      <c r="A1506" t="s">
        <v>9</v>
      </c>
      <c r="B1506" t="s">
        <v>13</v>
      </c>
      <c r="C1506">
        <v>5214344285</v>
      </c>
      <c r="D1506" t="s">
        <v>38</v>
      </c>
      <c r="E1506" t="s">
        <v>33</v>
      </c>
      <c r="F1506" t="s">
        <v>153</v>
      </c>
      <c r="G1506">
        <v>555134</v>
      </c>
      <c r="H1506">
        <v>717657</v>
      </c>
      <c r="I1506" t="s">
        <v>153</v>
      </c>
      <c r="J1506">
        <v>53002</v>
      </c>
      <c r="K1506" s="7">
        <v>9.9</v>
      </c>
      <c r="L1506">
        <v>12</v>
      </c>
    </row>
    <row r="1507" spans="1:12" x14ac:dyDescent="0.25">
      <c r="A1507" t="s">
        <v>9</v>
      </c>
      <c r="B1507" t="s">
        <v>13</v>
      </c>
      <c r="C1507">
        <v>5214344435</v>
      </c>
      <c r="D1507" t="s">
        <v>38</v>
      </c>
      <c r="E1507" t="s">
        <v>33</v>
      </c>
      <c r="F1507" t="s">
        <v>105</v>
      </c>
      <c r="G1507">
        <v>572861</v>
      </c>
      <c r="H1507">
        <v>676187</v>
      </c>
      <c r="I1507" t="s">
        <v>105</v>
      </c>
      <c r="J1507">
        <v>53341</v>
      </c>
      <c r="K1507" s="7">
        <v>9.9</v>
      </c>
      <c r="L1507">
        <v>15</v>
      </c>
    </row>
    <row r="1508" spans="1:12" x14ac:dyDescent="0.25">
      <c r="A1508" t="s">
        <v>9</v>
      </c>
      <c r="B1508" t="s">
        <v>13</v>
      </c>
      <c r="C1508">
        <v>5214344677</v>
      </c>
      <c r="D1508" t="s">
        <v>38</v>
      </c>
      <c r="E1508" t="s">
        <v>33</v>
      </c>
      <c r="F1508" t="s">
        <v>153</v>
      </c>
      <c r="G1508">
        <v>555134</v>
      </c>
      <c r="H1508">
        <v>717835</v>
      </c>
      <c r="I1508" t="s">
        <v>166</v>
      </c>
      <c r="J1508">
        <v>53003</v>
      </c>
      <c r="K1508" s="7">
        <v>8.1999999999999993</v>
      </c>
      <c r="L1508">
        <v>14.2</v>
      </c>
    </row>
    <row r="1509" spans="1:12" x14ac:dyDescent="0.25">
      <c r="A1509" t="s">
        <v>9</v>
      </c>
      <c r="B1509" t="s">
        <v>13</v>
      </c>
      <c r="C1509">
        <v>5214344782</v>
      </c>
      <c r="D1509" t="s">
        <v>38</v>
      </c>
      <c r="E1509" t="s">
        <v>33</v>
      </c>
      <c r="F1509" t="s">
        <v>153</v>
      </c>
      <c r="G1509">
        <v>555134</v>
      </c>
      <c r="H1509">
        <v>709328</v>
      </c>
      <c r="I1509" t="s">
        <v>170</v>
      </c>
      <c r="J1509">
        <v>53353</v>
      </c>
      <c r="K1509" s="7">
        <v>6.3</v>
      </c>
      <c r="L1509">
        <v>12</v>
      </c>
    </row>
    <row r="1510" spans="1:12" x14ac:dyDescent="0.25">
      <c r="A1510" t="s">
        <v>9</v>
      </c>
      <c r="B1510" t="s">
        <v>13</v>
      </c>
      <c r="C1510">
        <v>5214344802</v>
      </c>
      <c r="D1510" t="s">
        <v>38</v>
      </c>
      <c r="E1510" t="s">
        <v>33</v>
      </c>
      <c r="F1510" t="s">
        <v>227</v>
      </c>
      <c r="G1510">
        <v>575640</v>
      </c>
      <c r="H1510">
        <v>632244</v>
      </c>
      <c r="I1510" t="s">
        <v>232</v>
      </c>
      <c r="J1510">
        <v>53304</v>
      </c>
      <c r="K1510" s="7">
        <v>9.9</v>
      </c>
      <c r="L1510">
        <v>12</v>
      </c>
    </row>
    <row r="1511" spans="1:12" x14ac:dyDescent="0.25">
      <c r="A1511" t="s">
        <v>9</v>
      </c>
      <c r="B1511" t="s">
        <v>13</v>
      </c>
      <c r="C1511">
        <v>5214345107</v>
      </c>
      <c r="D1511" t="s">
        <v>40</v>
      </c>
      <c r="E1511" t="s">
        <v>33</v>
      </c>
      <c r="F1511" t="s">
        <v>139</v>
      </c>
      <c r="G1511">
        <v>572870</v>
      </c>
      <c r="H1511">
        <v>737186</v>
      </c>
      <c r="I1511" t="s">
        <v>140</v>
      </c>
      <c r="J1511">
        <v>53352</v>
      </c>
      <c r="K1511" s="7">
        <v>9</v>
      </c>
      <c r="L1511">
        <v>10</v>
      </c>
    </row>
    <row r="1512" spans="1:12" x14ac:dyDescent="0.25">
      <c r="A1512" t="s">
        <v>9</v>
      </c>
      <c r="B1512" t="s">
        <v>13</v>
      </c>
      <c r="C1512">
        <v>5214345124</v>
      </c>
      <c r="D1512" t="s">
        <v>38</v>
      </c>
      <c r="E1512" t="s">
        <v>33</v>
      </c>
      <c r="F1512" t="s">
        <v>250</v>
      </c>
      <c r="G1512">
        <v>553719</v>
      </c>
      <c r="H1512">
        <v>679097</v>
      </c>
      <c r="I1512" t="s">
        <v>250</v>
      </c>
      <c r="J1512">
        <v>53002</v>
      </c>
      <c r="K1512" s="7">
        <v>9.84</v>
      </c>
      <c r="L1512">
        <v>14.2</v>
      </c>
    </row>
    <row r="1513" spans="1:12" x14ac:dyDescent="0.25">
      <c r="A1513" t="s">
        <v>9</v>
      </c>
      <c r="B1513" t="s">
        <v>13</v>
      </c>
      <c r="C1513">
        <v>5214345277</v>
      </c>
      <c r="D1513" t="s">
        <v>40</v>
      </c>
      <c r="E1513" t="s">
        <v>33</v>
      </c>
      <c r="F1513" t="s">
        <v>251</v>
      </c>
      <c r="G1513">
        <v>575704</v>
      </c>
      <c r="H1513">
        <v>754366</v>
      </c>
      <c r="I1513" t="s">
        <v>251</v>
      </c>
      <c r="J1513">
        <v>53352</v>
      </c>
      <c r="K1513" s="7">
        <v>9.9600000000000009</v>
      </c>
      <c r="L1513">
        <v>14.2</v>
      </c>
    </row>
    <row r="1514" spans="1:12" x14ac:dyDescent="0.25">
      <c r="A1514" t="s">
        <v>9</v>
      </c>
      <c r="B1514" t="s">
        <v>13</v>
      </c>
      <c r="C1514">
        <v>5214345279</v>
      </c>
      <c r="D1514" t="s">
        <v>40</v>
      </c>
      <c r="E1514" t="s">
        <v>33</v>
      </c>
      <c r="F1514" t="s">
        <v>139</v>
      </c>
      <c r="G1514">
        <v>572870</v>
      </c>
      <c r="H1514">
        <v>737186</v>
      </c>
      <c r="I1514" t="s">
        <v>140</v>
      </c>
      <c r="J1514">
        <v>53352</v>
      </c>
      <c r="K1514" s="7">
        <v>6.3</v>
      </c>
      <c r="L1514">
        <v>12</v>
      </c>
    </row>
    <row r="1515" spans="1:12" x14ac:dyDescent="0.25">
      <c r="A1515" t="s">
        <v>9</v>
      </c>
      <c r="B1515" t="s">
        <v>13</v>
      </c>
      <c r="C1515">
        <v>5214345324</v>
      </c>
      <c r="D1515" t="s">
        <v>40</v>
      </c>
      <c r="E1515" t="s">
        <v>33</v>
      </c>
      <c r="F1515" t="s">
        <v>103</v>
      </c>
      <c r="G1515">
        <v>575232</v>
      </c>
      <c r="H1515">
        <v>670570</v>
      </c>
      <c r="I1515" t="s">
        <v>103</v>
      </c>
      <c r="J1515">
        <v>53002</v>
      </c>
      <c r="K1515" s="7">
        <v>9.4499999999999993</v>
      </c>
      <c r="L1515">
        <v>12</v>
      </c>
    </row>
    <row r="1516" spans="1:12" x14ac:dyDescent="0.25">
      <c r="A1516" t="s">
        <v>9</v>
      </c>
      <c r="B1516" t="s">
        <v>13</v>
      </c>
      <c r="C1516">
        <v>5214345443</v>
      </c>
      <c r="D1516" t="s">
        <v>38</v>
      </c>
      <c r="E1516" t="s">
        <v>33</v>
      </c>
      <c r="F1516" t="s">
        <v>121</v>
      </c>
      <c r="G1516">
        <v>575372</v>
      </c>
      <c r="H1516">
        <v>694363</v>
      </c>
      <c r="I1516" t="s">
        <v>123</v>
      </c>
      <c r="J1516">
        <v>53002</v>
      </c>
      <c r="K1516" s="7">
        <v>9.9</v>
      </c>
      <c r="L1516">
        <v>15</v>
      </c>
    </row>
    <row r="1517" spans="1:12" x14ac:dyDescent="0.25">
      <c r="A1517" t="s">
        <v>9</v>
      </c>
      <c r="B1517" t="s">
        <v>13</v>
      </c>
      <c r="C1517">
        <v>5214345580</v>
      </c>
      <c r="D1517" t="s">
        <v>38</v>
      </c>
      <c r="E1517" t="s">
        <v>33</v>
      </c>
      <c r="F1517" t="s">
        <v>227</v>
      </c>
      <c r="G1517">
        <v>575640</v>
      </c>
      <c r="H1517">
        <v>780979</v>
      </c>
      <c r="I1517" t="s">
        <v>228</v>
      </c>
      <c r="J1517">
        <v>53304</v>
      </c>
      <c r="K1517" s="7">
        <v>4</v>
      </c>
      <c r="L1517">
        <v>0</v>
      </c>
    </row>
    <row r="1518" spans="1:12" x14ac:dyDescent="0.25">
      <c r="A1518" t="s">
        <v>9</v>
      </c>
      <c r="B1518" t="s">
        <v>13</v>
      </c>
      <c r="C1518">
        <v>5214345621</v>
      </c>
      <c r="D1518" t="s">
        <v>40</v>
      </c>
      <c r="E1518" t="s">
        <v>33</v>
      </c>
      <c r="F1518" t="s">
        <v>153</v>
      </c>
      <c r="G1518">
        <v>555134</v>
      </c>
      <c r="H1518">
        <v>717657</v>
      </c>
      <c r="I1518" t="s">
        <v>153</v>
      </c>
      <c r="J1518">
        <v>53002</v>
      </c>
      <c r="K1518" s="7">
        <v>7.2</v>
      </c>
      <c r="L1518">
        <v>11.6</v>
      </c>
    </row>
    <row r="1519" spans="1:12" x14ac:dyDescent="0.25">
      <c r="A1519" t="s">
        <v>9</v>
      </c>
      <c r="B1519" t="s">
        <v>13</v>
      </c>
      <c r="C1519">
        <v>5214345629</v>
      </c>
      <c r="D1519" t="s">
        <v>40</v>
      </c>
      <c r="E1519" t="s">
        <v>33</v>
      </c>
      <c r="F1519" t="s">
        <v>153</v>
      </c>
      <c r="G1519">
        <v>555134</v>
      </c>
      <c r="H1519">
        <v>717657</v>
      </c>
      <c r="I1519" t="s">
        <v>153</v>
      </c>
      <c r="J1519">
        <v>53002</v>
      </c>
      <c r="K1519" s="7">
        <v>7.2</v>
      </c>
      <c r="L1519">
        <v>17.399999999999999</v>
      </c>
    </row>
    <row r="1520" spans="1:12" x14ac:dyDescent="0.25">
      <c r="A1520" t="s">
        <v>9</v>
      </c>
      <c r="B1520" t="s">
        <v>13</v>
      </c>
      <c r="C1520">
        <v>5214345630</v>
      </c>
      <c r="D1520" t="s">
        <v>38</v>
      </c>
      <c r="E1520" t="s">
        <v>33</v>
      </c>
      <c r="F1520" t="s">
        <v>153</v>
      </c>
      <c r="G1520">
        <v>555134</v>
      </c>
      <c r="H1520">
        <v>717657</v>
      </c>
      <c r="I1520" t="s">
        <v>153</v>
      </c>
      <c r="J1520">
        <v>53003</v>
      </c>
      <c r="K1520" s="7">
        <v>5.4</v>
      </c>
      <c r="L1520">
        <v>10.65</v>
      </c>
    </row>
    <row r="1521" spans="1:12" x14ac:dyDescent="0.25">
      <c r="A1521" t="s">
        <v>9</v>
      </c>
      <c r="B1521" t="s">
        <v>13</v>
      </c>
      <c r="C1521">
        <v>5214345827</v>
      </c>
      <c r="D1521" t="s">
        <v>40</v>
      </c>
      <c r="E1521" t="s">
        <v>33</v>
      </c>
      <c r="F1521" t="s">
        <v>244</v>
      </c>
      <c r="G1521">
        <v>575682</v>
      </c>
      <c r="H1521">
        <v>753076</v>
      </c>
      <c r="I1521" t="s">
        <v>244</v>
      </c>
      <c r="J1521">
        <v>53352</v>
      </c>
      <c r="K1521" s="7">
        <v>8.1</v>
      </c>
      <c r="L1521">
        <v>12</v>
      </c>
    </row>
    <row r="1522" spans="1:12" x14ac:dyDescent="0.25">
      <c r="A1522" t="s">
        <v>9</v>
      </c>
      <c r="B1522" t="s">
        <v>13</v>
      </c>
      <c r="C1522">
        <v>5214345979</v>
      </c>
      <c r="D1522" t="s">
        <v>40</v>
      </c>
      <c r="E1522" t="s">
        <v>33</v>
      </c>
      <c r="F1522" t="s">
        <v>153</v>
      </c>
      <c r="G1522">
        <v>555134</v>
      </c>
      <c r="H1522">
        <v>717657</v>
      </c>
      <c r="I1522" t="s">
        <v>153</v>
      </c>
      <c r="J1522">
        <v>53002</v>
      </c>
      <c r="K1522" s="7">
        <v>7.79</v>
      </c>
      <c r="L1522">
        <v>10.65</v>
      </c>
    </row>
    <row r="1523" spans="1:12" x14ac:dyDescent="0.25">
      <c r="A1523" t="s">
        <v>9</v>
      </c>
      <c r="B1523" t="s">
        <v>13</v>
      </c>
      <c r="C1523">
        <v>5214346111</v>
      </c>
      <c r="D1523" t="s">
        <v>40</v>
      </c>
      <c r="E1523" t="s">
        <v>33</v>
      </c>
      <c r="F1523" t="s">
        <v>153</v>
      </c>
      <c r="G1523">
        <v>555134</v>
      </c>
      <c r="H1523">
        <v>717657</v>
      </c>
      <c r="I1523" t="s">
        <v>153</v>
      </c>
      <c r="J1523">
        <v>53003</v>
      </c>
      <c r="K1523" s="7">
        <v>9</v>
      </c>
      <c r="L1523">
        <v>12</v>
      </c>
    </row>
    <row r="1524" spans="1:12" x14ac:dyDescent="0.25">
      <c r="A1524" t="s">
        <v>9</v>
      </c>
      <c r="B1524" t="s">
        <v>13</v>
      </c>
      <c r="C1524">
        <v>5214346300</v>
      </c>
      <c r="D1524" t="s">
        <v>38</v>
      </c>
      <c r="E1524" t="s">
        <v>33</v>
      </c>
      <c r="F1524" t="s">
        <v>108</v>
      </c>
      <c r="G1524">
        <v>574767</v>
      </c>
      <c r="H1524">
        <v>606171</v>
      </c>
      <c r="I1524" t="s">
        <v>108</v>
      </c>
      <c r="J1524">
        <v>53341</v>
      </c>
      <c r="K1524" s="7">
        <v>9.4499999999999993</v>
      </c>
      <c r="L1524">
        <v>10.65</v>
      </c>
    </row>
    <row r="1525" spans="1:12" x14ac:dyDescent="0.25">
      <c r="A1525" t="s">
        <v>9</v>
      </c>
      <c r="B1525" t="s">
        <v>13</v>
      </c>
      <c r="C1525">
        <v>5214346615</v>
      </c>
      <c r="D1525" t="s">
        <v>40</v>
      </c>
      <c r="E1525" t="s">
        <v>33</v>
      </c>
      <c r="F1525" t="s">
        <v>153</v>
      </c>
      <c r="G1525">
        <v>555134</v>
      </c>
      <c r="H1525">
        <v>717843</v>
      </c>
      <c r="I1525" t="s">
        <v>157</v>
      </c>
      <c r="J1525">
        <v>53012</v>
      </c>
      <c r="K1525" s="7">
        <v>10</v>
      </c>
      <c r="L1525">
        <v>14.2</v>
      </c>
    </row>
    <row r="1526" spans="1:12" x14ac:dyDescent="0.25">
      <c r="A1526" t="s">
        <v>9</v>
      </c>
      <c r="B1526" t="s">
        <v>13</v>
      </c>
      <c r="C1526">
        <v>5214346658</v>
      </c>
      <c r="D1526" t="s">
        <v>40</v>
      </c>
      <c r="E1526" t="s">
        <v>33</v>
      </c>
      <c r="F1526" t="s">
        <v>153</v>
      </c>
      <c r="G1526">
        <v>555134</v>
      </c>
      <c r="H1526">
        <v>619973</v>
      </c>
      <c r="I1526" t="s">
        <v>174</v>
      </c>
      <c r="J1526">
        <v>53002</v>
      </c>
      <c r="K1526" s="7">
        <v>10</v>
      </c>
      <c r="L1526">
        <v>14.4</v>
      </c>
    </row>
    <row r="1527" spans="1:12" x14ac:dyDescent="0.25">
      <c r="A1527" t="s">
        <v>9</v>
      </c>
      <c r="B1527" t="s">
        <v>13</v>
      </c>
      <c r="C1527">
        <v>5214346914</v>
      </c>
      <c r="D1527" t="s">
        <v>40</v>
      </c>
      <c r="E1527" t="s">
        <v>33</v>
      </c>
      <c r="F1527" t="s">
        <v>244</v>
      </c>
      <c r="G1527">
        <v>575682</v>
      </c>
      <c r="H1527">
        <v>753076</v>
      </c>
      <c r="I1527" t="s">
        <v>244</v>
      </c>
      <c r="J1527">
        <v>53352</v>
      </c>
      <c r="K1527" s="7">
        <v>9.9</v>
      </c>
      <c r="L1527">
        <v>12</v>
      </c>
    </row>
    <row r="1528" spans="1:12" x14ac:dyDescent="0.25">
      <c r="A1528" t="s">
        <v>9</v>
      </c>
      <c r="B1528" t="s">
        <v>13</v>
      </c>
      <c r="C1528">
        <v>5214346926</v>
      </c>
      <c r="D1528" t="s">
        <v>40</v>
      </c>
      <c r="E1528" t="s">
        <v>33</v>
      </c>
      <c r="F1528" t="s">
        <v>244</v>
      </c>
      <c r="G1528">
        <v>575682</v>
      </c>
      <c r="H1528">
        <v>753076</v>
      </c>
      <c r="I1528" t="s">
        <v>244</v>
      </c>
      <c r="J1528">
        <v>53352</v>
      </c>
      <c r="K1528" s="7">
        <v>9.9</v>
      </c>
      <c r="L1528">
        <v>12</v>
      </c>
    </row>
    <row r="1529" spans="1:12" x14ac:dyDescent="0.25">
      <c r="A1529" t="s">
        <v>9</v>
      </c>
      <c r="B1529" t="s">
        <v>13</v>
      </c>
      <c r="C1529">
        <v>5214346931</v>
      </c>
      <c r="D1529" t="s">
        <v>38</v>
      </c>
      <c r="E1529" t="s">
        <v>33</v>
      </c>
      <c r="F1529" t="s">
        <v>145</v>
      </c>
      <c r="G1529">
        <v>575429</v>
      </c>
      <c r="H1529" t="s">
        <v>32</v>
      </c>
      <c r="I1529" t="s">
        <v>32</v>
      </c>
      <c r="J1529">
        <v>53345</v>
      </c>
      <c r="K1529" s="7">
        <v>9.9</v>
      </c>
      <c r="L1529">
        <v>10.65</v>
      </c>
    </row>
    <row r="1530" spans="1:12" x14ac:dyDescent="0.25">
      <c r="A1530" t="s">
        <v>9</v>
      </c>
      <c r="B1530" t="s">
        <v>13</v>
      </c>
      <c r="C1530">
        <v>5214346937</v>
      </c>
      <c r="D1530" t="s">
        <v>38</v>
      </c>
      <c r="E1530" t="s">
        <v>33</v>
      </c>
      <c r="F1530" t="s">
        <v>127</v>
      </c>
      <c r="G1530">
        <v>575399</v>
      </c>
      <c r="H1530">
        <v>698491</v>
      </c>
      <c r="I1530" t="s">
        <v>129</v>
      </c>
      <c r="J1530">
        <v>53002</v>
      </c>
      <c r="K1530" s="7">
        <v>9.66</v>
      </c>
      <c r="L1530">
        <v>10.65</v>
      </c>
    </row>
    <row r="1531" spans="1:12" x14ac:dyDescent="0.25">
      <c r="A1531" t="s">
        <v>9</v>
      </c>
      <c r="B1531" t="s">
        <v>13</v>
      </c>
      <c r="C1531">
        <v>5214347125</v>
      </c>
      <c r="D1531" t="s">
        <v>38</v>
      </c>
      <c r="E1531" t="s">
        <v>33</v>
      </c>
      <c r="F1531" t="s">
        <v>153</v>
      </c>
      <c r="G1531">
        <v>555134</v>
      </c>
      <c r="H1531">
        <v>709328</v>
      </c>
      <c r="I1531" t="s">
        <v>170</v>
      </c>
      <c r="J1531">
        <v>53353</v>
      </c>
      <c r="K1531" s="7">
        <v>5.4</v>
      </c>
      <c r="L1531">
        <v>12</v>
      </c>
    </row>
    <row r="1532" spans="1:12" x14ac:dyDescent="0.25">
      <c r="A1532" t="s">
        <v>9</v>
      </c>
      <c r="B1532" t="s">
        <v>13</v>
      </c>
      <c r="C1532">
        <v>5214347139</v>
      </c>
      <c r="D1532" t="s">
        <v>38</v>
      </c>
      <c r="E1532" t="s">
        <v>33</v>
      </c>
      <c r="F1532" t="s">
        <v>121</v>
      </c>
      <c r="G1532">
        <v>575372</v>
      </c>
      <c r="H1532">
        <v>694371</v>
      </c>
      <c r="I1532" t="s">
        <v>122</v>
      </c>
      <c r="J1532">
        <v>53002</v>
      </c>
      <c r="K1532" s="7">
        <v>9.9</v>
      </c>
      <c r="L1532">
        <v>11.6</v>
      </c>
    </row>
    <row r="1533" spans="1:12" x14ac:dyDescent="0.25">
      <c r="A1533" t="s">
        <v>9</v>
      </c>
      <c r="B1533" t="s">
        <v>13</v>
      </c>
      <c r="C1533">
        <v>5214347222</v>
      </c>
      <c r="D1533" t="s">
        <v>40</v>
      </c>
      <c r="E1533" t="s">
        <v>33</v>
      </c>
      <c r="F1533" t="s">
        <v>153</v>
      </c>
      <c r="G1533">
        <v>555134</v>
      </c>
      <c r="H1533">
        <v>717657</v>
      </c>
      <c r="I1533" t="s">
        <v>153</v>
      </c>
      <c r="J1533">
        <v>53003</v>
      </c>
      <c r="K1533" s="7">
        <v>9.0399999999999991</v>
      </c>
      <c r="L1533">
        <v>11.6</v>
      </c>
    </row>
    <row r="1534" spans="1:12" x14ac:dyDescent="0.25">
      <c r="A1534" t="s">
        <v>9</v>
      </c>
      <c r="B1534" t="s">
        <v>13</v>
      </c>
      <c r="C1534">
        <v>5214347251</v>
      </c>
      <c r="D1534" t="s">
        <v>40</v>
      </c>
      <c r="E1534" t="s">
        <v>33</v>
      </c>
      <c r="F1534" t="s">
        <v>108</v>
      </c>
      <c r="G1534">
        <v>574767</v>
      </c>
      <c r="H1534">
        <v>606171</v>
      </c>
      <c r="I1534" t="s">
        <v>108</v>
      </c>
      <c r="J1534">
        <v>53341</v>
      </c>
      <c r="K1534" s="7">
        <v>5.4</v>
      </c>
      <c r="L1534">
        <v>9.1999999999999993</v>
      </c>
    </row>
    <row r="1535" spans="1:12" x14ac:dyDescent="0.25">
      <c r="A1535" t="s">
        <v>9</v>
      </c>
      <c r="B1535" t="s">
        <v>13</v>
      </c>
      <c r="C1535">
        <v>5214347274</v>
      </c>
      <c r="D1535" t="s">
        <v>38</v>
      </c>
      <c r="E1535" t="s">
        <v>33</v>
      </c>
      <c r="F1535" t="s">
        <v>105</v>
      </c>
      <c r="G1535">
        <v>572861</v>
      </c>
      <c r="H1535">
        <v>676187</v>
      </c>
      <c r="I1535" t="s">
        <v>105</v>
      </c>
      <c r="J1535">
        <v>53341</v>
      </c>
      <c r="K1535" s="7">
        <v>9.4499999999999993</v>
      </c>
      <c r="L1535">
        <v>14.2</v>
      </c>
    </row>
    <row r="1536" spans="1:12" x14ac:dyDescent="0.25">
      <c r="A1536" t="s">
        <v>9</v>
      </c>
      <c r="B1536" t="s">
        <v>13</v>
      </c>
      <c r="C1536">
        <v>5214347324</v>
      </c>
      <c r="D1536" t="s">
        <v>40</v>
      </c>
      <c r="E1536" t="s">
        <v>33</v>
      </c>
      <c r="F1536" t="s">
        <v>153</v>
      </c>
      <c r="G1536">
        <v>555134</v>
      </c>
      <c r="H1536">
        <v>718033</v>
      </c>
      <c r="I1536" t="s">
        <v>159</v>
      </c>
      <c r="J1536">
        <v>53006</v>
      </c>
      <c r="K1536" s="7">
        <v>6.6</v>
      </c>
      <c r="L1536">
        <v>10.24</v>
      </c>
    </row>
    <row r="1537" spans="1:12" x14ac:dyDescent="0.25">
      <c r="A1537" t="s">
        <v>9</v>
      </c>
      <c r="B1537" t="s">
        <v>13</v>
      </c>
      <c r="C1537">
        <v>5214347331</v>
      </c>
      <c r="D1537" t="s">
        <v>38</v>
      </c>
      <c r="E1537" t="s">
        <v>33</v>
      </c>
      <c r="F1537" t="s">
        <v>145</v>
      </c>
      <c r="G1537">
        <v>575429</v>
      </c>
      <c r="H1537">
        <v>711551</v>
      </c>
      <c r="I1537" t="s">
        <v>145</v>
      </c>
      <c r="J1537">
        <v>53345</v>
      </c>
      <c r="K1537" s="7">
        <v>9.5500000000000007</v>
      </c>
      <c r="L1537">
        <v>14.21</v>
      </c>
    </row>
    <row r="1538" spans="1:12" x14ac:dyDescent="0.25">
      <c r="A1538" t="s">
        <v>9</v>
      </c>
      <c r="B1538" t="s">
        <v>13</v>
      </c>
      <c r="C1538">
        <v>5214347455</v>
      </c>
      <c r="D1538" t="s">
        <v>40</v>
      </c>
      <c r="E1538" t="s">
        <v>33</v>
      </c>
      <c r="F1538" t="s">
        <v>255</v>
      </c>
      <c r="G1538">
        <v>575739</v>
      </c>
      <c r="H1538">
        <v>755079</v>
      </c>
      <c r="I1538" t="s">
        <v>255</v>
      </c>
      <c r="J1538">
        <v>53002</v>
      </c>
      <c r="K1538" s="7">
        <v>10</v>
      </c>
      <c r="L1538">
        <v>10.65</v>
      </c>
    </row>
    <row r="1539" spans="1:12" x14ac:dyDescent="0.25">
      <c r="A1539" t="s">
        <v>9</v>
      </c>
      <c r="B1539" t="s">
        <v>13</v>
      </c>
      <c r="C1539">
        <v>5214347471</v>
      </c>
      <c r="D1539" t="s">
        <v>38</v>
      </c>
      <c r="E1539" t="s">
        <v>33</v>
      </c>
      <c r="F1539" t="s">
        <v>85</v>
      </c>
      <c r="G1539">
        <v>574953</v>
      </c>
      <c r="H1539">
        <v>633127</v>
      </c>
      <c r="I1539" t="s">
        <v>85</v>
      </c>
      <c r="J1539">
        <v>53305</v>
      </c>
      <c r="K1539" s="7">
        <v>7.38</v>
      </c>
      <c r="L1539">
        <v>13</v>
      </c>
    </row>
    <row r="1540" spans="1:12" x14ac:dyDescent="0.25">
      <c r="A1540" t="s">
        <v>9</v>
      </c>
      <c r="B1540" t="s">
        <v>13</v>
      </c>
      <c r="C1540">
        <v>5214347610</v>
      </c>
      <c r="D1540" t="s">
        <v>38</v>
      </c>
      <c r="E1540" t="s">
        <v>33</v>
      </c>
      <c r="F1540" t="s">
        <v>83</v>
      </c>
      <c r="G1540">
        <v>574902</v>
      </c>
      <c r="H1540">
        <v>628450</v>
      </c>
      <c r="I1540" t="s">
        <v>84</v>
      </c>
      <c r="J1540">
        <v>53345</v>
      </c>
      <c r="K1540" s="7">
        <v>9.9600000000000009</v>
      </c>
      <c r="L1540">
        <v>11.6</v>
      </c>
    </row>
    <row r="1541" spans="1:12" x14ac:dyDescent="0.25">
      <c r="A1541" t="s">
        <v>9</v>
      </c>
      <c r="B1541" t="s">
        <v>13</v>
      </c>
      <c r="C1541">
        <v>5214347836</v>
      </c>
      <c r="D1541" t="s">
        <v>40</v>
      </c>
      <c r="E1541" t="s">
        <v>33</v>
      </c>
      <c r="F1541" t="s">
        <v>121</v>
      </c>
      <c r="G1541">
        <v>575372</v>
      </c>
      <c r="H1541">
        <v>694371</v>
      </c>
      <c r="I1541" t="s">
        <v>122</v>
      </c>
      <c r="J1541">
        <v>53002</v>
      </c>
      <c r="K1541" s="7">
        <v>8.3000000000000007</v>
      </c>
      <c r="L1541">
        <v>10.24</v>
      </c>
    </row>
    <row r="1542" spans="1:12" x14ac:dyDescent="0.25">
      <c r="A1542" t="s">
        <v>9</v>
      </c>
      <c r="B1542" t="s">
        <v>13</v>
      </c>
      <c r="C1542">
        <v>5214347840</v>
      </c>
      <c r="D1542" t="s">
        <v>40</v>
      </c>
      <c r="E1542" t="s">
        <v>33</v>
      </c>
      <c r="F1542" t="s">
        <v>108</v>
      </c>
      <c r="G1542">
        <v>574767</v>
      </c>
      <c r="H1542">
        <v>606171</v>
      </c>
      <c r="I1542" t="s">
        <v>108</v>
      </c>
      <c r="J1542">
        <v>53341</v>
      </c>
      <c r="K1542" s="7">
        <v>8.1</v>
      </c>
      <c r="L1542">
        <v>12</v>
      </c>
    </row>
    <row r="1543" spans="1:12" x14ac:dyDescent="0.25">
      <c r="A1543" t="s">
        <v>9</v>
      </c>
      <c r="B1543" t="s">
        <v>13</v>
      </c>
      <c r="C1543">
        <v>5214347932</v>
      </c>
      <c r="D1543" t="s">
        <v>38</v>
      </c>
      <c r="E1543" t="s">
        <v>33</v>
      </c>
      <c r="F1543" t="s">
        <v>153</v>
      </c>
      <c r="G1543">
        <v>555134</v>
      </c>
      <c r="H1543">
        <v>741205</v>
      </c>
      <c r="I1543" t="s">
        <v>162</v>
      </c>
      <c r="J1543">
        <v>53351</v>
      </c>
      <c r="K1543" s="7">
        <v>6.3</v>
      </c>
      <c r="L1543">
        <v>10.65</v>
      </c>
    </row>
    <row r="1544" spans="1:12" x14ac:dyDescent="0.25">
      <c r="A1544" t="s">
        <v>9</v>
      </c>
      <c r="B1544" t="s">
        <v>13</v>
      </c>
      <c r="C1544">
        <v>5214347943</v>
      </c>
      <c r="D1544" t="s">
        <v>40</v>
      </c>
      <c r="E1544" t="s">
        <v>33</v>
      </c>
      <c r="F1544" t="s">
        <v>34</v>
      </c>
      <c r="G1544">
        <v>574724</v>
      </c>
      <c r="H1544">
        <v>600903</v>
      </c>
      <c r="I1544" t="s">
        <v>35</v>
      </c>
      <c r="J1544">
        <v>53002</v>
      </c>
      <c r="K1544" s="7">
        <v>9.9</v>
      </c>
      <c r="L1544">
        <v>10.24</v>
      </c>
    </row>
    <row r="1545" spans="1:12" x14ac:dyDescent="0.25">
      <c r="A1545" t="s">
        <v>9</v>
      </c>
      <c r="B1545" t="s">
        <v>13</v>
      </c>
      <c r="C1545">
        <v>5214347973</v>
      </c>
      <c r="D1545" t="s">
        <v>38</v>
      </c>
      <c r="E1545" t="s">
        <v>33</v>
      </c>
      <c r="F1545" t="s">
        <v>108</v>
      </c>
      <c r="G1545">
        <v>574767</v>
      </c>
      <c r="H1545">
        <v>606171</v>
      </c>
      <c r="I1545" t="s">
        <v>108</v>
      </c>
      <c r="J1545">
        <v>53341</v>
      </c>
      <c r="K1545" s="7">
        <v>5.26</v>
      </c>
      <c r="L1545">
        <v>9.1999999999999993</v>
      </c>
    </row>
    <row r="1546" spans="1:12" x14ac:dyDescent="0.25">
      <c r="A1546" t="s">
        <v>9</v>
      </c>
      <c r="B1546" t="s">
        <v>13</v>
      </c>
      <c r="C1546">
        <v>5214348184</v>
      </c>
      <c r="D1546" t="s">
        <v>38</v>
      </c>
      <c r="E1546" t="s">
        <v>33</v>
      </c>
      <c r="F1546" t="s">
        <v>145</v>
      </c>
      <c r="G1546">
        <v>575429</v>
      </c>
      <c r="H1546">
        <v>724947</v>
      </c>
      <c r="I1546" t="s">
        <v>147</v>
      </c>
      <c r="J1546">
        <v>53345</v>
      </c>
      <c r="K1546" s="7">
        <v>9.66</v>
      </c>
      <c r="L1546">
        <v>12</v>
      </c>
    </row>
    <row r="1547" spans="1:12" x14ac:dyDescent="0.25">
      <c r="A1547" t="s">
        <v>9</v>
      </c>
      <c r="B1547" t="s">
        <v>13</v>
      </c>
      <c r="C1547">
        <v>5214348310</v>
      </c>
      <c r="D1547" t="s">
        <v>40</v>
      </c>
      <c r="E1547" t="s">
        <v>33</v>
      </c>
      <c r="F1547" t="s">
        <v>121</v>
      </c>
      <c r="G1547">
        <v>575372</v>
      </c>
      <c r="H1547">
        <v>694371</v>
      </c>
      <c r="I1547" t="s">
        <v>122</v>
      </c>
      <c r="J1547">
        <v>53002</v>
      </c>
      <c r="K1547" s="7">
        <v>9</v>
      </c>
      <c r="L1547">
        <v>12</v>
      </c>
    </row>
    <row r="1548" spans="1:12" x14ac:dyDescent="0.25">
      <c r="A1548" t="s">
        <v>9</v>
      </c>
      <c r="B1548" t="s">
        <v>13</v>
      </c>
      <c r="C1548">
        <v>5214348397</v>
      </c>
      <c r="D1548" t="s">
        <v>38</v>
      </c>
      <c r="E1548" t="s">
        <v>33</v>
      </c>
      <c r="F1548" t="s">
        <v>153</v>
      </c>
      <c r="G1548">
        <v>555134</v>
      </c>
      <c r="H1548">
        <v>718033</v>
      </c>
      <c r="I1548" t="s">
        <v>159</v>
      </c>
      <c r="J1548">
        <v>53006</v>
      </c>
      <c r="K1548" s="7">
        <v>7.2</v>
      </c>
      <c r="L1548">
        <v>12</v>
      </c>
    </row>
    <row r="1549" spans="1:12" x14ac:dyDescent="0.25">
      <c r="A1549" t="s">
        <v>9</v>
      </c>
      <c r="B1549" t="s">
        <v>13</v>
      </c>
      <c r="C1549">
        <v>5214348459</v>
      </c>
      <c r="D1549" t="s">
        <v>40</v>
      </c>
      <c r="E1549" t="s">
        <v>33</v>
      </c>
      <c r="F1549" t="s">
        <v>258</v>
      </c>
      <c r="G1549">
        <v>575887</v>
      </c>
      <c r="H1549">
        <v>773301</v>
      </c>
      <c r="I1549" t="s">
        <v>258</v>
      </c>
      <c r="J1549">
        <v>53002</v>
      </c>
      <c r="K1549" s="7">
        <v>9.9</v>
      </c>
      <c r="L1549">
        <v>12</v>
      </c>
    </row>
    <row r="1550" spans="1:12" x14ac:dyDescent="0.25">
      <c r="A1550" t="s">
        <v>9</v>
      </c>
      <c r="B1550" t="s">
        <v>13</v>
      </c>
      <c r="C1550">
        <v>5214349139</v>
      </c>
      <c r="D1550" t="s">
        <v>38</v>
      </c>
      <c r="E1550" t="s">
        <v>33</v>
      </c>
      <c r="F1550" t="s">
        <v>217</v>
      </c>
      <c r="G1550">
        <v>575534</v>
      </c>
      <c r="H1550">
        <v>737194</v>
      </c>
      <c r="I1550" t="s">
        <v>217</v>
      </c>
      <c r="J1550">
        <v>53352</v>
      </c>
      <c r="K1550" s="7">
        <v>5.16</v>
      </c>
      <c r="L1550">
        <v>11.6</v>
      </c>
    </row>
    <row r="1551" spans="1:12" x14ac:dyDescent="0.25">
      <c r="A1551" t="s">
        <v>9</v>
      </c>
      <c r="B1551" t="s">
        <v>13</v>
      </c>
      <c r="C1551">
        <v>5214349207</v>
      </c>
      <c r="D1551" t="s">
        <v>38</v>
      </c>
      <c r="E1551" t="s">
        <v>33</v>
      </c>
      <c r="F1551" t="s">
        <v>251</v>
      </c>
      <c r="G1551">
        <v>575704</v>
      </c>
      <c r="H1551">
        <v>754340</v>
      </c>
      <c r="I1551" t="s">
        <v>252</v>
      </c>
      <c r="J1551">
        <v>53352</v>
      </c>
      <c r="K1551" s="7">
        <v>9.84</v>
      </c>
      <c r="L1551">
        <v>14.2</v>
      </c>
    </row>
    <row r="1552" spans="1:12" x14ac:dyDescent="0.25">
      <c r="A1552" t="s">
        <v>9</v>
      </c>
      <c r="B1552" t="s">
        <v>13</v>
      </c>
      <c r="C1552">
        <v>5214349245</v>
      </c>
      <c r="D1552" t="s">
        <v>38</v>
      </c>
      <c r="E1552" t="s">
        <v>33</v>
      </c>
      <c r="F1552" t="s">
        <v>103</v>
      </c>
      <c r="G1552">
        <v>575232</v>
      </c>
      <c r="H1552">
        <v>670570</v>
      </c>
      <c r="I1552" t="s">
        <v>103</v>
      </c>
      <c r="J1552">
        <v>53002</v>
      </c>
      <c r="K1552" s="7">
        <v>9.9</v>
      </c>
      <c r="L1552">
        <v>11.6</v>
      </c>
    </row>
    <row r="1553" spans="1:12" x14ac:dyDescent="0.25">
      <c r="A1553" t="s">
        <v>9</v>
      </c>
      <c r="B1553" t="s">
        <v>13</v>
      </c>
      <c r="C1553">
        <v>5214349318</v>
      </c>
      <c r="D1553" t="s">
        <v>40</v>
      </c>
      <c r="E1553" t="s">
        <v>33</v>
      </c>
      <c r="F1553" t="s">
        <v>244</v>
      </c>
      <c r="G1553">
        <v>575682</v>
      </c>
      <c r="H1553">
        <v>753076</v>
      </c>
      <c r="I1553" t="s">
        <v>244</v>
      </c>
      <c r="J1553">
        <v>53352</v>
      </c>
      <c r="K1553" s="7">
        <v>9.99</v>
      </c>
      <c r="L1553">
        <v>11.6</v>
      </c>
    </row>
    <row r="1554" spans="1:12" x14ac:dyDescent="0.25">
      <c r="A1554" t="s">
        <v>9</v>
      </c>
      <c r="B1554" t="s">
        <v>13</v>
      </c>
      <c r="C1554">
        <v>5214349379</v>
      </c>
      <c r="D1554" t="s">
        <v>38</v>
      </c>
      <c r="E1554" t="s">
        <v>33</v>
      </c>
      <c r="F1554" t="s">
        <v>139</v>
      </c>
      <c r="G1554">
        <v>572870</v>
      </c>
      <c r="H1554">
        <v>737186</v>
      </c>
      <c r="I1554" t="s">
        <v>140</v>
      </c>
      <c r="J1554">
        <v>53352</v>
      </c>
      <c r="K1554" s="7">
        <v>6.35</v>
      </c>
      <c r="L1554">
        <v>14.2</v>
      </c>
    </row>
    <row r="1555" spans="1:12" x14ac:dyDescent="0.25">
      <c r="A1555" t="s">
        <v>9</v>
      </c>
      <c r="B1555" t="s">
        <v>13</v>
      </c>
      <c r="C1555">
        <v>5214349680</v>
      </c>
      <c r="D1555" t="s">
        <v>38</v>
      </c>
      <c r="E1555" t="s">
        <v>33</v>
      </c>
      <c r="F1555" t="s">
        <v>145</v>
      </c>
      <c r="G1555">
        <v>575429</v>
      </c>
      <c r="H1555" t="s">
        <v>32</v>
      </c>
      <c r="I1555" t="s">
        <v>32</v>
      </c>
      <c r="J1555">
        <v>53345</v>
      </c>
      <c r="K1555" s="7">
        <v>5.4</v>
      </c>
      <c r="L1555">
        <v>12</v>
      </c>
    </row>
    <row r="1556" spans="1:12" x14ac:dyDescent="0.25">
      <c r="A1556" t="s">
        <v>9</v>
      </c>
      <c r="B1556" t="s">
        <v>13</v>
      </c>
      <c r="C1556">
        <v>5214349780</v>
      </c>
      <c r="D1556" t="s">
        <v>40</v>
      </c>
      <c r="E1556" t="s">
        <v>33</v>
      </c>
      <c r="F1556" t="s">
        <v>85</v>
      </c>
      <c r="G1556">
        <v>574953</v>
      </c>
      <c r="H1556">
        <v>633127</v>
      </c>
      <c r="I1556" t="s">
        <v>85</v>
      </c>
      <c r="J1556">
        <v>53305</v>
      </c>
      <c r="K1556" s="7">
        <v>9.66</v>
      </c>
      <c r="L1556">
        <v>17.3</v>
      </c>
    </row>
    <row r="1557" spans="1:12" x14ac:dyDescent="0.25">
      <c r="A1557" t="s">
        <v>9</v>
      </c>
      <c r="B1557" t="s">
        <v>13</v>
      </c>
      <c r="C1557">
        <v>5214349915</v>
      </c>
      <c r="D1557" t="s">
        <v>38</v>
      </c>
      <c r="E1557" t="s">
        <v>33</v>
      </c>
      <c r="F1557" t="s">
        <v>255</v>
      </c>
      <c r="G1557">
        <v>575739</v>
      </c>
      <c r="H1557">
        <v>755079</v>
      </c>
      <c r="I1557" t="s">
        <v>255</v>
      </c>
      <c r="J1557">
        <v>53002</v>
      </c>
      <c r="K1557" s="7">
        <v>8.1</v>
      </c>
      <c r="L1557">
        <v>10.66</v>
      </c>
    </row>
    <row r="1558" spans="1:12" x14ac:dyDescent="0.25">
      <c r="A1558" t="s">
        <v>9</v>
      </c>
      <c r="B1558" t="s">
        <v>13</v>
      </c>
      <c r="C1558">
        <v>5214349917</v>
      </c>
      <c r="D1558" t="s">
        <v>38</v>
      </c>
      <c r="E1558" t="s">
        <v>33</v>
      </c>
      <c r="F1558" t="s">
        <v>153</v>
      </c>
      <c r="G1558">
        <v>555134</v>
      </c>
      <c r="H1558">
        <v>718084</v>
      </c>
      <c r="I1558" t="s">
        <v>158</v>
      </c>
      <c r="J1558">
        <v>53002</v>
      </c>
      <c r="K1558" s="7">
        <v>5.46</v>
      </c>
      <c r="L1558">
        <v>0</v>
      </c>
    </row>
    <row r="1559" spans="1:12" x14ac:dyDescent="0.25">
      <c r="A1559" t="s">
        <v>9</v>
      </c>
      <c r="B1559" t="s">
        <v>13</v>
      </c>
      <c r="C1559">
        <v>5214349935</v>
      </c>
      <c r="D1559" t="s">
        <v>40</v>
      </c>
      <c r="E1559" t="s">
        <v>33</v>
      </c>
      <c r="F1559" t="s">
        <v>244</v>
      </c>
      <c r="G1559">
        <v>575682</v>
      </c>
      <c r="H1559">
        <v>753076</v>
      </c>
      <c r="I1559" t="s">
        <v>244</v>
      </c>
      <c r="J1559">
        <v>53352</v>
      </c>
      <c r="K1559" s="7">
        <v>14.85</v>
      </c>
      <c r="L1559">
        <v>12</v>
      </c>
    </row>
    <row r="1560" spans="1:12" x14ac:dyDescent="0.25">
      <c r="A1560" t="s">
        <v>9</v>
      </c>
      <c r="B1560" t="s">
        <v>13</v>
      </c>
      <c r="C1560">
        <v>5214350205</v>
      </c>
      <c r="D1560" t="s">
        <v>40</v>
      </c>
      <c r="E1560" t="s">
        <v>33</v>
      </c>
      <c r="F1560" t="s">
        <v>226</v>
      </c>
      <c r="G1560">
        <v>575593</v>
      </c>
      <c r="H1560">
        <v>743852</v>
      </c>
      <c r="I1560" t="s">
        <v>226</v>
      </c>
      <c r="J1560">
        <v>53354</v>
      </c>
      <c r="K1560" s="7">
        <v>9.9</v>
      </c>
      <c r="L1560">
        <v>12</v>
      </c>
    </row>
    <row r="1561" spans="1:12" x14ac:dyDescent="0.25">
      <c r="A1561" t="s">
        <v>9</v>
      </c>
      <c r="B1561" t="s">
        <v>13</v>
      </c>
      <c r="C1561">
        <v>5214350390</v>
      </c>
      <c r="D1561" t="s">
        <v>40</v>
      </c>
      <c r="E1561" t="s">
        <v>33</v>
      </c>
      <c r="F1561" t="s">
        <v>213</v>
      </c>
      <c r="G1561">
        <v>572942</v>
      </c>
      <c r="H1561">
        <v>721808</v>
      </c>
      <c r="I1561" t="s">
        <v>213</v>
      </c>
      <c r="J1561">
        <v>53345</v>
      </c>
      <c r="K1561" s="7">
        <v>10.8</v>
      </c>
      <c r="L1561">
        <v>11.6</v>
      </c>
    </row>
    <row r="1562" spans="1:12" x14ac:dyDescent="0.25">
      <c r="A1562" t="s">
        <v>9</v>
      </c>
      <c r="B1562" t="s">
        <v>13</v>
      </c>
      <c r="C1562">
        <v>5214350397</v>
      </c>
      <c r="D1562" t="s">
        <v>38</v>
      </c>
      <c r="E1562" t="s">
        <v>33</v>
      </c>
      <c r="F1562" t="s">
        <v>108</v>
      </c>
      <c r="G1562">
        <v>574767</v>
      </c>
      <c r="H1562">
        <v>606171</v>
      </c>
      <c r="I1562" t="s">
        <v>108</v>
      </c>
      <c r="J1562">
        <v>53341</v>
      </c>
      <c r="K1562" s="7">
        <v>7.65</v>
      </c>
      <c r="L1562">
        <v>11.6</v>
      </c>
    </row>
    <row r="1563" spans="1:12" x14ac:dyDescent="0.25">
      <c r="A1563" t="s">
        <v>9</v>
      </c>
      <c r="B1563" t="s">
        <v>13</v>
      </c>
      <c r="C1563">
        <v>5214350434</v>
      </c>
      <c r="D1563" t="s">
        <v>38</v>
      </c>
      <c r="E1563" t="s">
        <v>33</v>
      </c>
      <c r="F1563" t="s">
        <v>250</v>
      </c>
      <c r="G1563">
        <v>553719</v>
      </c>
      <c r="H1563">
        <v>679097</v>
      </c>
      <c r="I1563" t="s">
        <v>250</v>
      </c>
      <c r="J1563">
        <v>53002</v>
      </c>
      <c r="K1563" s="7">
        <v>8.1</v>
      </c>
      <c r="L1563">
        <v>12</v>
      </c>
    </row>
    <row r="1564" spans="1:12" x14ac:dyDescent="0.25">
      <c r="A1564" t="s">
        <v>9</v>
      </c>
      <c r="B1564" t="s">
        <v>13</v>
      </c>
      <c r="C1564">
        <v>5214350618</v>
      </c>
      <c r="D1564" t="s">
        <v>40</v>
      </c>
      <c r="E1564" t="s">
        <v>33</v>
      </c>
      <c r="F1564" t="s">
        <v>223</v>
      </c>
      <c r="G1564">
        <v>575577</v>
      </c>
      <c r="H1564">
        <v>606359</v>
      </c>
      <c r="I1564" t="s">
        <v>224</v>
      </c>
      <c r="J1564">
        <v>53304</v>
      </c>
      <c r="K1564" s="7">
        <v>13.25</v>
      </c>
      <c r="L1564">
        <v>41.1</v>
      </c>
    </row>
    <row r="1565" spans="1:12" x14ac:dyDescent="0.25">
      <c r="A1565" t="s">
        <v>9</v>
      </c>
      <c r="B1565" t="s">
        <v>13</v>
      </c>
      <c r="C1565">
        <v>5214350760</v>
      </c>
      <c r="D1565" t="s">
        <v>40</v>
      </c>
      <c r="E1565" t="s">
        <v>33</v>
      </c>
      <c r="F1565" t="s">
        <v>145</v>
      </c>
      <c r="G1565">
        <v>575429</v>
      </c>
      <c r="H1565">
        <v>711551</v>
      </c>
      <c r="I1565" t="s">
        <v>145</v>
      </c>
      <c r="J1565">
        <v>53345</v>
      </c>
      <c r="K1565" s="7">
        <v>9.9</v>
      </c>
      <c r="L1565">
        <v>10.24</v>
      </c>
    </row>
    <row r="1566" spans="1:12" x14ac:dyDescent="0.25">
      <c r="A1566" t="s">
        <v>9</v>
      </c>
      <c r="B1566" t="s">
        <v>13</v>
      </c>
      <c r="C1566">
        <v>5214351036</v>
      </c>
      <c r="D1566" t="s">
        <v>40</v>
      </c>
      <c r="E1566" t="s">
        <v>33</v>
      </c>
      <c r="F1566" t="s">
        <v>83</v>
      </c>
      <c r="G1566">
        <v>574902</v>
      </c>
      <c r="H1566">
        <v>628450</v>
      </c>
      <c r="I1566" t="s">
        <v>84</v>
      </c>
      <c r="J1566">
        <v>53345</v>
      </c>
      <c r="K1566" s="7">
        <v>12.74</v>
      </c>
      <c r="L1566">
        <v>24</v>
      </c>
    </row>
    <row r="1567" spans="1:12" x14ac:dyDescent="0.25">
      <c r="A1567" t="s">
        <v>9</v>
      </c>
      <c r="B1567" t="s">
        <v>13</v>
      </c>
      <c r="C1567">
        <v>5214351053</v>
      </c>
      <c r="D1567" t="s">
        <v>40</v>
      </c>
      <c r="E1567" t="s">
        <v>33</v>
      </c>
      <c r="F1567" t="s">
        <v>153</v>
      </c>
      <c r="G1567">
        <v>555134</v>
      </c>
      <c r="H1567" t="s">
        <v>32</v>
      </c>
      <c r="I1567" t="s">
        <v>32</v>
      </c>
      <c r="J1567">
        <v>53002</v>
      </c>
      <c r="K1567" s="7">
        <v>6.3</v>
      </c>
      <c r="L1567">
        <v>12</v>
      </c>
    </row>
    <row r="1568" spans="1:12" x14ac:dyDescent="0.25">
      <c r="A1568" t="s">
        <v>9</v>
      </c>
      <c r="B1568" t="s">
        <v>13</v>
      </c>
      <c r="C1568">
        <v>5214351066</v>
      </c>
      <c r="D1568" t="s">
        <v>38</v>
      </c>
      <c r="E1568" t="s">
        <v>33</v>
      </c>
      <c r="F1568" t="s">
        <v>85</v>
      </c>
      <c r="G1568">
        <v>574953</v>
      </c>
      <c r="H1568">
        <v>633127</v>
      </c>
      <c r="I1568" t="s">
        <v>85</v>
      </c>
      <c r="J1568">
        <v>53305</v>
      </c>
      <c r="K1568" s="7">
        <v>8.64</v>
      </c>
      <c r="L1568">
        <v>0</v>
      </c>
    </row>
    <row r="1569" spans="1:12" x14ac:dyDescent="0.25">
      <c r="A1569" t="s">
        <v>9</v>
      </c>
      <c r="B1569" t="s">
        <v>13</v>
      </c>
      <c r="C1569">
        <v>5214351209</v>
      </c>
      <c r="D1569" t="s">
        <v>38</v>
      </c>
      <c r="E1569" t="s">
        <v>33</v>
      </c>
      <c r="F1569" t="s">
        <v>108</v>
      </c>
      <c r="G1569">
        <v>574767</v>
      </c>
      <c r="H1569">
        <v>606171</v>
      </c>
      <c r="I1569" t="s">
        <v>108</v>
      </c>
      <c r="J1569">
        <v>53341</v>
      </c>
      <c r="K1569" s="7">
        <v>5.46</v>
      </c>
      <c r="L1569">
        <v>10.65</v>
      </c>
    </row>
    <row r="1570" spans="1:12" x14ac:dyDescent="0.25">
      <c r="A1570" t="s">
        <v>9</v>
      </c>
      <c r="B1570" t="s">
        <v>13</v>
      </c>
      <c r="C1570">
        <v>5214351748</v>
      </c>
      <c r="D1570" t="s">
        <v>38</v>
      </c>
      <c r="E1570" t="s">
        <v>33</v>
      </c>
      <c r="F1570" t="s">
        <v>145</v>
      </c>
      <c r="G1570">
        <v>575429</v>
      </c>
      <c r="H1570">
        <v>711551</v>
      </c>
      <c r="I1570" t="s">
        <v>145</v>
      </c>
      <c r="J1570">
        <v>53345</v>
      </c>
      <c r="K1570" s="7">
        <v>4.5</v>
      </c>
      <c r="L1570">
        <v>10.65</v>
      </c>
    </row>
    <row r="1571" spans="1:12" x14ac:dyDescent="0.25">
      <c r="A1571" t="s">
        <v>9</v>
      </c>
      <c r="B1571" t="s">
        <v>13</v>
      </c>
      <c r="C1571">
        <v>5214352009</v>
      </c>
      <c r="D1571" t="s">
        <v>40</v>
      </c>
      <c r="E1571" t="s">
        <v>33</v>
      </c>
      <c r="F1571" t="s">
        <v>153</v>
      </c>
      <c r="G1571">
        <v>555134</v>
      </c>
      <c r="H1571">
        <v>717657</v>
      </c>
      <c r="I1571" t="s">
        <v>153</v>
      </c>
      <c r="J1571">
        <v>53002</v>
      </c>
      <c r="K1571" s="7">
        <v>15.75</v>
      </c>
      <c r="L1571">
        <v>10.24</v>
      </c>
    </row>
    <row r="1572" spans="1:12" x14ac:dyDescent="0.25">
      <c r="A1572" t="s">
        <v>9</v>
      </c>
      <c r="B1572" t="s">
        <v>13</v>
      </c>
      <c r="C1572">
        <v>5214352231</v>
      </c>
      <c r="D1572" t="s">
        <v>40</v>
      </c>
      <c r="E1572" t="s">
        <v>33</v>
      </c>
      <c r="F1572" t="s">
        <v>85</v>
      </c>
      <c r="G1572">
        <v>574953</v>
      </c>
      <c r="H1572" t="s">
        <v>32</v>
      </c>
      <c r="I1572" t="s">
        <v>32</v>
      </c>
      <c r="J1572">
        <v>53305</v>
      </c>
      <c r="K1572" s="7">
        <v>8</v>
      </c>
      <c r="L1572">
        <v>14</v>
      </c>
    </row>
    <row r="1573" spans="1:12" x14ac:dyDescent="0.25">
      <c r="A1573" t="s">
        <v>9</v>
      </c>
      <c r="B1573" t="s">
        <v>13</v>
      </c>
      <c r="C1573">
        <v>5214352249</v>
      </c>
      <c r="D1573" t="s">
        <v>40</v>
      </c>
      <c r="E1573" t="s">
        <v>33</v>
      </c>
      <c r="F1573" t="s">
        <v>153</v>
      </c>
      <c r="G1573">
        <v>555134</v>
      </c>
      <c r="H1573">
        <v>718033</v>
      </c>
      <c r="I1573" t="s">
        <v>159</v>
      </c>
      <c r="J1573">
        <v>53006</v>
      </c>
      <c r="K1573" s="7">
        <v>7.7</v>
      </c>
      <c r="L1573">
        <v>10.56</v>
      </c>
    </row>
    <row r="1574" spans="1:12" x14ac:dyDescent="0.25">
      <c r="A1574" t="s">
        <v>9</v>
      </c>
      <c r="B1574" t="s">
        <v>13</v>
      </c>
      <c r="C1574">
        <v>5214352551</v>
      </c>
      <c r="D1574" t="s">
        <v>38</v>
      </c>
      <c r="E1574" t="s">
        <v>33</v>
      </c>
      <c r="F1574" t="s">
        <v>108</v>
      </c>
      <c r="G1574">
        <v>574767</v>
      </c>
      <c r="H1574">
        <v>606171</v>
      </c>
      <c r="I1574" t="s">
        <v>108</v>
      </c>
      <c r="J1574">
        <v>53341</v>
      </c>
      <c r="K1574" s="7">
        <v>8.1999999999999993</v>
      </c>
      <c r="L1574">
        <v>10.65</v>
      </c>
    </row>
    <row r="1575" spans="1:12" x14ac:dyDescent="0.25">
      <c r="A1575" t="s">
        <v>9</v>
      </c>
      <c r="B1575" t="s">
        <v>13</v>
      </c>
      <c r="C1575">
        <v>5214353046</v>
      </c>
      <c r="D1575" t="s">
        <v>38</v>
      </c>
      <c r="E1575" t="s">
        <v>33</v>
      </c>
      <c r="F1575" t="s">
        <v>153</v>
      </c>
      <c r="G1575">
        <v>555134</v>
      </c>
      <c r="H1575">
        <v>717657</v>
      </c>
      <c r="I1575" t="s">
        <v>153</v>
      </c>
      <c r="J1575">
        <v>53002</v>
      </c>
      <c r="K1575" s="7">
        <v>9.84</v>
      </c>
      <c r="L1575">
        <v>16.399999999999999</v>
      </c>
    </row>
    <row r="1576" spans="1:12" x14ac:dyDescent="0.25">
      <c r="A1576" t="s">
        <v>9</v>
      </c>
      <c r="B1576" t="s">
        <v>13</v>
      </c>
      <c r="C1576">
        <v>5214353054</v>
      </c>
      <c r="D1576" t="s">
        <v>38</v>
      </c>
      <c r="E1576" t="s">
        <v>33</v>
      </c>
      <c r="F1576" t="s">
        <v>153</v>
      </c>
      <c r="G1576">
        <v>555134</v>
      </c>
      <c r="H1576">
        <v>718033</v>
      </c>
      <c r="I1576" t="s">
        <v>159</v>
      </c>
      <c r="J1576">
        <v>53006</v>
      </c>
      <c r="K1576" s="7">
        <v>8.3000000000000007</v>
      </c>
      <c r="L1576">
        <v>10.65</v>
      </c>
    </row>
    <row r="1577" spans="1:12" x14ac:dyDescent="0.25">
      <c r="A1577" t="s">
        <v>9</v>
      </c>
      <c r="B1577" t="s">
        <v>13</v>
      </c>
      <c r="C1577">
        <v>5214353078</v>
      </c>
      <c r="D1577" t="s">
        <v>40</v>
      </c>
      <c r="E1577" t="s">
        <v>33</v>
      </c>
      <c r="F1577" t="s">
        <v>153</v>
      </c>
      <c r="G1577">
        <v>555134</v>
      </c>
      <c r="H1577">
        <v>717843</v>
      </c>
      <c r="I1577" t="s">
        <v>157</v>
      </c>
      <c r="J1577">
        <v>53003</v>
      </c>
      <c r="K1577" s="7">
        <v>5.52</v>
      </c>
      <c r="L1577">
        <v>10.65</v>
      </c>
    </row>
    <row r="1578" spans="1:12" x14ac:dyDescent="0.25">
      <c r="A1578" t="s">
        <v>9</v>
      </c>
      <c r="B1578" t="s">
        <v>13</v>
      </c>
      <c r="C1578">
        <v>5214353221</v>
      </c>
      <c r="D1578" t="s">
        <v>38</v>
      </c>
      <c r="E1578" t="s">
        <v>33</v>
      </c>
      <c r="F1578" t="s">
        <v>145</v>
      </c>
      <c r="G1578">
        <v>575429</v>
      </c>
      <c r="H1578">
        <v>711551</v>
      </c>
      <c r="I1578" t="s">
        <v>145</v>
      </c>
      <c r="J1578">
        <v>53345</v>
      </c>
      <c r="K1578" s="7">
        <v>7.2</v>
      </c>
      <c r="L1578">
        <v>10.65</v>
      </c>
    </row>
    <row r="1579" spans="1:12" x14ac:dyDescent="0.25">
      <c r="A1579" t="s">
        <v>9</v>
      </c>
      <c r="B1579" t="s">
        <v>13</v>
      </c>
      <c r="C1579">
        <v>5214353273</v>
      </c>
      <c r="D1579" t="s">
        <v>38</v>
      </c>
      <c r="E1579" t="s">
        <v>33</v>
      </c>
      <c r="F1579" t="s">
        <v>67</v>
      </c>
      <c r="G1579">
        <v>574864</v>
      </c>
      <c r="H1579">
        <v>619582</v>
      </c>
      <c r="I1579" t="s">
        <v>67</v>
      </c>
      <c r="J1579">
        <v>53332</v>
      </c>
      <c r="K1579" s="7">
        <v>9</v>
      </c>
      <c r="L1579">
        <v>12</v>
      </c>
    </row>
    <row r="1580" spans="1:12" x14ac:dyDescent="0.25">
      <c r="A1580" t="s">
        <v>9</v>
      </c>
      <c r="B1580" t="s">
        <v>13</v>
      </c>
      <c r="C1580">
        <v>5214353322</v>
      </c>
      <c r="D1580" t="s">
        <v>40</v>
      </c>
      <c r="E1580" t="s">
        <v>33</v>
      </c>
      <c r="F1580" t="s">
        <v>227</v>
      </c>
      <c r="G1580">
        <v>575640</v>
      </c>
      <c r="H1580">
        <v>747670</v>
      </c>
      <c r="I1580" t="s">
        <v>229</v>
      </c>
      <c r="J1580">
        <v>53304</v>
      </c>
      <c r="K1580" s="7">
        <v>9.9</v>
      </c>
      <c r="L1580">
        <v>10.65</v>
      </c>
    </row>
    <row r="1581" spans="1:12" x14ac:dyDescent="0.25">
      <c r="A1581" t="s">
        <v>9</v>
      </c>
      <c r="B1581" t="s">
        <v>13</v>
      </c>
      <c r="C1581">
        <v>5214353352</v>
      </c>
      <c r="D1581" t="s">
        <v>38</v>
      </c>
      <c r="E1581" t="s">
        <v>33</v>
      </c>
      <c r="F1581" t="s">
        <v>153</v>
      </c>
      <c r="G1581">
        <v>555134</v>
      </c>
      <c r="H1581">
        <v>632252</v>
      </c>
      <c r="I1581" t="s">
        <v>156</v>
      </c>
      <c r="J1581">
        <v>53333</v>
      </c>
      <c r="K1581" s="7">
        <v>5.4</v>
      </c>
      <c r="L1581">
        <v>10.65</v>
      </c>
    </row>
    <row r="1582" spans="1:12" x14ac:dyDescent="0.25">
      <c r="A1582" t="s">
        <v>9</v>
      </c>
      <c r="B1582" t="s">
        <v>13</v>
      </c>
      <c r="C1582">
        <v>5214353432</v>
      </c>
      <c r="D1582" t="s">
        <v>40</v>
      </c>
      <c r="E1582" t="s">
        <v>33</v>
      </c>
      <c r="F1582" t="s">
        <v>153</v>
      </c>
      <c r="G1582">
        <v>555134</v>
      </c>
      <c r="H1582">
        <v>741205</v>
      </c>
      <c r="I1582" t="s">
        <v>162</v>
      </c>
      <c r="J1582">
        <v>53351</v>
      </c>
      <c r="K1582" s="7">
        <v>9.9</v>
      </c>
      <c r="L1582">
        <v>11.6</v>
      </c>
    </row>
    <row r="1583" spans="1:12" x14ac:dyDescent="0.25">
      <c r="A1583" t="s">
        <v>9</v>
      </c>
      <c r="B1583" t="s">
        <v>13</v>
      </c>
      <c r="C1583">
        <v>5214353589</v>
      </c>
      <c r="D1583" t="s">
        <v>38</v>
      </c>
      <c r="E1583" t="s">
        <v>33</v>
      </c>
      <c r="F1583" t="s">
        <v>62</v>
      </c>
      <c r="G1583">
        <v>574856</v>
      </c>
      <c r="H1583">
        <v>619558</v>
      </c>
      <c r="I1583" t="s">
        <v>62</v>
      </c>
      <c r="J1583">
        <v>53345</v>
      </c>
      <c r="K1583" s="7">
        <v>10</v>
      </c>
      <c r="L1583">
        <v>17.399999999999999</v>
      </c>
    </row>
    <row r="1584" spans="1:12" x14ac:dyDescent="0.25">
      <c r="A1584" t="s">
        <v>9</v>
      </c>
      <c r="B1584" t="s">
        <v>13</v>
      </c>
      <c r="C1584">
        <v>5214353913</v>
      </c>
      <c r="D1584" t="s">
        <v>38</v>
      </c>
      <c r="E1584" t="s">
        <v>33</v>
      </c>
      <c r="F1584" t="s">
        <v>153</v>
      </c>
      <c r="G1584">
        <v>555134</v>
      </c>
      <c r="H1584">
        <v>619973</v>
      </c>
      <c r="I1584" t="s">
        <v>174</v>
      </c>
      <c r="J1584">
        <v>53002</v>
      </c>
      <c r="K1584" s="7">
        <v>7.5</v>
      </c>
      <c r="L1584">
        <v>10.65</v>
      </c>
    </row>
    <row r="1585" spans="1:12" x14ac:dyDescent="0.25">
      <c r="A1585" t="s">
        <v>9</v>
      </c>
      <c r="B1585" t="s">
        <v>13</v>
      </c>
      <c r="C1585">
        <v>5214353947</v>
      </c>
      <c r="D1585" t="s">
        <v>38</v>
      </c>
      <c r="E1585" t="s">
        <v>33</v>
      </c>
      <c r="F1585" t="s">
        <v>153</v>
      </c>
      <c r="G1585">
        <v>555134</v>
      </c>
      <c r="H1585">
        <v>717657</v>
      </c>
      <c r="I1585" t="s">
        <v>153</v>
      </c>
      <c r="J1585">
        <v>53003</v>
      </c>
      <c r="K1585" s="7">
        <v>6.83</v>
      </c>
      <c r="L1585">
        <v>10.65</v>
      </c>
    </row>
    <row r="1586" spans="1:12" x14ac:dyDescent="0.25">
      <c r="A1586" t="s">
        <v>9</v>
      </c>
      <c r="B1586" t="s">
        <v>13</v>
      </c>
      <c r="C1586">
        <v>5214353980</v>
      </c>
      <c r="D1586" t="s">
        <v>130</v>
      </c>
      <c r="E1586" t="s">
        <v>33</v>
      </c>
      <c r="F1586" t="s">
        <v>227</v>
      </c>
      <c r="G1586">
        <v>575640</v>
      </c>
      <c r="H1586">
        <v>747661</v>
      </c>
      <c r="I1586" t="s">
        <v>230</v>
      </c>
      <c r="J1586">
        <v>53304</v>
      </c>
      <c r="K1586" s="7">
        <v>6.44</v>
      </c>
      <c r="L1586">
        <v>11.6</v>
      </c>
    </row>
    <row r="1587" spans="1:12" x14ac:dyDescent="0.25">
      <c r="A1587" t="s">
        <v>9</v>
      </c>
      <c r="B1587" t="s">
        <v>13</v>
      </c>
      <c r="C1587">
        <v>5214353985</v>
      </c>
      <c r="D1587" t="s">
        <v>38</v>
      </c>
      <c r="E1587" t="s">
        <v>33</v>
      </c>
      <c r="F1587" t="s">
        <v>75</v>
      </c>
      <c r="G1587">
        <v>574899</v>
      </c>
      <c r="H1587">
        <v>793388</v>
      </c>
      <c r="I1587" t="s">
        <v>77</v>
      </c>
      <c r="J1587">
        <v>53002</v>
      </c>
      <c r="K1587" s="7">
        <v>9.56</v>
      </c>
      <c r="L1587">
        <v>10.65</v>
      </c>
    </row>
    <row r="1588" spans="1:12" x14ac:dyDescent="0.25">
      <c r="A1588" t="s">
        <v>9</v>
      </c>
      <c r="B1588" t="s">
        <v>13</v>
      </c>
      <c r="C1588">
        <v>5214354294</v>
      </c>
      <c r="D1588" t="s">
        <v>38</v>
      </c>
      <c r="E1588" t="s">
        <v>33</v>
      </c>
      <c r="F1588" t="s">
        <v>243</v>
      </c>
      <c r="G1588">
        <v>574198</v>
      </c>
      <c r="H1588">
        <v>717851</v>
      </c>
      <c r="I1588" t="s">
        <v>243</v>
      </c>
      <c r="J1588">
        <v>53002</v>
      </c>
      <c r="K1588" s="7">
        <v>5.81</v>
      </c>
      <c r="L1588">
        <v>7.1</v>
      </c>
    </row>
    <row r="1589" spans="1:12" x14ac:dyDescent="0.25">
      <c r="A1589" t="s">
        <v>9</v>
      </c>
      <c r="B1589" t="s">
        <v>13</v>
      </c>
      <c r="C1589">
        <v>5214354690</v>
      </c>
      <c r="D1589" t="s">
        <v>40</v>
      </c>
      <c r="E1589" t="s">
        <v>33</v>
      </c>
      <c r="F1589" t="s">
        <v>243</v>
      </c>
      <c r="G1589">
        <v>574198</v>
      </c>
      <c r="H1589">
        <v>717851</v>
      </c>
      <c r="I1589" t="s">
        <v>243</v>
      </c>
      <c r="J1589">
        <v>53002</v>
      </c>
      <c r="K1589" s="7">
        <v>14</v>
      </c>
      <c r="L1589">
        <v>10.199999999999999</v>
      </c>
    </row>
    <row r="1590" spans="1:12" x14ac:dyDescent="0.25">
      <c r="A1590" t="s">
        <v>9</v>
      </c>
      <c r="B1590" t="s">
        <v>13</v>
      </c>
      <c r="C1590">
        <v>5214354705</v>
      </c>
      <c r="D1590" t="s">
        <v>38</v>
      </c>
      <c r="E1590" t="s">
        <v>33</v>
      </c>
      <c r="F1590" t="s">
        <v>153</v>
      </c>
      <c r="G1590">
        <v>555134</v>
      </c>
      <c r="H1590">
        <v>717657</v>
      </c>
      <c r="I1590" t="s">
        <v>153</v>
      </c>
      <c r="J1590">
        <v>53009</v>
      </c>
      <c r="K1590" s="7">
        <v>6.64</v>
      </c>
      <c r="L1590">
        <v>10.66</v>
      </c>
    </row>
    <row r="1591" spans="1:12" x14ac:dyDescent="0.25">
      <c r="A1591" t="s">
        <v>9</v>
      </c>
      <c r="B1591" t="s">
        <v>13</v>
      </c>
      <c r="C1591">
        <v>5214355117</v>
      </c>
      <c r="D1591" t="s">
        <v>38</v>
      </c>
      <c r="E1591" t="s">
        <v>33</v>
      </c>
      <c r="F1591" t="s">
        <v>153</v>
      </c>
      <c r="G1591">
        <v>555134</v>
      </c>
      <c r="H1591">
        <v>718033</v>
      </c>
      <c r="I1591" t="s">
        <v>159</v>
      </c>
      <c r="J1591">
        <v>53006</v>
      </c>
      <c r="K1591" s="7">
        <v>7.28</v>
      </c>
      <c r="L1591">
        <v>10.65</v>
      </c>
    </row>
    <row r="1592" spans="1:12" x14ac:dyDescent="0.25">
      <c r="A1592" t="s">
        <v>9</v>
      </c>
      <c r="B1592" t="s">
        <v>13</v>
      </c>
      <c r="C1592">
        <v>5214355132</v>
      </c>
      <c r="D1592" t="s">
        <v>38</v>
      </c>
      <c r="E1592" t="s">
        <v>33</v>
      </c>
      <c r="F1592" t="s">
        <v>244</v>
      </c>
      <c r="G1592">
        <v>575682</v>
      </c>
      <c r="H1592">
        <v>753076</v>
      </c>
      <c r="I1592" t="s">
        <v>244</v>
      </c>
      <c r="J1592">
        <v>53352</v>
      </c>
      <c r="K1592" s="7">
        <v>6.64</v>
      </c>
      <c r="L1592">
        <v>10.65</v>
      </c>
    </row>
    <row r="1593" spans="1:12" x14ac:dyDescent="0.25">
      <c r="A1593" t="s">
        <v>9</v>
      </c>
      <c r="B1593" t="s">
        <v>13</v>
      </c>
      <c r="C1593">
        <v>5214355146</v>
      </c>
      <c r="D1593" t="s">
        <v>38</v>
      </c>
      <c r="E1593" t="s">
        <v>33</v>
      </c>
      <c r="F1593" t="s">
        <v>62</v>
      </c>
      <c r="G1593">
        <v>574856</v>
      </c>
      <c r="H1593">
        <v>619558</v>
      </c>
      <c r="I1593" t="s">
        <v>62</v>
      </c>
      <c r="J1593">
        <v>53345</v>
      </c>
      <c r="K1593" s="7">
        <v>8.1</v>
      </c>
      <c r="L1593">
        <v>9.1999999999999993</v>
      </c>
    </row>
    <row r="1594" spans="1:12" x14ac:dyDescent="0.25">
      <c r="A1594" t="s">
        <v>9</v>
      </c>
      <c r="B1594" t="s">
        <v>13</v>
      </c>
      <c r="C1594">
        <v>5214355149</v>
      </c>
      <c r="D1594" t="s">
        <v>40</v>
      </c>
      <c r="E1594" t="s">
        <v>33</v>
      </c>
      <c r="F1594" t="s">
        <v>153</v>
      </c>
      <c r="G1594">
        <v>555134</v>
      </c>
      <c r="H1594">
        <v>717657</v>
      </c>
      <c r="I1594" t="s">
        <v>153</v>
      </c>
      <c r="J1594">
        <v>53002</v>
      </c>
      <c r="K1594" s="7">
        <v>9.9</v>
      </c>
      <c r="L1594">
        <v>11.6</v>
      </c>
    </row>
    <row r="1595" spans="1:12" x14ac:dyDescent="0.25">
      <c r="A1595" t="s">
        <v>9</v>
      </c>
      <c r="B1595" t="s">
        <v>13</v>
      </c>
      <c r="C1595">
        <v>5214355190</v>
      </c>
      <c r="D1595" t="s">
        <v>99</v>
      </c>
      <c r="E1595" t="s">
        <v>33</v>
      </c>
      <c r="F1595" t="s">
        <v>244</v>
      </c>
      <c r="G1595">
        <v>575682</v>
      </c>
      <c r="H1595">
        <v>753076</v>
      </c>
      <c r="I1595" t="s">
        <v>244</v>
      </c>
      <c r="J1595">
        <v>53352</v>
      </c>
      <c r="K1595" s="7">
        <v>9.89</v>
      </c>
      <c r="L1595">
        <v>11.52</v>
      </c>
    </row>
    <row r="1596" spans="1:12" x14ac:dyDescent="0.25">
      <c r="A1596" t="s">
        <v>9</v>
      </c>
      <c r="B1596" t="s">
        <v>13</v>
      </c>
      <c r="C1596">
        <v>5214355214</v>
      </c>
      <c r="D1596" t="s">
        <v>40</v>
      </c>
      <c r="E1596" t="s">
        <v>33</v>
      </c>
      <c r="F1596" t="s">
        <v>103</v>
      </c>
      <c r="G1596">
        <v>575232</v>
      </c>
      <c r="H1596">
        <v>670570</v>
      </c>
      <c r="I1596" t="s">
        <v>103</v>
      </c>
      <c r="J1596">
        <v>53002</v>
      </c>
      <c r="K1596" s="7">
        <v>5.34</v>
      </c>
      <c r="L1596">
        <v>11.6</v>
      </c>
    </row>
    <row r="1597" spans="1:12" x14ac:dyDescent="0.25">
      <c r="A1597" t="s">
        <v>9</v>
      </c>
      <c r="B1597" t="s">
        <v>13</v>
      </c>
      <c r="C1597">
        <v>5214355413</v>
      </c>
      <c r="D1597" t="s">
        <v>38</v>
      </c>
      <c r="E1597" t="s">
        <v>33</v>
      </c>
      <c r="F1597" t="s">
        <v>153</v>
      </c>
      <c r="G1597">
        <v>555134</v>
      </c>
      <c r="H1597">
        <v>718033</v>
      </c>
      <c r="I1597" t="s">
        <v>159</v>
      </c>
      <c r="J1597">
        <v>53006</v>
      </c>
      <c r="K1597" s="7">
        <v>7.5</v>
      </c>
      <c r="L1597">
        <v>0</v>
      </c>
    </row>
    <row r="1598" spans="1:12" x14ac:dyDescent="0.25">
      <c r="A1598" t="s">
        <v>9</v>
      </c>
      <c r="B1598" t="s">
        <v>13</v>
      </c>
      <c r="C1598">
        <v>5214355455</v>
      </c>
      <c r="D1598" t="s">
        <v>38</v>
      </c>
      <c r="E1598" t="s">
        <v>33</v>
      </c>
      <c r="F1598" t="s">
        <v>85</v>
      </c>
      <c r="G1598">
        <v>574953</v>
      </c>
      <c r="H1598">
        <v>633127</v>
      </c>
      <c r="I1598" t="s">
        <v>85</v>
      </c>
      <c r="J1598">
        <v>53305</v>
      </c>
      <c r="K1598" s="7">
        <v>9.1</v>
      </c>
      <c r="L1598">
        <v>14.2</v>
      </c>
    </row>
    <row r="1599" spans="1:12" x14ac:dyDescent="0.25">
      <c r="A1599" t="s">
        <v>9</v>
      </c>
      <c r="B1599" t="s">
        <v>13</v>
      </c>
      <c r="C1599">
        <v>5214355895</v>
      </c>
      <c r="D1599" t="s">
        <v>38</v>
      </c>
      <c r="E1599" t="s">
        <v>33</v>
      </c>
      <c r="F1599" t="s">
        <v>153</v>
      </c>
      <c r="G1599">
        <v>555134</v>
      </c>
      <c r="H1599">
        <v>717657</v>
      </c>
      <c r="I1599" t="s">
        <v>153</v>
      </c>
      <c r="J1599">
        <v>53003</v>
      </c>
      <c r="K1599" s="7">
        <v>6.37</v>
      </c>
      <c r="L1599">
        <v>10.65</v>
      </c>
    </row>
    <row r="1600" spans="1:12" x14ac:dyDescent="0.25">
      <c r="A1600" t="s">
        <v>9</v>
      </c>
      <c r="B1600" t="s">
        <v>13</v>
      </c>
      <c r="C1600">
        <v>5214355994</v>
      </c>
      <c r="D1600" t="s">
        <v>38</v>
      </c>
      <c r="E1600" t="s">
        <v>33</v>
      </c>
      <c r="F1600" t="s">
        <v>227</v>
      </c>
      <c r="G1600">
        <v>575640</v>
      </c>
      <c r="H1600">
        <v>747670</v>
      </c>
      <c r="I1600" t="s">
        <v>229</v>
      </c>
      <c r="J1600">
        <v>53304</v>
      </c>
      <c r="K1600" s="7">
        <v>5.4</v>
      </c>
      <c r="L1600">
        <v>11.6</v>
      </c>
    </row>
    <row r="1601" spans="1:12" x14ac:dyDescent="0.25">
      <c r="A1601" t="s">
        <v>9</v>
      </c>
      <c r="B1601" t="s">
        <v>13</v>
      </c>
      <c r="C1601">
        <v>5214356319</v>
      </c>
      <c r="D1601" t="s">
        <v>40</v>
      </c>
      <c r="E1601" t="s">
        <v>33</v>
      </c>
      <c r="F1601" t="s">
        <v>153</v>
      </c>
      <c r="G1601">
        <v>555134</v>
      </c>
      <c r="H1601">
        <v>717657</v>
      </c>
      <c r="I1601" t="s">
        <v>153</v>
      </c>
      <c r="J1601">
        <v>53002</v>
      </c>
      <c r="K1601" s="7">
        <v>8.4</v>
      </c>
      <c r="L1601">
        <v>11.6</v>
      </c>
    </row>
    <row r="1602" spans="1:12" x14ac:dyDescent="0.25">
      <c r="A1602" t="s">
        <v>9</v>
      </c>
      <c r="B1602" t="s">
        <v>13</v>
      </c>
      <c r="C1602">
        <v>5214356720</v>
      </c>
      <c r="D1602" t="s">
        <v>38</v>
      </c>
      <c r="E1602" t="s">
        <v>33</v>
      </c>
      <c r="F1602" t="s">
        <v>153</v>
      </c>
      <c r="G1602">
        <v>555134</v>
      </c>
      <c r="H1602">
        <v>718068</v>
      </c>
      <c r="I1602" t="s">
        <v>165</v>
      </c>
      <c r="J1602">
        <v>53006</v>
      </c>
      <c r="K1602" s="7">
        <v>9.9</v>
      </c>
      <c r="L1602">
        <v>10.65</v>
      </c>
    </row>
    <row r="1603" spans="1:12" x14ac:dyDescent="0.25">
      <c r="A1603" t="s">
        <v>9</v>
      </c>
      <c r="B1603" t="s">
        <v>13</v>
      </c>
      <c r="C1603">
        <v>5214356789</v>
      </c>
      <c r="D1603" t="s">
        <v>38</v>
      </c>
      <c r="E1603" t="s">
        <v>33</v>
      </c>
      <c r="F1603" t="s">
        <v>153</v>
      </c>
      <c r="G1603">
        <v>555134</v>
      </c>
      <c r="H1603">
        <v>632252</v>
      </c>
      <c r="I1603" t="s">
        <v>156</v>
      </c>
      <c r="J1603">
        <v>53333</v>
      </c>
      <c r="K1603" s="7">
        <v>7.38</v>
      </c>
      <c r="L1603">
        <v>10.65</v>
      </c>
    </row>
    <row r="1604" spans="1:12" x14ac:dyDescent="0.25">
      <c r="A1604" t="s">
        <v>9</v>
      </c>
      <c r="B1604" t="s">
        <v>13</v>
      </c>
      <c r="C1604">
        <v>5214356830</v>
      </c>
      <c r="D1604" t="s">
        <v>38</v>
      </c>
      <c r="E1604" t="s">
        <v>33</v>
      </c>
      <c r="F1604" t="s">
        <v>139</v>
      </c>
      <c r="G1604">
        <v>572870</v>
      </c>
      <c r="H1604">
        <v>737186</v>
      </c>
      <c r="I1604" t="s">
        <v>140</v>
      </c>
      <c r="J1604">
        <v>53352</v>
      </c>
      <c r="K1604" s="7">
        <v>6</v>
      </c>
      <c r="L1604">
        <v>11.6</v>
      </c>
    </row>
    <row r="1605" spans="1:12" x14ac:dyDescent="0.25">
      <c r="A1605" t="s">
        <v>9</v>
      </c>
      <c r="B1605" t="s">
        <v>13</v>
      </c>
      <c r="C1605">
        <v>5214357088</v>
      </c>
      <c r="D1605" t="s">
        <v>38</v>
      </c>
      <c r="E1605" t="s">
        <v>33</v>
      </c>
      <c r="F1605" t="s">
        <v>244</v>
      </c>
      <c r="G1605">
        <v>575682</v>
      </c>
      <c r="H1605">
        <v>753076</v>
      </c>
      <c r="I1605" t="s">
        <v>244</v>
      </c>
      <c r="J1605">
        <v>53352</v>
      </c>
      <c r="K1605" s="7">
        <v>9</v>
      </c>
      <c r="L1605">
        <v>10.8</v>
      </c>
    </row>
    <row r="1606" spans="1:12" x14ac:dyDescent="0.25">
      <c r="A1606" t="s">
        <v>9</v>
      </c>
      <c r="B1606" t="s">
        <v>13</v>
      </c>
      <c r="C1606">
        <v>5214357252</v>
      </c>
      <c r="D1606" t="s">
        <v>38</v>
      </c>
      <c r="E1606" t="s">
        <v>33</v>
      </c>
      <c r="F1606" t="s">
        <v>75</v>
      </c>
      <c r="G1606">
        <v>574899</v>
      </c>
      <c r="H1606">
        <v>624799</v>
      </c>
      <c r="I1606" t="s">
        <v>75</v>
      </c>
      <c r="J1606">
        <v>53303</v>
      </c>
      <c r="K1606" s="7">
        <v>10.32</v>
      </c>
      <c r="L1606">
        <v>11.6</v>
      </c>
    </row>
    <row r="1607" spans="1:12" x14ac:dyDescent="0.25">
      <c r="A1607" t="s">
        <v>9</v>
      </c>
      <c r="B1607" t="s">
        <v>13</v>
      </c>
      <c r="C1607">
        <v>5214357284</v>
      </c>
      <c r="D1607" t="s">
        <v>38</v>
      </c>
      <c r="E1607" t="s">
        <v>33</v>
      </c>
      <c r="F1607" t="s">
        <v>237</v>
      </c>
      <c r="G1607">
        <v>575658</v>
      </c>
      <c r="H1607">
        <v>750476</v>
      </c>
      <c r="I1607" t="s">
        <v>238</v>
      </c>
      <c r="J1607">
        <v>53002</v>
      </c>
      <c r="K1607" s="7">
        <v>9.9600000000000009</v>
      </c>
      <c r="L1607">
        <v>11.6</v>
      </c>
    </row>
    <row r="1608" spans="1:12" x14ac:dyDescent="0.25">
      <c r="A1608" t="s">
        <v>9</v>
      </c>
      <c r="B1608" t="s">
        <v>13</v>
      </c>
      <c r="C1608">
        <v>5214357718</v>
      </c>
      <c r="D1608" t="s">
        <v>38</v>
      </c>
      <c r="E1608" t="s">
        <v>33</v>
      </c>
      <c r="F1608" t="s">
        <v>251</v>
      </c>
      <c r="G1608">
        <v>575704</v>
      </c>
      <c r="H1608">
        <v>754340</v>
      </c>
      <c r="I1608" t="s">
        <v>252</v>
      </c>
      <c r="J1608">
        <v>53352</v>
      </c>
      <c r="K1608" s="7">
        <v>9.7899999999999991</v>
      </c>
      <c r="L1608">
        <v>11.6</v>
      </c>
    </row>
    <row r="1609" spans="1:12" x14ac:dyDescent="0.25">
      <c r="A1609" t="s">
        <v>9</v>
      </c>
      <c r="B1609" t="s">
        <v>13</v>
      </c>
      <c r="C1609">
        <v>5214357726</v>
      </c>
      <c r="D1609" t="s">
        <v>38</v>
      </c>
      <c r="E1609" t="s">
        <v>33</v>
      </c>
      <c r="F1609" t="s">
        <v>83</v>
      </c>
      <c r="G1609">
        <v>574902</v>
      </c>
      <c r="H1609">
        <v>628450</v>
      </c>
      <c r="I1609" t="s">
        <v>84</v>
      </c>
      <c r="J1609">
        <v>53345</v>
      </c>
      <c r="K1609" s="7">
        <v>14.4</v>
      </c>
      <c r="L1609">
        <v>11.6</v>
      </c>
    </row>
    <row r="1610" spans="1:12" x14ac:dyDescent="0.25">
      <c r="A1610" t="s">
        <v>9</v>
      </c>
      <c r="B1610" t="s">
        <v>13</v>
      </c>
      <c r="C1610">
        <v>5214357758</v>
      </c>
      <c r="D1610" t="s">
        <v>38</v>
      </c>
      <c r="E1610" t="s">
        <v>33</v>
      </c>
      <c r="F1610" t="s">
        <v>127</v>
      </c>
      <c r="G1610">
        <v>575399</v>
      </c>
      <c r="H1610">
        <v>698491</v>
      </c>
      <c r="I1610" t="s">
        <v>129</v>
      </c>
      <c r="J1610">
        <v>53002</v>
      </c>
      <c r="K1610" s="7">
        <v>5.85</v>
      </c>
      <c r="L1610">
        <v>10.65</v>
      </c>
    </row>
    <row r="1611" spans="1:12" x14ac:dyDescent="0.25">
      <c r="A1611" t="s">
        <v>9</v>
      </c>
      <c r="B1611" t="s">
        <v>13</v>
      </c>
      <c r="C1611">
        <v>5214357806</v>
      </c>
      <c r="D1611" t="s">
        <v>38</v>
      </c>
      <c r="E1611" t="s">
        <v>33</v>
      </c>
      <c r="F1611" t="s">
        <v>153</v>
      </c>
      <c r="G1611">
        <v>555134</v>
      </c>
      <c r="H1611">
        <v>703249</v>
      </c>
      <c r="I1611" t="s">
        <v>155</v>
      </c>
      <c r="J1611">
        <v>53003</v>
      </c>
      <c r="K1611" s="7">
        <v>6.56</v>
      </c>
      <c r="L1611">
        <v>10.7</v>
      </c>
    </row>
    <row r="1612" spans="1:12" x14ac:dyDescent="0.25">
      <c r="A1612" t="s">
        <v>9</v>
      </c>
      <c r="B1612" t="s">
        <v>13</v>
      </c>
      <c r="C1612">
        <v>5214357810</v>
      </c>
      <c r="D1612" t="s">
        <v>40</v>
      </c>
      <c r="E1612" t="s">
        <v>33</v>
      </c>
      <c r="F1612" t="s">
        <v>153</v>
      </c>
      <c r="G1612">
        <v>555134</v>
      </c>
      <c r="H1612">
        <v>718033</v>
      </c>
      <c r="I1612" t="s">
        <v>159</v>
      </c>
      <c r="J1612">
        <v>53006</v>
      </c>
      <c r="K1612" s="7">
        <v>5.34</v>
      </c>
      <c r="L1612">
        <v>11.6</v>
      </c>
    </row>
    <row r="1613" spans="1:12" x14ac:dyDescent="0.25">
      <c r="A1613" t="s">
        <v>9</v>
      </c>
      <c r="B1613" t="s">
        <v>13</v>
      </c>
      <c r="C1613">
        <v>5214357912</v>
      </c>
      <c r="D1613" t="s">
        <v>38</v>
      </c>
      <c r="E1613" t="s">
        <v>33</v>
      </c>
      <c r="F1613" t="s">
        <v>153</v>
      </c>
      <c r="G1613">
        <v>555134</v>
      </c>
      <c r="H1613">
        <v>741205</v>
      </c>
      <c r="I1613" t="s">
        <v>162</v>
      </c>
      <c r="J1613">
        <v>53351</v>
      </c>
      <c r="K1613" s="7">
        <v>9.1999999999999993</v>
      </c>
      <c r="L1613">
        <v>10.24</v>
      </c>
    </row>
    <row r="1614" spans="1:12" x14ac:dyDescent="0.25">
      <c r="A1614" t="s">
        <v>9</v>
      </c>
      <c r="B1614" t="s">
        <v>13</v>
      </c>
      <c r="C1614">
        <v>5214358248</v>
      </c>
      <c r="D1614" t="s">
        <v>38</v>
      </c>
      <c r="E1614" t="s">
        <v>33</v>
      </c>
      <c r="F1614" t="s">
        <v>217</v>
      </c>
      <c r="G1614">
        <v>575534</v>
      </c>
      <c r="H1614">
        <v>737194</v>
      </c>
      <c r="I1614" t="s">
        <v>217</v>
      </c>
      <c r="J1614">
        <v>53352</v>
      </c>
      <c r="K1614" s="7">
        <v>6</v>
      </c>
      <c r="L1614">
        <v>10.65</v>
      </c>
    </row>
    <row r="1615" spans="1:12" x14ac:dyDescent="0.25">
      <c r="A1615" t="s">
        <v>9</v>
      </c>
      <c r="B1615" t="s">
        <v>13</v>
      </c>
      <c r="C1615">
        <v>5214358589</v>
      </c>
      <c r="D1615" t="s">
        <v>205</v>
      </c>
      <c r="E1615" t="s">
        <v>33</v>
      </c>
      <c r="F1615" t="s">
        <v>153</v>
      </c>
      <c r="G1615">
        <v>555134</v>
      </c>
      <c r="H1615">
        <v>741205</v>
      </c>
      <c r="I1615" t="s">
        <v>162</v>
      </c>
      <c r="J1615">
        <v>53351</v>
      </c>
      <c r="K1615" s="7">
        <v>9.89</v>
      </c>
      <c r="L1615">
        <v>0</v>
      </c>
    </row>
    <row r="1616" spans="1:12" x14ac:dyDescent="0.25">
      <c r="A1616" t="s">
        <v>9</v>
      </c>
      <c r="B1616" t="s">
        <v>13</v>
      </c>
      <c r="C1616">
        <v>5214358598</v>
      </c>
      <c r="D1616" t="s">
        <v>40</v>
      </c>
      <c r="E1616" t="s">
        <v>33</v>
      </c>
      <c r="F1616" t="s">
        <v>153</v>
      </c>
      <c r="G1616">
        <v>555134</v>
      </c>
      <c r="H1616">
        <v>718033</v>
      </c>
      <c r="I1616" t="s">
        <v>159</v>
      </c>
      <c r="J1616">
        <v>53006</v>
      </c>
      <c r="K1616" s="7">
        <v>10</v>
      </c>
      <c r="L1616">
        <v>0</v>
      </c>
    </row>
    <row r="1617" spans="1:12" x14ac:dyDescent="0.25">
      <c r="A1617" t="s">
        <v>9</v>
      </c>
      <c r="B1617" t="s">
        <v>13</v>
      </c>
      <c r="C1617">
        <v>5214358623</v>
      </c>
      <c r="D1617" t="s">
        <v>40</v>
      </c>
      <c r="E1617" t="s">
        <v>33</v>
      </c>
      <c r="F1617" t="s">
        <v>153</v>
      </c>
      <c r="G1617">
        <v>555134</v>
      </c>
      <c r="H1617">
        <v>717657</v>
      </c>
      <c r="I1617" t="s">
        <v>153</v>
      </c>
      <c r="J1617">
        <v>53002</v>
      </c>
      <c r="K1617" s="7">
        <v>8.1</v>
      </c>
      <c r="L1617">
        <v>11.6</v>
      </c>
    </row>
    <row r="1618" spans="1:12" x14ac:dyDescent="0.25">
      <c r="A1618" t="s">
        <v>9</v>
      </c>
      <c r="B1618" t="s">
        <v>13</v>
      </c>
      <c r="C1618">
        <v>5214358812</v>
      </c>
      <c r="D1618" t="s">
        <v>40</v>
      </c>
      <c r="E1618" t="s">
        <v>33</v>
      </c>
      <c r="F1618" t="s">
        <v>262</v>
      </c>
      <c r="G1618">
        <v>576051</v>
      </c>
      <c r="H1618">
        <v>797332</v>
      </c>
      <c r="I1618" t="s">
        <v>262</v>
      </c>
      <c r="J1618">
        <v>53342</v>
      </c>
      <c r="K1618" s="7">
        <v>9</v>
      </c>
      <c r="L1618">
        <v>9.1999999999999993</v>
      </c>
    </row>
    <row r="1619" spans="1:12" x14ac:dyDescent="0.25">
      <c r="A1619" t="s">
        <v>9</v>
      </c>
      <c r="B1619" t="s">
        <v>13</v>
      </c>
      <c r="C1619">
        <v>5214358874</v>
      </c>
      <c r="D1619" t="s">
        <v>40</v>
      </c>
      <c r="E1619" t="s">
        <v>33</v>
      </c>
      <c r="F1619" t="s">
        <v>153</v>
      </c>
      <c r="G1619">
        <v>555134</v>
      </c>
      <c r="H1619">
        <v>718084</v>
      </c>
      <c r="I1619" t="s">
        <v>158</v>
      </c>
      <c r="J1619">
        <v>53002</v>
      </c>
      <c r="K1619" s="7">
        <v>8.4</v>
      </c>
      <c r="L1619">
        <v>11.6</v>
      </c>
    </row>
    <row r="1620" spans="1:12" x14ac:dyDescent="0.25">
      <c r="A1620" t="s">
        <v>9</v>
      </c>
      <c r="B1620" t="s">
        <v>13</v>
      </c>
      <c r="C1620">
        <v>5214359459</v>
      </c>
      <c r="D1620" t="s">
        <v>40</v>
      </c>
      <c r="E1620" t="s">
        <v>33</v>
      </c>
      <c r="F1620" t="s">
        <v>153</v>
      </c>
      <c r="G1620">
        <v>555134</v>
      </c>
      <c r="H1620">
        <v>717835</v>
      </c>
      <c r="I1620" t="s">
        <v>166</v>
      </c>
      <c r="J1620">
        <v>53003</v>
      </c>
      <c r="K1620" s="7">
        <v>6.3</v>
      </c>
      <c r="L1620">
        <v>11.6</v>
      </c>
    </row>
    <row r="1621" spans="1:12" x14ac:dyDescent="0.25">
      <c r="A1621" t="s">
        <v>9</v>
      </c>
      <c r="B1621" t="s">
        <v>13</v>
      </c>
      <c r="C1621">
        <v>5214359550</v>
      </c>
      <c r="D1621" t="s">
        <v>40</v>
      </c>
      <c r="E1621" t="s">
        <v>33</v>
      </c>
      <c r="F1621" t="s">
        <v>244</v>
      </c>
      <c r="G1621">
        <v>575682</v>
      </c>
      <c r="H1621">
        <v>753068</v>
      </c>
      <c r="I1621" t="s">
        <v>246</v>
      </c>
      <c r="J1621">
        <v>53345</v>
      </c>
      <c r="K1621" s="7">
        <v>7.7</v>
      </c>
      <c r="L1621">
        <v>11.6</v>
      </c>
    </row>
    <row r="1622" spans="1:12" x14ac:dyDescent="0.25">
      <c r="A1622" t="s">
        <v>9</v>
      </c>
      <c r="B1622" t="s">
        <v>13</v>
      </c>
      <c r="C1622">
        <v>5214359598</v>
      </c>
      <c r="D1622" t="s">
        <v>40</v>
      </c>
      <c r="E1622" t="s">
        <v>33</v>
      </c>
      <c r="F1622" t="s">
        <v>217</v>
      </c>
      <c r="G1622">
        <v>575534</v>
      </c>
      <c r="H1622">
        <v>737194</v>
      </c>
      <c r="I1622" t="s">
        <v>217</v>
      </c>
      <c r="J1622">
        <v>53352</v>
      </c>
      <c r="K1622" s="7">
        <v>9.8800000000000008</v>
      </c>
      <c r="L1622">
        <v>11.6</v>
      </c>
    </row>
    <row r="1623" spans="1:12" x14ac:dyDescent="0.25">
      <c r="A1623" t="s">
        <v>9</v>
      </c>
      <c r="B1623" t="s">
        <v>13</v>
      </c>
      <c r="C1623">
        <v>5214359673</v>
      </c>
      <c r="D1623" t="s">
        <v>195</v>
      </c>
      <c r="E1623" t="s">
        <v>33</v>
      </c>
      <c r="F1623" t="s">
        <v>153</v>
      </c>
      <c r="G1623">
        <v>555134</v>
      </c>
      <c r="H1623">
        <v>717657</v>
      </c>
      <c r="I1623" t="s">
        <v>153</v>
      </c>
      <c r="J1623">
        <v>53002</v>
      </c>
      <c r="K1623" s="7">
        <v>7.2</v>
      </c>
      <c r="L1623">
        <v>9.6</v>
      </c>
    </row>
    <row r="1624" spans="1:12" x14ac:dyDescent="0.25">
      <c r="A1624" t="s">
        <v>9</v>
      </c>
      <c r="B1624" t="s">
        <v>13</v>
      </c>
      <c r="C1624">
        <v>5214359764</v>
      </c>
      <c r="D1624" t="s">
        <v>40</v>
      </c>
      <c r="E1624" t="s">
        <v>33</v>
      </c>
      <c r="F1624" t="s">
        <v>153</v>
      </c>
      <c r="G1624">
        <v>555134</v>
      </c>
      <c r="H1624">
        <v>717835</v>
      </c>
      <c r="I1624" t="s">
        <v>166</v>
      </c>
      <c r="J1624">
        <v>53003</v>
      </c>
      <c r="K1624" s="7">
        <v>9.9</v>
      </c>
      <c r="L1624">
        <v>23.2</v>
      </c>
    </row>
    <row r="1625" spans="1:12" x14ac:dyDescent="0.25">
      <c r="A1625" t="s">
        <v>9</v>
      </c>
      <c r="B1625" t="s">
        <v>13</v>
      </c>
      <c r="C1625">
        <v>5214360164</v>
      </c>
      <c r="D1625" t="s">
        <v>40</v>
      </c>
      <c r="E1625" t="s">
        <v>33</v>
      </c>
      <c r="F1625" t="s">
        <v>127</v>
      </c>
      <c r="G1625">
        <v>575399</v>
      </c>
      <c r="H1625">
        <v>698491</v>
      </c>
      <c r="I1625" t="s">
        <v>129</v>
      </c>
      <c r="J1625">
        <v>53002</v>
      </c>
      <c r="K1625" s="7">
        <v>9.9</v>
      </c>
      <c r="L1625">
        <v>14.2</v>
      </c>
    </row>
    <row r="1626" spans="1:12" x14ac:dyDescent="0.25">
      <c r="A1626" t="s">
        <v>9</v>
      </c>
      <c r="B1626" t="s">
        <v>13</v>
      </c>
      <c r="C1626">
        <v>5214360408</v>
      </c>
      <c r="D1626" t="s">
        <v>38</v>
      </c>
      <c r="E1626" t="s">
        <v>33</v>
      </c>
      <c r="F1626" t="s">
        <v>227</v>
      </c>
      <c r="G1626">
        <v>575640</v>
      </c>
      <c r="H1626">
        <v>747670</v>
      </c>
      <c r="I1626" t="s">
        <v>229</v>
      </c>
      <c r="J1626">
        <v>53304</v>
      </c>
      <c r="K1626" s="7">
        <v>10</v>
      </c>
      <c r="L1626">
        <v>10.65</v>
      </c>
    </row>
    <row r="1627" spans="1:12" x14ac:dyDescent="0.25">
      <c r="A1627" t="s">
        <v>9</v>
      </c>
      <c r="B1627" t="s">
        <v>13</v>
      </c>
      <c r="C1627">
        <v>5214360526</v>
      </c>
      <c r="D1627" t="s">
        <v>40</v>
      </c>
      <c r="E1627" t="s">
        <v>33</v>
      </c>
      <c r="F1627" t="s">
        <v>217</v>
      </c>
      <c r="G1627">
        <v>575534</v>
      </c>
      <c r="H1627">
        <v>737194</v>
      </c>
      <c r="I1627" t="s">
        <v>217</v>
      </c>
      <c r="J1627">
        <v>53352</v>
      </c>
      <c r="K1627" s="7">
        <v>7.2</v>
      </c>
      <c r="L1627">
        <v>12</v>
      </c>
    </row>
    <row r="1628" spans="1:12" x14ac:dyDescent="0.25">
      <c r="A1628" t="s">
        <v>9</v>
      </c>
      <c r="B1628" t="s">
        <v>13</v>
      </c>
      <c r="C1628">
        <v>5214360755</v>
      </c>
      <c r="D1628" t="s">
        <v>38</v>
      </c>
      <c r="E1628" t="s">
        <v>33</v>
      </c>
      <c r="F1628" t="s">
        <v>257</v>
      </c>
      <c r="G1628">
        <v>572985</v>
      </c>
      <c r="H1628">
        <v>755087</v>
      </c>
      <c r="I1628" t="s">
        <v>257</v>
      </c>
      <c r="J1628">
        <v>53002</v>
      </c>
      <c r="K1628" s="7">
        <v>8.1</v>
      </c>
      <c r="L1628">
        <v>11</v>
      </c>
    </row>
    <row r="1629" spans="1:12" x14ac:dyDescent="0.25">
      <c r="A1629" t="s">
        <v>9</v>
      </c>
      <c r="B1629" t="s">
        <v>13</v>
      </c>
      <c r="C1629">
        <v>5214360848</v>
      </c>
      <c r="D1629" t="s">
        <v>38</v>
      </c>
      <c r="E1629" t="s">
        <v>33</v>
      </c>
      <c r="F1629" t="s">
        <v>251</v>
      </c>
      <c r="G1629">
        <v>575704</v>
      </c>
      <c r="H1629">
        <v>754366</v>
      </c>
      <c r="I1629" t="s">
        <v>251</v>
      </c>
      <c r="J1629">
        <v>53352</v>
      </c>
      <c r="K1629" s="7">
        <v>7.2</v>
      </c>
      <c r="L1629">
        <v>14.2</v>
      </c>
    </row>
    <row r="1630" spans="1:12" x14ac:dyDescent="0.25">
      <c r="A1630" t="s">
        <v>9</v>
      </c>
      <c r="B1630" t="s">
        <v>13</v>
      </c>
      <c r="C1630">
        <v>5214361031</v>
      </c>
      <c r="D1630" t="s">
        <v>38</v>
      </c>
      <c r="E1630" t="s">
        <v>33</v>
      </c>
      <c r="F1630" t="s">
        <v>243</v>
      </c>
      <c r="G1630">
        <v>574198</v>
      </c>
      <c r="H1630">
        <v>717851</v>
      </c>
      <c r="I1630" t="s">
        <v>243</v>
      </c>
      <c r="J1630">
        <v>53002</v>
      </c>
      <c r="K1630" s="7">
        <v>9</v>
      </c>
      <c r="L1630">
        <v>12</v>
      </c>
    </row>
    <row r="1631" spans="1:12" x14ac:dyDescent="0.25">
      <c r="A1631" t="s">
        <v>9</v>
      </c>
      <c r="B1631" t="s">
        <v>13</v>
      </c>
      <c r="C1631">
        <v>5214361094</v>
      </c>
      <c r="D1631" t="s">
        <v>38</v>
      </c>
      <c r="E1631" t="s">
        <v>33</v>
      </c>
      <c r="F1631" t="s">
        <v>227</v>
      </c>
      <c r="G1631">
        <v>575640</v>
      </c>
      <c r="H1631">
        <v>779041</v>
      </c>
      <c r="I1631" t="s">
        <v>233</v>
      </c>
      <c r="J1631">
        <v>53304</v>
      </c>
      <c r="K1631" s="7">
        <v>6.44</v>
      </c>
      <c r="L1631">
        <v>10.65</v>
      </c>
    </row>
    <row r="1632" spans="1:12" x14ac:dyDescent="0.25">
      <c r="A1632" t="s">
        <v>9</v>
      </c>
      <c r="B1632" t="s">
        <v>13</v>
      </c>
      <c r="C1632">
        <v>5214361136</v>
      </c>
      <c r="D1632" t="s">
        <v>40</v>
      </c>
      <c r="E1632" t="s">
        <v>33</v>
      </c>
      <c r="F1632" t="s">
        <v>153</v>
      </c>
      <c r="G1632">
        <v>555134</v>
      </c>
      <c r="H1632">
        <v>709328</v>
      </c>
      <c r="I1632" t="s">
        <v>170</v>
      </c>
      <c r="J1632">
        <v>53353</v>
      </c>
      <c r="K1632" s="7">
        <v>5.4</v>
      </c>
      <c r="L1632">
        <v>11.6</v>
      </c>
    </row>
    <row r="1633" spans="1:12" x14ac:dyDescent="0.25">
      <c r="A1633" t="s">
        <v>9</v>
      </c>
      <c r="B1633" t="s">
        <v>13</v>
      </c>
      <c r="C1633">
        <v>5214361220</v>
      </c>
      <c r="D1633" t="s">
        <v>37</v>
      </c>
      <c r="E1633" t="s">
        <v>33</v>
      </c>
      <c r="F1633" t="s">
        <v>153</v>
      </c>
      <c r="G1633">
        <v>555134</v>
      </c>
      <c r="H1633">
        <v>717657</v>
      </c>
      <c r="I1633" t="s">
        <v>153</v>
      </c>
      <c r="J1633">
        <v>53002</v>
      </c>
      <c r="K1633" s="7">
        <v>8.8800000000000008</v>
      </c>
      <c r="L1633">
        <v>16</v>
      </c>
    </row>
    <row r="1634" spans="1:12" x14ac:dyDescent="0.25">
      <c r="A1634" t="s">
        <v>9</v>
      </c>
      <c r="B1634" t="s">
        <v>13</v>
      </c>
      <c r="C1634">
        <v>5214361241</v>
      </c>
      <c r="D1634" t="s">
        <v>40</v>
      </c>
      <c r="E1634" t="s">
        <v>33</v>
      </c>
      <c r="F1634" t="s">
        <v>121</v>
      </c>
      <c r="G1634">
        <v>575372</v>
      </c>
      <c r="H1634">
        <v>694371</v>
      </c>
      <c r="I1634" t="s">
        <v>122</v>
      </c>
      <c r="J1634">
        <v>53002</v>
      </c>
      <c r="K1634" s="7">
        <v>9.4499999999999993</v>
      </c>
      <c r="L1634">
        <v>11.6</v>
      </c>
    </row>
    <row r="1635" spans="1:12" x14ac:dyDescent="0.25">
      <c r="A1635" t="s">
        <v>9</v>
      </c>
      <c r="B1635" t="s">
        <v>13</v>
      </c>
      <c r="C1635">
        <v>5214361329</v>
      </c>
      <c r="D1635" t="s">
        <v>38</v>
      </c>
      <c r="E1635" t="s">
        <v>33</v>
      </c>
      <c r="F1635" t="s">
        <v>258</v>
      </c>
      <c r="G1635">
        <v>575887</v>
      </c>
      <c r="H1635">
        <v>773301</v>
      </c>
      <c r="I1635" t="s">
        <v>258</v>
      </c>
      <c r="J1635">
        <v>53002</v>
      </c>
      <c r="K1635" s="7">
        <v>8.1999999999999993</v>
      </c>
      <c r="L1635">
        <v>10.7</v>
      </c>
    </row>
    <row r="1636" spans="1:12" x14ac:dyDescent="0.25">
      <c r="A1636" t="s">
        <v>9</v>
      </c>
      <c r="B1636" t="s">
        <v>13</v>
      </c>
      <c r="C1636">
        <v>5214361353</v>
      </c>
      <c r="D1636" t="s">
        <v>40</v>
      </c>
      <c r="E1636" t="s">
        <v>33</v>
      </c>
      <c r="F1636" t="s">
        <v>153</v>
      </c>
      <c r="G1636">
        <v>555134</v>
      </c>
      <c r="H1636">
        <v>717657</v>
      </c>
      <c r="I1636" t="s">
        <v>153</v>
      </c>
      <c r="J1636">
        <v>53002</v>
      </c>
      <c r="K1636" s="7">
        <v>7.65</v>
      </c>
      <c r="L1636">
        <v>11.6</v>
      </c>
    </row>
    <row r="1637" spans="1:12" x14ac:dyDescent="0.25">
      <c r="A1637" t="s">
        <v>9</v>
      </c>
      <c r="B1637" t="s">
        <v>13</v>
      </c>
      <c r="C1637">
        <v>5214361428</v>
      </c>
      <c r="D1637" t="s">
        <v>38</v>
      </c>
      <c r="E1637" t="s">
        <v>33</v>
      </c>
      <c r="F1637" t="s">
        <v>153</v>
      </c>
      <c r="G1637">
        <v>555134</v>
      </c>
      <c r="H1637">
        <v>717657</v>
      </c>
      <c r="I1637" t="s">
        <v>153</v>
      </c>
      <c r="J1637">
        <v>53003</v>
      </c>
      <c r="K1637" s="7">
        <v>6.56</v>
      </c>
      <c r="L1637">
        <v>0</v>
      </c>
    </row>
    <row r="1638" spans="1:12" x14ac:dyDescent="0.25">
      <c r="A1638" t="s">
        <v>9</v>
      </c>
      <c r="B1638" t="s">
        <v>13</v>
      </c>
      <c r="C1638">
        <v>5214361508</v>
      </c>
      <c r="D1638" t="s">
        <v>38</v>
      </c>
      <c r="E1638" t="s">
        <v>33</v>
      </c>
      <c r="F1638" t="s">
        <v>243</v>
      </c>
      <c r="G1638">
        <v>574198</v>
      </c>
      <c r="H1638">
        <v>717851</v>
      </c>
      <c r="I1638" t="s">
        <v>243</v>
      </c>
      <c r="J1638">
        <v>53002</v>
      </c>
      <c r="K1638" s="7">
        <v>9.4499999999999993</v>
      </c>
      <c r="L1638">
        <v>11.5</v>
      </c>
    </row>
    <row r="1639" spans="1:12" x14ac:dyDescent="0.25">
      <c r="A1639" t="s">
        <v>9</v>
      </c>
      <c r="B1639" t="s">
        <v>13</v>
      </c>
      <c r="C1639">
        <v>5214361523</v>
      </c>
      <c r="D1639" t="s">
        <v>38</v>
      </c>
      <c r="E1639" t="s">
        <v>33</v>
      </c>
      <c r="F1639" t="s">
        <v>251</v>
      </c>
      <c r="G1639">
        <v>575704</v>
      </c>
      <c r="H1639">
        <v>754340</v>
      </c>
      <c r="I1639" t="s">
        <v>252</v>
      </c>
      <c r="J1639">
        <v>53352</v>
      </c>
      <c r="K1639" s="7">
        <v>10</v>
      </c>
      <c r="L1639">
        <v>14.2</v>
      </c>
    </row>
    <row r="1640" spans="1:12" x14ac:dyDescent="0.25">
      <c r="A1640" t="s">
        <v>9</v>
      </c>
      <c r="B1640" t="s">
        <v>13</v>
      </c>
      <c r="C1640">
        <v>5214361535</v>
      </c>
      <c r="D1640" t="s">
        <v>38</v>
      </c>
      <c r="E1640" t="s">
        <v>33</v>
      </c>
      <c r="F1640" t="s">
        <v>251</v>
      </c>
      <c r="G1640">
        <v>575704</v>
      </c>
      <c r="H1640">
        <v>754340</v>
      </c>
      <c r="I1640" t="s">
        <v>252</v>
      </c>
      <c r="J1640">
        <v>53352</v>
      </c>
      <c r="K1640" s="7">
        <v>8.1999999999999993</v>
      </c>
      <c r="L1640">
        <v>8.1999999999999993</v>
      </c>
    </row>
    <row r="1641" spans="1:12" x14ac:dyDescent="0.25">
      <c r="A1641" t="s">
        <v>9</v>
      </c>
      <c r="B1641" t="s">
        <v>13</v>
      </c>
      <c r="C1641">
        <v>5214361550</v>
      </c>
      <c r="D1641" t="s">
        <v>38</v>
      </c>
      <c r="E1641" t="s">
        <v>33</v>
      </c>
      <c r="F1641" t="s">
        <v>108</v>
      </c>
      <c r="G1641">
        <v>574767</v>
      </c>
      <c r="H1641">
        <v>606171</v>
      </c>
      <c r="I1641" t="s">
        <v>108</v>
      </c>
      <c r="J1641">
        <v>53341</v>
      </c>
      <c r="K1641" s="7">
        <v>8.5500000000000007</v>
      </c>
      <c r="L1641">
        <v>9.1999999999999993</v>
      </c>
    </row>
    <row r="1642" spans="1:12" x14ac:dyDescent="0.25">
      <c r="A1642" t="s">
        <v>9</v>
      </c>
      <c r="B1642" t="s">
        <v>13</v>
      </c>
      <c r="C1642">
        <v>5214362182</v>
      </c>
      <c r="D1642" t="s">
        <v>40</v>
      </c>
      <c r="E1642" t="s">
        <v>33</v>
      </c>
      <c r="F1642" t="s">
        <v>237</v>
      </c>
      <c r="G1642">
        <v>575658</v>
      </c>
      <c r="H1642">
        <v>750476</v>
      </c>
      <c r="I1642" t="s">
        <v>238</v>
      </c>
      <c r="J1642">
        <v>53002</v>
      </c>
      <c r="K1642" s="7">
        <v>10</v>
      </c>
      <c r="L1642">
        <v>10.24</v>
      </c>
    </row>
    <row r="1643" spans="1:12" x14ac:dyDescent="0.25">
      <c r="A1643" t="s">
        <v>9</v>
      </c>
      <c r="B1643" t="s">
        <v>13</v>
      </c>
      <c r="C1643">
        <v>5214362265</v>
      </c>
      <c r="D1643" t="s">
        <v>177</v>
      </c>
      <c r="E1643" t="s">
        <v>33</v>
      </c>
      <c r="F1643" t="s">
        <v>153</v>
      </c>
      <c r="G1643">
        <v>555134</v>
      </c>
      <c r="H1643">
        <v>632252</v>
      </c>
      <c r="I1643" t="s">
        <v>156</v>
      </c>
      <c r="J1643">
        <v>53333</v>
      </c>
      <c r="K1643" s="7">
        <v>10</v>
      </c>
      <c r="L1643">
        <v>11.6</v>
      </c>
    </row>
    <row r="1644" spans="1:12" x14ac:dyDescent="0.25">
      <c r="A1644" t="s">
        <v>9</v>
      </c>
      <c r="B1644" t="s">
        <v>13</v>
      </c>
      <c r="C1644">
        <v>5214362268</v>
      </c>
      <c r="D1644" t="s">
        <v>38</v>
      </c>
      <c r="E1644" t="s">
        <v>33</v>
      </c>
      <c r="F1644" t="s">
        <v>227</v>
      </c>
      <c r="G1644">
        <v>575640</v>
      </c>
      <c r="H1644">
        <v>747670</v>
      </c>
      <c r="I1644" t="s">
        <v>229</v>
      </c>
      <c r="J1644">
        <v>53304</v>
      </c>
      <c r="K1644" s="7">
        <v>5.92</v>
      </c>
      <c r="L1644">
        <v>10.199999999999999</v>
      </c>
    </row>
    <row r="1645" spans="1:12" x14ac:dyDescent="0.25">
      <c r="A1645" t="s">
        <v>9</v>
      </c>
      <c r="B1645" t="s">
        <v>13</v>
      </c>
      <c r="C1645">
        <v>5214362313</v>
      </c>
      <c r="D1645" t="s">
        <v>38</v>
      </c>
      <c r="E1645" t="s">
        <v>33</v>
      </c>
      <c r="F1645" t="s">
        <v>153</v>
      </c>
      <c r="G1645">
        <v>555134</v>
      </c>
      <c r="H1645">
        <v>717835</v>
      </c>
      <c r="I1645" t="s">
        <v>166</v>
      </c>
      <c r="J1645">
        <v>53003</v>
      </c>
      <c r="K1645" s="7">
        <v>5.92</v>
      </c>
      <c r="L1645">
        <v>10.65</v>
      </c>
    </row>
    <row r="1646" spans="1:12" x14ac:dyDescent="0.25">
      <c r="A1646" t="s">
        <v>9</v>
      </c>
      <c r="B1646" t="s">
        <v>13</v>
      </c>
      <c r="C1646">
        <v>5214362618</v>
      </c>
      <c r="D1646" t="s">
        <v>163</v>
      </c>
      <c r="E1646" t="s">
        <v>33</v>
      </c>
      <c r="F1646" t="s">
        <v>223</v>
      </c>
      <c r="G1646">
        <v>575577</v>
      </c>
      <c r="H1646">
        <v>741078</v>
      </c>
      <c r="I1646" t="s">
        <v>223</v>
      </c>
      <c r="J1646">
        <v>53304</v>
      </c>
      <c r="K1646" s="7">
        <v>9.84</v>
      </c>
      <c r="L1646">
        <v>10.65</v>
      </c>
    </row>
    <row r="1647" spans="1:12" x14ac:dyDescent="0.25">
      <c r="A1647" t="s">
        <v>9</v>
      </c>
      <c r="B1647" t="s">
        <v>13</v>
      </c>
      <c r="C1647">
        <v>5214362633</v>
      </c>
      <c r="D1647" t="s">
        <v>38</v>
      </c>
      <c r="E1647" t="s">
        <v>33</v>
      </c>
      <c r="F1647" t="s">
        <v>153</v>
      </c>
      <c r="G1647">
        <v>555134</v>
      </c>
      <c r="H1647">
        <v>645991</v>
      </c>
      <c r="I1647" t="s">
        <v>168</v>
      </c>
      <c r="J1647">
        <v>53002</v>
      </c>
      <c r="K1647" s="7">
        <v>9</v>
      </c>
      <c r="L1647">
        <v>14.2</v>
      </c>
    </row>
    <row r="1648" spans="1:12" x14ac:dyDescent="0.25">
      <c r="A1648" t="s">
        <v>9</v>
      </c>
      <c r="B1648" t="s">
        <v>13</v>
      </c>
      <c r="C1648">
        <v>5214362964</v>
      </c>
      <c r="D1648" t="s">
        <v>40</v>
      </c>
      <c r="E1648" t="s">
        <v>33</v>
      </c>
      <c r="F1648" t="s">
        <v>257</v>
      </c>
      <c r="G1648">
        <v>572985</v>
      </c>
      <c r="H1648">
        <v>755087</v>
      </c>
      <c r="I1648" t="s">
        <v>257</v>
      </c>
      <c r="J1648">
        <v>53002</v>
      </c>
      <c r="K1648" s="7">
        <v>9.8699999999999992</v>
      </c>
      <c r="L1648">
        <v>10.65</v>
      </c>
    </row>
    <row r="1649" spans="1:12" x14ac:dyDescent="0.25">
      <c r="A1649" t="s">
        <v>9</v>
      </c>
      <c r="B1649" t="s">
        <v>13</v>
      </c>
      <c r="C1649">
        <v>5214363210</v>
      </c>
      <c r="D1649" t="s">
        <v>40</v>
      </c>
      <c r="E1649" t="s">
        <v>33</v>
      </c>
      <c r="F1649" t="s">
        <v>153</v>
      </c>
      <c r="G1649">
        <v>555134</v>
      </c>
      <c r="H1649">
        <v>718033</v>
      </c>
      <c r="I1649" t="s">
        <v>159</v>
      </c>
      <c r="J1649">
        <v>53006</v>
      </c>
      <c r="K1649" s="7">
        <v>9.9600000000000009</v>
      </c>
      <c r="L1649">
        <v>41.1</v>
      </c>
    </row>
    <row r="1650" spans="1:12" x14ac:dyDescent="0.25">
      <c r="A1650" t="s">
        <v>9</v>
      </c>
      <c r="B1650" t="s">
        <v>13</v>
      </c>
      <c r="C1650">
        <v>5214363307</v>
      </c>
      <c r="D1650" t="s">
        <v>38</v>
      </c>
      <c r="E1650" t="s">
        <v>33</v>
      </c>
      <c r="F1650" t="s">
        <v>227</v>
      </c>
      <c r="G1650">
        <v>575640</v>
      </c>
      <c r="H1650">
        <v>747661</v>
      </c>
      <c r="I1650" t="s">
        <v>230</v>
      </c>
      <c r="J1650">
        <v>53304</v>
      </c>
      <c r="K1650" s="7">
        <v>9.02</v>
      </c>
      <c r="L1650">
        <v>10.65</v>
      </c>
    </row>
    <row r="1651" spans="1:12" x14ac:dyDescent="0.25">
      <c r="A1651" t="s">
        <v>9</v>
      </c>
      <c r="B1651" t="s">
        <v>13</v>
      </c>
      <c r="C1651">
        <v>5214363781</v>
      </c>
      <c r="D1651" t="s">
        <v>99</v>
      </c>
      <c r="E1651" t="s">
        <v>33</v>
      </c>
      <c r="F1651" t="s">
        <v>251</v>
      </c>
      <c r="G1651">
        <v>575704</v>
      </c>
      <c r="H1651">
        <v>754366</v>
      </c>
      <c r="I1651" t="s">
        <v>251</v>
      </c>
      <c r="J1651">
        <v>53352</v>
      </c>
      <c r="K1651" s="7">
        <v>9.5500000000000007</v>
      </c>
      <c r="L1651">
        <v>14.2</v>
      </c>
    </row>
    <row r="1652" spans="1:12" x14ac:dyDescent="0.25">
      <c r="A1652" t="s">
        <v>9</v>
      </c>
      <c r="B1652" t="s">
        <v>13</v>
      </c>
      <c r="C1652">
        <v>5214363852</v>
      </c>
      <c r="D1652" t="s">
        <v>38</v>
      </c>
      <c r="E1652" t="s">
        <v>33</v>
      </c>
      <c r="F1652" t="s">
        <v>227</v>
      </c>
      <c r="G1652">
        <v>575640</v>
      </c>
      <c r="H1652">
        <v>664910</v>
      </c>
      <c r="I1652" t="s">
        <v>231</v>
      </c>
      <c r="J1652">
        <v>53304</v>
      </c>
      <c r="K1652" s="7">
        <v>7.56</v>
      </c>
      <c r="L1652">
        <v>12.4</v>
      </c>
    </row>
    <row r="1653" spans="1:12" x14ac:dyDescent="0.25">
      <c r="A1653" t="s">
        <v>9</v>
      </c>
      <c r="B1653" t="s">
        <v>13</v>
      </c>
      <c r="C1653">
        <v>5214363863</v>
      </c>
      <c r="D1653" t="s">
        <v>38</v>
      </c>
      <c r="E1653" t="s">
        <v>33</v>
      </c>
      <c r="F1653" t="s">
        <v>118</v>
      </c>
      <c r="G1653">
        <v>575305</v>
      </c>
      <c r="H1653">
        <v>682918</v>
      </c>
      <c r="I1653" t="s">
        <v>118</v>
      </c>
      <c r="J1653">
        <v>53345</v>
      </c>
      <c r="K1653" s="7">
        <v>8.1</v>
      </c>
      <c r="L1653">
        <v>15</v>
      </c>
    </row>
    <row r="1654" spans="1:12" x14ac:dyDescent="0.25">
      <c r="A1654" t="s">
        <v>9</v>
      </c>
      <c r="B1654" t="s">
        <v>13</v>
      </c>
      <c r="C1654">
        <v>5214363956</v>
      </c>
      <c r="D1654" t="s">
        <v>38</v>
      </c>
      <c r="E1654" t="s">
        <v>33</v>
      </c>
      <c r="F1654" t="s">
        <v>153</v>
      </c>
      <c r="G1654">
        <v>555134</v>
      </c>
      <c r="H1654">
        <v>718084</v>
      </c>
      <c r="I1654" t="s">
        <v>158</v>
      </c>
      <c r="J1654">
        <v>53002</v>
      </c>
      <c r="K1654" s="7">
        <v>9.9</v>
      </c>
      <c r="L1654">
        <v>41.1</v>
      </c>
    </row>
    <row r="1655" spans="1:12" x14ac:dyDescent="0.25">
      <c r="A1655" t="s">
        <v>9</v>
      </c>
      <c r="B1655" t="s">
        <v>13</v>
      </c>
      <c r="C1655">
        <v>5214364078</v>
      </c>
      <c r="D1655" t="s">
        <v>38</v>
      </c>
      <c r="E1655" t="s">
        <v>33</v>
      </c>
      <c r="F1655" t="s">
        <v>227</v>
      </c>
      <c r="G1655">
        <v>575640</v>
      </c>
      <c r="H1655">
        <v>747670</v>
      </c>
      <c r="I1655" t="s">
        <v>229</v>
      </c>
      <c r="J1655">
        <v>53304</v>
      </c>
      <c r="K1655" s="7">
        <v>6.56</v>
      </c>
      <c r="L1655">
        <v>0</v>
      </c>
    </row>
    <row r="1656" spans="1:12" x14ac:dyDescent="0.25">
      <c r="A1656" t="s">
        <v>9</v>
      </c>
      <c r="B1656" t="s">
        <v>13</v>
      </c>
      <c r="C1656">
        <v>5214364085</v>
      </c>
      <c r="D1656" t="s">
        <v>38</v>
      </c>
      <c r="E1656" t="s">
        <v>33</v>
      </c>
      <c r="F1656" t="s">
        <v>62</v>
      </c>
      <c r="G1656">
        <v>574856</v>
      </c>
      <c r="H1656">
        <v>619558</v>
      </c>
      <c r="I1656" t="s">
        <v>62</v>
      </c>
      <c r="J1656">
        <v>53345</v>
      </c>
      <c r="K1656" s="7">
        <v>8.1999999999999993</v>
      </c>
      <c r="L1656">
        <v>8.1999999999999993</v>
      </c>
    </row>
    <row r="1657" spans="1:12" x14ac:dyDescent="0.25">
      <c r="A1657" t="s">
        <v>9</v>
      </c>
      <c r="B1657" t="s">
        <v>13</v>
      </c>
      <c r="C1657">
        <v>5214364151</v>
      </c>
      <c r="D1657" t="s">
        <v>40</v>
      </c>
      <c r="E1657" t="s">
        <v>33</v>
      </c>
      <c r="F1657" t="s">
        <v>49</v>
      </c>
      <c r="G1657">
        <v>574783</v>
      </c>
      <c r="H1657">
        <v>607584</v>
      </c>
      <c r="I1657" t="s">
        <v>49</v>
      </c>
      <c r="J1657">
        <v>53401</v>
      </c>
      <c r="K1657" s="7">
        <v>9.6</v>
      </c>
      <c r="L1657">
        <v>10.65</v>
      </c>
    </row>
    <row r="1658" spans="1:12" x14ac:dyDescent="0.25">
      <c r="A1658" t="s">
        <v>9</v>
      </c>
      <c r="B1658" t="s">
        <v>13</v>
      </c>
      <c r="C1658">
        <v>5214364175</v>
      </c>
      <c r="D1658" t="s">
        <v>40</v>
      </c>
      <c r="E1658" t="s">
        <v>33</v>
      </c>
      <c r="F1658" t="s">
        <v>139</v>
      </c>
      <c r="G1658">
        <v>572870</v>
      </c>
      <c r="H1658">
        <v>737186</v>
      </c>
      <c r="I1658" t="s">
        <v>140</v>
      </c>
      <c r="J1658">
        <v>53352</v>
      </c>
      <c r="K1658" s="7">
        <v>6.56</v>
      </c>
      <c r="L1658">
        <v>11.6</v>
      </c>
    </row>
    <row r="1659" spans="1:12" x14ac:dyDescent="0.25">
      <c r="A1659" t="s">
        <v>9</v>
      </c>
      <c r="B1659" t="s">
        <v>13</v>
      </c>
      <c r="C1659">
        <v>5214364525</v>
      </c>
      <c r="D1659" t="s">
        <v>40</v>
      </c>
      <c r="E1659" t="s">
        <v>33</v>
      </c>
      <c r="F1659" t="s">
        <v>121</v>
      </c>
      <c r="G1659">
        <v>575372</v>
      </c>
      <c r="H1659">
        <v>694371</v>
      </c>
      <c r="I1659" t="s">
        <v>122</v>
      </c>
      <c r="J1659">
        <v>53002</v>
      </c>
      <c r="K1659" s="7">
        <v>9.9</v>
      </c>
      <c r="L1659">
        <v>11.6</v>
      </c>
    </row>
    <row r="1660" spans="1:12" x14ac:dyDescent="0.25">
      <c r="A1660" t="s">
        <v>9</v>
      </c>
      <c r="B1660" t="s">
        <v>13</v>
      </c>
      <c r="C1660">
        <v>5214364622</v>
      </c>
      <c r="D1660" t="s">
        <v>38</v>
      </c>
      <c r="E1660" t="s">
        <v>33</v>
      </c>
      <c r="F1660" t="s">
        <v>153</v>
      </c>
      <c r="G1660">
        <v>555134</v>
      </c>
      <c r="H1660">
        <v>718033</v>
      </c>
      <c r="I1660" t="s">
        <v>159</v>
      </c>
      <c r="J1660">
        <v>53006</v>
      </c>
      <c r="K1660" s="7">
        <v>9</v>
      </c>
      <c r="L1660">
        <v>10.24</v>
      </c>
    </row>
    <row r="1661" spans="1:12" x14ac:dyDescent="0.25">
      <c r="A1661" t="s">
        <v>9</v>
      </c>
      <c r="B1661" t="s">
        <v>13</v>
      </c>
      <c r="C1661">
        <v>5214365347</v>
      </c>
      <c r="D1661" t="s">
        <v>37</v>
      </c>
      <c r="E1661" t="s">
        <v>33</v>
      </c>
      <c r="F1661" t="s">
        <v>34</v>
      </c>
      <c r="G1661">
        <v>574724</v>
      </c>
      <c r="H1661">
        <v>600903</v>
      </c>
      <c r="I1661" t="s">
        <v>35</v>
      </c>
      <c r="J1661">
        <v>53002</v>
      </c>
      <c r="K1661" s="7">
        <v>6.66</v>
      </c>
      <c r="L1661" s="9">
        <v>8.8699999999999992</v>
      </c>
    </row>
    <row r="1662" spans="1:12" x14ac:dyDescent="0.25">
      <c r="A1662" t="s">
        <v>9</v>
      </c>
      <c r="B1662" t="s">
        <v>13</v>
      </c>
      <c r="C1662">
        <v>5214365436</v>
      </c>
      <c r="D1662" t="s">
        <v>37</v>
      </c>
      <c r="E1662" t="s">
        <v>33</v>
      </c>
      <c r="F1662" t="s">
        <v>108</v>
      </c>
      <c r="G1662">
        <v>574767</v>
      </c>
      <c r="H1662">
        <v>606171</v>
      </c>
      <c r="I1662" t="s">
        <v>108</v>
      </c>
      <c r="J1662">
        <v>53341</v>
      </c>
      <c r="K1662" s="7">
        <v>5.92</v>
      </c>
      <c r="L1662">
        <v>8.69</v>
      </c>
    </row>
    <row r="1663" spans="1:12" x14ac:dyDescent="0.25">
      <c r="A1663" t="s">
        <v>9</v>
      </c>
      <c r="B1663" t="s">
        <v>13</v>
      </c>
      <c r="C1663">
        <v>5214365472</v>
      </c>
      <c r="D1663" t="s">
        <v>38</v>
      </c>
      <c r="E1663" t="s">
        <v>33</v>
      </c>
      <c r="F1663" t="s">
        <v>121</v>
      </c>
      <c r="G1663">
        <v>575372</v>
      </c>
      <c r="H1663">
        <v>694371</v>
      </c>
      <c r="I1663" t="s">
        <v>122</v>
      </c>
      <c r="J1663">
        <v>53002</v>
      </c>
      <c r="K1663" s="7">
        <v>7.65</v>
      </c>
      <c r="L1663">
        <v>10.7</v>
      </c>
    </row>
    <row r="1664" spans="1:12" x14ac:dyDescent="0.25">
      <c r="A1664" t="s">
        <v>9</v>
      </c>
      <c r="B1664" t="s">
        <v>13</v>
      </c>
      <c r="C1664">
        <v>5214365680</v>
      </c>
      <c r="D1664" t="s">
        <v>38</v>
      </c>
      <c r="E1664" t="s">
        <v>33</v>
      </c>
      <c r="F1664" t="s">
        <v>44</v>
      </c>
      <c r="G1664">
        <v>574741</v>
      </c>
      <c r="H1664">
        <v>603571</v>
      </c>
      <c r="I1664" t="s">
        <v>44</v>
      </c>
      <c r="J1664">
        <v>53501</v>
      </c>
      <c r="K1664" s="7">
        <v>3.7</v>
      </c>
      <c r="L1664">
        <v>8.69</v>
      </c>
    </row>
    <row r="1665" spans="1:12" x14ac:dyDescent="0.25">
      <c r="A1665" t="s">
        <v>21</v>
      </c>
      <c r="B1665" t="s">
        <v>13</v>
      </c>
      <c r="C1665">
        <v>7734000128</v>
      </c>
      <c r="D1665" t="s">
        <v>19</v>
      </c>
      <c r="E1665" t="s">
        <v>33</v>
      </c>
      <c r="F1665" t="s">
        <v>67</v>
      </c>
      <c r="G1665">
        <v>574864</v>
      </c>
      <c r="H1665">
        <v>619582</v>
      </c>
      <c r="I1665" t="s">
        <v>67</v>
      </c>
      <c r="J1665">
        <v>53332</v>
      </c>
      <c r="K1665" s="7">
        <v>9.9</v>
      </c>
      <c r="L1665">
        <v>11.22</v>
      </c>
    </row>
    <row r="1666" spans="1:12" x14ac:dyDescent="0.25">
      <c r="A1666" t="s">
        <v>21</v>
      </c>
      <c r="B1666" t="s">
        <v>13</v>
      </c>
      <c r="C1666">
        <v>7734000458</v>
      </c>
      <c r="D1666" t="s">
        <v>19</v>
      </c>
      <c r="E1666" t="s">
        <v>33</v>
      </c>
      <c r="F1666" t="s">
        <v>251</v>
      </c>
      <c r="G1666">
        <v>575704</v>
      </c>
      <c r="H1666">
        <v>754366</v>
      </c>
      <c r="I1666" t="s">
        <v>251</v>
      </c>
      <c r="J1666">
        <v>53352</v>
      </c>
      <c r="K1666" s="7">
        <v>9.02</v>
      </c>
      <c r="L1666">
        <v>14.2</v>
      </c>
    </row>
    <row r="1667" spans="1:12" x14ac:dyDescent="0.25">
      <c r="A1667" t="s">
        <v>21</v>
      </c>
      <c r="B1667" t="s">
        <v>13</v>
      </c>
      <c r="C1667">
        <v>7734000948</v>
      </c>
      <c r="D1667" t="s">
        <v>19</v>
      </c>
      <c r="E1667" t="s">
        <v>33</v>
      </c>
      <c r="F1667" t="s">
        <v>67</v>
      </c>
      <c r="G1667">
        <v>574864</v>
      </c>
      <c r="H1667">
        <v>619582</v>
      </c>
      <c r="I1667" t="s">
        <v>67</v>
      </c>
      <c r="J1667">
        <v>53332</v>
      </c>
      <c r="K1667" s="7">
        <v>6.97</v>
      </c>
      <c r="L1667">
        <v>10.65</v>
      </c>
    </row>
    <row r="1668" spans="1:12" x14ac:dyDescent="0.25">
      <c r="A1668" t="s">
        <v>21</v>
      </c>
      <c r="B1668" t="s">
        <v>13</v>
      </c>
      <c r="C1668">
        <v>7734000999</v>
      </c>
      <c r="D1668" t="s">
        <v>19</v>
      </c>
      <c r="E1668" t="s">
        <v>33</v>
      </c>
      <c r="F1668" t="s">
        <v>67</v>
      </c>
      <c r="G1668">
        <v>574864</v>
      </c>
      <c r="H1668">
        <v>619582</v>
      </c>
      <c r="I1668" t="s">
        <v>67</v>
      </c>
      <c r="J1668">
        <v>53332</v>
      </c>
      <c r="K1668" s="7">
        <v>6.97</v>
      </c>
      <c r="L1668">
        <v>10.65</v>
      </c>
    </row>
    <row r="1669" spans="1:12" x14ac:dyDescent="0.25">
      <c r="A1669" t="s">
        <v>21</v>
      </c>
      <c r="B1669" t="s">
        <v>13</v>
      </c>
      <c r="C1669">
        <v>7734001150</v>
      </c>
      <c r="D1669" t="s">
        <v>31</v>
      </c>
      <c r="E1669" t="s">
        <v>33</v>
      </c>
      <c r="F1669" t="s">
        <v>121</v>
      </c>
      <c r="G1669">
        <v>575372</v>
      </c>
      <c r="H1669">
        <v>694371</v>
      </c>
      <c r="I1669" t="s">
        <v>122</v>
      </c>
      <c r="J1669">
        <v>53002</v>
      </c>
      <c r="K1669" s="7">
        <v>9.9</v>
      </c>
      <c r="L1669">
        <v>11.6</v>
      </c>
    </row>
    <row r="1670" spans="1:12" x14ac:dyDescent="0.25">
      <c r="A1670" t="s">
        <v>21</v>
      </c>
      <c r="B1670" t="s">
        <v>13</v>
      </c>
      <c r="C1670">
        <v>7734001241</v>
      </c>
      <c r="D1670" t="s">
        <v>19</v>
      </c>
      <c r="E1670" t="s">
        <v>33</v>
      </c>
      <c r="F1670" t="s">
        <v>153</v>
      </c>
      <c r="G1670">
        <v>555134</v>
      </c>
      <c r="H1670">
        <v>717959</v>
      </c>
      <c r="I1670" t="s">
        <v>172</v>
      </c>
      <c r="J1670">
        <v>53009</v>
      </c>
      <c r="K1670" s="7">
        <v>8.3000000000000007</v>
      </c>
      <c r="L1670">
        <v>10.65</v>
      </c>
    </row>
    <row r="1671" spans="1:12" x14ac:dyDescent="0.25">
      <c r="A1671" t="s">
        <v>21</v>
      </c>
      <c r="B1671" t="s">
        <v>13</v>
      </c>
      <c r="C1671">
        <v>7734001568</v>
      </c>
      <c r="D1671" t="s">
        <v>19</v>
      </c>
      <c r="E1671" t="s">
        <v>33</v>
      </c>
      <c r="F1671" t="s">
        <v>153</v>
      </c>
      <c r="G1671">
        <v>555134</v>
      </c>
      <c r="H1671">
        <v>718033</v>
      </c>
      <c r="I1671" t="s">
        <v>159</v>
      </c>
      <c r="J1671">
        <v>53006</v>
      </c>
      <c r="K1671" s="7">
        <v>10</v>
      </c>
      <c r="L1671">
        <v>11.6</v>
      </c>
    </row>
    <row r="1672" spans="1:12" x14ac:dyDescent="0.25">
      <c r="A1672" t="s">
        <v>21</v>
      </c>
      <c r="B1672" t="s">
        <v>13</v>
      </c>
      <c r="C1672">
        <v>7734001868</v>
      </c>
      <c r="D1672" t="s">
        <v>31</v>
      </c>
      <c r="E1672" t="s">
        <v>33</v>
      </c>
      <c r="F1672" t="s">
        <v>67</v>
      </c>
      <c r="G1672">
        <v>574864</v>
      </c>
      <c r="H1672">
        <v>619582</v>
      </c>
      <c r="I1672" t="s">
        <v>67</v>
      </c>
      <c r="J1672">
        <v>53332</v>
      </c>
      <c r="K1672" s="7">
        <v>6.3</v>
      </c>
      <c r="L1672">
        <v>12</v>
      </c>
    </row>
    <row r="1673" spans="1:12" x14ac:dyDescent="0.25">
      <c r="A1673" t="s">
        <v>21</v>
      </c>
      <c r="B1673" t="s">
        <v>13</v>
      </c>
      <c r="C1673">
        <v>7734001951</v>
      </c>
      <c r="D1673" t="s">
        <v>19</v>
      </c>
      <c r="E1673" t="s">
        <v>33</v>
      </c>
      <c r="F1673" t="s">
        <v>254</v>
      </c>
      <c r="G1673">
        <v>575721</v>
      </c>
      <c r="H1673">
        <v>754781</v>
      </c>
      <c r="I1673" t="s">
        <v>254</v>
      </c>
      <c r="J1673">
        <v>53344</v>
      </c>
      <c r="K1673" s="7">
        <v>8.2799999999999994</v>
      </c>
      <c r="L1673">
        <v>11.6</v>
      </c>
    </row>
    <row r="1674" spans="1:12" x14ac:dyDescent="0.25">
      <c r="A1674" t="s">
        <v>21</v>
      </c>
      <c r="B1674" t="s">
        <v>13</v>
      </c>
      <c r="C1674">
        <v>7734002025</v>
      </c>
      <c r="D1674" t="s">
        <v>19</v>
      </c>
      <c r="E1674" t="s">
        <v>33</v>
      </c>
      <c r="F1674" t="s">
        <v>222</v>
      </c>
      <c r="G1674">
        <v>575569</v>
      </c>
      <c r="H1674">
        <v>740527</v>
      </c>
      <c r="I1674" t="s">
        <v>222</v>
      </c>
      <c r="J1674">
        <v>53341</v>
      </c>
      <c r="K1674" s="7">
        <v>6.48</v>
      </c>
      <c r="L1674">
        <v>22</v>
      </c>
    </row>
    <row r="1675" spans="1:12" x14ac:dyDescent="0.25">
      <c r="A1675" t="s">
        <v>21</v>
      </c>
      <c r="B1675" t="s">
        <v>13</v>
      </c>
      <c r="C1675">
        <v>7734002466</v>
      </c>
      <c r="D1675" t="s">
        <v>19</v>
      </c>
      <c r="E1675" t="s">
        <v>33</v>
      </c>
      <c r="F1675" t="s">
        <v>153</v>
      </c>
      <c r="G1675">
        <v>555134</v>
      </c>
      <c r="H1675">
        <v>718033</v>
      </c>
      <c r="I1675" t="s">
        <v>159</v>
      </c>
      <c r="J1675">
        <v>53006</v>
      </c>
      <c r="K1675" s="7">
        <v>9.9</v>
      </c>
      <c r="L1675">
        <v>10.65</v>
      </c>
    </row>
    <row r="1676" spans="1:12" x14ac:dyDescent="0.25">
      <c r="A1676" t="s">
        <v>21</v>
      </c>
      <c r="B1676" t="s">
        <v>13</v>
      </c>
      <c r="C1676">
        <v>7734002597</v>
      </c>
      <c r="D1676" t="s">
        <v>31</v>
      </c>
      <c r="E1676" t="s">
        <v>33</v>
      </c>
      <c r="F1676" t="s">
        <v>251</v>
      </c>
      <c r="G1676">
        <v>575704</v>
      </c>
      <c r="H1676">
        <v>754340</v>
      </c>
      <c r="I1676" t="s">
        <v>252</v>
      </c>
      <c r="J1676">
        <v>53352</v>
      </c>
      <c r="K1676" s="7">
        <v>9.8699999999999992</v>
      </c>
      <c r="L1676">
        <v>12.4</v>
      </c>
    </row>
    <row r="1677" spans="1:12" x14ac:dyDescent="0.25">
      <c r="A1677" t="s">
        <v>21</v>
      </c>
      <c r="B1677" t="s">
        <v>13</v>
      </c>
      <c r="C1677">
        <v>7734003137</v>
      </c>
      <c r="D1677" t="s">
        <v>19</v>
      </c>
      <c r="E1677" t="s">
        <v>33</v>
      </c>
      <c r="F1677" t="s">
        <v>85</v>
      </c>
      <c r="G1677">
        <v>574953</v>
      </c>
      <c r="H1677">
        <v>633127</v>
      </c>
      <c r="I1677" t="s">
        <v>85</v>
      </c>
      <c r="J1677">
        <v>53305</v>
      </c>
      <c r="K1677" s="7">
        <v>9.4499999999999993</v>
      </c>
      <c r="L1677">
        <v>19.5</v>
      </c>
    </row>
    <row r="1678" spans="1:12" x14ac:dyDescent="0.25">
      <c r="A1678" t="s">
        <v>21</v>
      </c>
      <c r="B1678" t="s">
        <v>13</v>
      </c>
      <c r="C1678">
        <v>7734003162</v>
      </c>
      <c r="D1678" t="s">
        <v>19</v>
      </c>
      <c r="E1678" t="s">
        <v>33</v>
      </c>
      <c r="F1678" t="s">
        <v>253</v>
      </c>
      <c r="G1678">
        <v>575712</v>
      </c>
      <c r="H1678">
        <v>754412</v>
      </c>
      <c r="I1678" t="s">
        <v>253</v>
      </c>
      <c r="J1678">
        <v>53002</v>
      </c>
      <c r="K1678" s="7">
        <v>9.5500000000000007</v>
      </c>
      <c r="L1678">
        <v>14.2</v>
      </c>
    </row>
    <row r="1679" spans="1:12" x14ac:dyDescent="0.25">
      <c r="A1679" t="s">
        <v>21</v>
      </c>
      <c r="B1679" t="s">
        <v>13</v>
      </c>
      <c r="C1679">
        <v>7734003349</v>
      </c>
      <c r="D1679" t="s">
        <v>19</v>
      </c>
      <c r="E1679" t="s">
        <v>33</v>
      </c>
      <c r="F1679" t="s">
        <v>222</v>
      </c>
      <c r="G1679">
        <v>575569</v>
      </c>
      <c r="H1679">
        <v>740527</v>
      </c>
      <c r="I1679" t="s">
        <v>222</v>
      </c>
      <c r="J1679">
        <v>53341</v>
      </c>
      <c r="K1679" s="7">
        <v>7.7</v>
      </c>
      <c r="L1679">
        <v>10.24</v>
      </c>
    </row>
    <row r="1680" spans="1:12" x14ac:dyDescent="0.25">
      <c r="A1680" t="s">
        <v>21</v>
      </c>
      <c r="B1680" t="s">
        <v>13</v>
      </c>
      <c r="C1680">
        <v>7734003354</v>
      </c>
      <c r="D1680" t="s">
        <v>19</v>
      </c>
      <c r="E1680" t="s">
        <v>33</v>
      </c>
      <c r="F1680" t="s">
        <v>250</v>
      </c>
      <c r="G1680">
        <v>553719</v>
      </c>
      <c r="H1680">
        <v>679097</v>
      </c>
      <c r="I1680" t="s">
        <v>250</v>
      </c>
      <c r="J1680">
        <v>53002</v>
      </c>
      <c r="K1680" s="7">
        <v>9.9600000000000009</v>
      </c>
      <c r="L1680">
        <v>11.6</v>
      </c>
    </row>
    <row r="1681" spans="1:12" x14ac:dyDescent="0.25">
      <c r="A1681" t="s">
        <v>21</v>
      </c>
      <c r="B1681" t="s">
        <v>13</v>
      </c>
      <c r="C1681">
        <v>7734003378</v>
      </c>
      <c r="D1681" t="s">
        <v>19</v>
      </c>
      <c r="E1681" t="s">
        <v>33</v>
      </c>
      <c r="F1681" t="s">
        <v>227</v>
      </c>
      <c r="G1681">
        <v>575640</v>
      </c>
      <c r="H1681">
        <v>747670</v>
      </c>
      <c r="I1681" t="s">
        <v>229</v>
      </c>
      <c r="J1681">
        <v>53304</v>
      </c>
      <c r="K1681" s="7">
        <v>6.16</v>
      </c>
      <c r="L1681">
        <v>10.65</v>
      </c>
    </row>
    <row r="1682" spans="1:12" x14ac:dyDescent="0.25">
      <c r="A1682" t="s">
        <v>21</v>
      </c>
      <c r="B1682" t="s">
        <v>13</v>
      </c>
      <c r="C1682">
        <v>7734003396</v>
      </c>
      <c r="D1682" t="s">
        <v>19</v>
      </c>
      <c r="E1682" t="s">
        <v>33</v>
      </c>
      <c r="F1682" t="s">
        <v>213</v>
      </c>
      <c r="G1682">
        <v>572942</v>
      </c>
      <c r="H1682">
        <v>721808</v>
      </c>
      <c r="I1682" t="s">
        <v>213</v>
      </c>
      <c r="J1682">
        <v>53345</v>
      </c>
      <c r="K1682" s="7">
        <v>9.68</v>
      </c>
      <c r="L1682">
        <v>10.65</v>
      </c>
    </row>
    <row r="1683" spans="1:12" x14ac:dyDescent="0.25">
      <c r="A1683" t="s">
        <v>21</v>
      </c>
      <c r="B1683" t="s">
        <v>13</v>
      </c>
      <c r="C1683">
        <v>7734003480</v>
      </c>
      <c r="D1683" t="s">
        <v>19</v>
      </c>
      <c r="E1683" t="s">
        <v>33</v>
      </c>
      <c r="F1683" t="s">
        <v>256</v>
      </c>
      <c r="G1683">
        <v>572934</v>
      </c>
      <c r="H1683">
        <v>755371</v>
      </c>
      <c r="I1683" t="s">
        <v>256</v>
      </c>
      <c r="J1683">
        <v>53345</v>
      </c>
      <c r="K1683" s="7">
        <v>9</v>
      </c>
      <c r="L1683">
        <v>11.6</v>
      </c>
    </row>
    <row r="1684" spans="1:12" x14ac:dyDescent="0.25">
      <c r="A1684" t="s">
        <v>21</v>
      </c>
      <c r="B1684" t="s">
        <v>13</v>
      </c>
      <c r="C1684">
        <v>7734003642</v>
      </c>
      <c r="D1684" t="s">
        <v>19</v>
      </c>
      <c r="E1684" t="s">
        <v>33</v>
      </c>
      <c r="F1684" t="s">
        <v>227</v>
      </c>
      <c r="G1684">
        <v>575640</v>
      </c>
      <c r="H1684">
        <v>747670</v>
      </c>
      <c r="I1684" t="s">
        <v>229</v>
      </c>
      <c r="J1684">
        <v>53304</v>
      </c>
      <c r="K1684" s="7">
        <v>10</v>
      </c>
      <c r="L1684">
        <v>10.199999999999999</v>
      </c>
    </row>
    <row r="1685" spans="1:12" x14ac:dyDescent="0.25">
      <c r="A1685" t="s">
        <v>21</v>
      </c>
      <c r="B1685" t="s">
        <v>13</v>
      </c>
      <c r="C1685">
        <v>7734003671</v>
      </c>
      <c r="D1685" t="s">
        <v>19</v>
      </c>
      <c r="E1685" t="s">
        <v>33</v>
      </c>
      <c r="F1685" t="s">
        <v>139</v>
      </c>
      <c r="G1685">
        <v>572870</v>
      </c>
      <c r="H1685">
        <v>737186</v>
      </c>
      <c r="I1685" t="s">
        <v>140</v>
      </c>
      <c r="J1685">
        <v>53352</v>
      </c>
      <c r="K1685" s="7">
        <v>5.46</v>
      </c>
      <c r="L1685">
        <v>7.68</v>
      </c>
    </row>
    <row r="1686" spans="1:12" x14ac:dyDescent="0.25">
      <c r="A1686" t="s">
        <v>21</v>
      </c>
      <c r="B1686" t="s">
        <v>13</v>
      </c>
      <c r="C1686">
        <v>7734003689</v>
      </c>
      <c r="D1686" t="s">
        <v>19</v>
      </c>
      <c r="E1686" t="s">
        <v>33</v>
      </c>
      <c r="F1686" t="s">
        <v>226</v>
      </c>
      <c r="G1686">
        <v>575593</v>
      </c>
      <c r="H1686">
        <v>743852</v>
      </c>
      <c r="I1686" t="s">
        <v>226</v>
      </c>
      <c r="J1686">
        <v>53354</v>
      </c>
      <c r="K1686" s="7">
        <v>9.84</v>
      </c>
      <c r="L1686">
        <v>10.65</v>
      </c>
    </row>
    <row r="1687" spans="1:12" x14ac:dyDescent="0.25">
      <c r="A1687" t="s">
        <v>21</v>
      </c>
      <c r="B1687" t="s">
        <v>13</v>
      </c>
      <c r="C1687">
        <v>7734003709</v>
      </c>
      <c r="D1687" t="s">
        <v>19</v>
      </c>
      <c r="E1687" t="s">
        <v>33</v>
      </c>
      <c r="F1687" t="s">
        <v>153</v>
      </c>
      <c r="G1687">
        <v>555134</v>
      </c>
      <c r="H1687">
        <v>679071</v>
      </c>
      <c r="I1687" t="s">
        <v>173</v>
      </c>
      <c r="J1687">
        <v>53002</v>
      </c>
      <c r="K1687" s="7">
        <v>6.93</v>
      </c>
      <c r="L1687">
        <v>10.65</v>
      </c>
    </row>
    <row r="1688" spans="1:12" x14ac:dyDescent="0.25">
      <c r="A1688" t="s">
        <v>21</v>
      </c>
      <c r="B1688" t="s">
        <v>13</v>
      </c>
      <c r="C1688">
        <v>7734003717</v>
      </c>
      <c r="D1688" t="s">
        <v>31</v>
      </c>
      <c r="E1688" t="s">
        <v>33</v>
      </c>
      <c r="F1688" t="s">
        <v>139</v>
      </c>
      <c r="G1688">
        <v>572870</v>
      </c>
      <c r="H1688">
        <v>737186</v>
      </c>
      <c r="I1688" t="s">
        <v>140</v>
      </c>
      <c r="J1688">
        <v>53352</v>
      </c>
      <c r="K1688" s="7">
        <v>7</v>
      </c>
      <c r="L1688">
        <v>7</v>
      </c>
    </row>
    <row r="1689" spans="1:12" x14ac:dyDescent="0.25">
      <c r="A1689" t="s">
        <v>21</v>
      </c>
      <c r="B1689" t="s">
        <v>13</v>
      </c>
      <c r="C1689">
        <v>7734003771</v>
      </c>
      <c r="D1689" t="s">
        <v>19</v>
      </c>
      <c r="E1689" t="s">
        <v>33</v>
      </c>
      <c r="F1689" t="s">
        <v>153</v>
      </c>
      <c r="G1689">
        <v>555134</v>
      </c>
      <c r="H1689">
        <v>718033</v>
      </c>
      <c r="I1689" t="s">
        <v>159</v>
      </c>
      <c r="J1689">
        <v>53006</v>
      </c>
      <c r="K1689" s="7">
        <v>7.7</v>
      </c>
      <c r="L1689">
        <v>10.24</v>
      </c>
    </row>
    <row r="1690" spans="1:12" x14ac:dyDescent="0.25">
      <c r="A1690" t="s">
        <v>21</v>
      </c>
      <c r="B1690" t="s">
        <v>13</v>
      </c>
      <c r="C1690">
        <v>7734003787</v>
      </c>
      <c r="D1690" t="s">
        <v>19</v>
      </c>
      <c r="E1690" t="s">
        <v>33</v>
      </c>
      <c r="F1690" t="s">
        <v>251</v>
      </c>
      <c r="G1690">
        <v>575704</v>
      </c>
      <c r="H1690">
        <v>754340</v>
      </c>
      <c r="I1690" t="s">
        <v>252</v>
      </c>
      <c r="J1690">
        <v>53352</v>
      </c>
      <c r="K1690" s="7">
        <v>9.23</v>
      </c>
      <c r="L1690">
        <v>11.6</v>
      </c>
    </row>
    <row r="1691" spans="1:12" x14ac:dyDescent="0.25">
      <c r="A1691" t="s">
        <v>21</v>
      </c>
      <c r="B1691" t="s">
        <v>13</v>
      </c>
      <c r="C1691">
        <v>7734003801</v>
      </c>
      <c r="D1691" t="s">
        <v>19</v>
      </c>
      <c r="E1691" t="s">
        <v>33</v>
      </c>
      <c r="F1691" t="s">
        <v>227</v>
      </c>
      <c r="G1691">
        <v>575640</v>
      </c>
      <c r="H1691">
        <v>747670</v>
      </c>
      <c r="I1691" t="s">
        <v>229</v>
      </c>
      <c r="J1691">
        <v>53304</v>
      </c>
      <c r="K1691" s="7">
        <v>6.56</v>
      </c>
      <c r="L1691">
        <v>10.65</v>
      </c>
    </row>
    <row r="1692" spans="1:12" x14ac:dyDescent="0.25">
      <c r="A1692" t="s">
        <v>21</v>
      </c>
      <c r="B1692" t="s">
        <v>13</v>
      </c>
      <c r="C1692">
        <v>7734003915</v>
      </c>
      <c r="D1692" t="s">
        <v>19</v>
      </c>
      <c r="E1692" t="s">
        <v>33</v>
      </c>
      <c r="F1692" t="s">
        <v>153</v>
      </c>
      <c r="G1692">
        <v>555134</v>
      </c>
      <c r="H1692">
        <v>717835</v>
      </c>
      <c r="I1692" t="s">
        <v>166</v>
      </c>
      <c r="J1692">
        <v>53003</v>
      </c>
      <c r="K1692" s="7">
        <v>7.65</v>
      </c>
      <c r="L1692">
        <v>11.5</v>
      </c>
    </row>
    <row r="1693" spans="1:12" x14ac:dyDescent="0.25">
      <c r="A1693" t="s">
        <v>21</v>
      </c>
      <c r="B1693" t="s">
        <v>13</v>
      </c>
      <c r="C1693">
        <v>7734004122</v>
      </c>
      <c r="D1693" t="s">
        <v>19</v>
      </c>
      <c r="E1693" t="s">
        <v>33</v>
      </c>
      <c r="F1693" t="s">
        <v>153</v>
      </c>
      <c r="G1693">
        <v>555134</v>
      </c>
      <c r="H1693">
        <v>718033</v>
      </c>
      <c r="I1693" t="s">
        <v>159</v>
      </c>
      <c r="J1693">
        <v>53006</v>
      </c>
      <c r="K1693" s="7">
        <v>9.5500000000000007</v>
      </c>
      <c r="L1693">
        <v>0</v>
      </c>
    </row>
    <row r="1694" spans="1:12" x14ac:dyDescent="0.25">
      <c r="A1694" t="s">
        <v>21</v>
      </c>
      <c r="B1694" t="s">
        <v>13</v>
      </c>
      <c r="C1694">
        <v>7734004129</v>
      </c>
      <c r="D1694" t="s">
        <v>19</v>
      </c>
      <c r="E1694" t="s">
        <v>33</v>
      </c>
      <c r="F1694" t="s">
        <v>253</v>
      </c>
      <c r="G1694">
        <v>575712</v>
      </c>
      <c r="H1694">
        <v>754412</v>
      </c>
      <c r="I1694" t="s">
        <v>253</v>
      </c>
      <c r="J1694">
        <v>53002</v>
      </c>
      <c r="K1694" s="7">
        <v>9.9</v>
      </c>
      <c r="L1694">
        <v>10.66</v>
      </c>
    </row>
    <row r="1695" spans="1:12" x14ac:dyDescent="0.25">
      <c r="A1695" t="s">
        <v>21</v>
      </c>
      <c r="B1695" t="s">
        <v>13</v>
      </c>
      <c r="C1695">
        <v>7734004175</v>
      </c>
      <c r="D1695" t="s">
        <v>19</v>
      </c>
      <c r="E1695" t="s">
        <v>33</v>
      </c>
      <c r="F1695" t="s">
        <v>243</v>
      </c>
      <c r="G1695">
        <v>574198</v>
      </c>
      <c r="H1695">
        <v>717851</v>
      </c>
      <c r="I1695" t="s">
        <v>243</v>
      </c>
      <c r="J1695">
        <v>53002</v>
      </c>
      <c r="K1695" s="7">
        <v>7.47</v>
      </c>
      <c r="L1695">
        <v>11.6</v>
      </c>
    </row>
    <row r="1696" spans="1:12" x14ac:dyDescent="0.25">
      <c r="A1696" t="s">
        <v>21</v>
      </c>
      <c r="B1696" t="s">
        <v>13</v>
      </c>
      <c r="C1696">
        <v>7734004316</v>
      </c>
      <c r="D1696" t="s">
        <v>19</v>
      </c>
      <c r="E1696" t="s">
        <v>33</v>
      </c>
      <c r="F1696" t="s">
        <v>108</v>
      </c>
      <c r="G1696">
        <v>574767</v>
      </c>
      <c r="H1696">
        <v>606171</v>
      </c>
      <c r="I1696" t="s">
        <v>108</v>
      </c>
      <c r="J1696">
        <v>53341</v>
      </c>
      <c r="K1696" s="7">
        <v>10</v>
      </c>
      <c r="L1696">
        <v>11.6</v>
      </c>
    </row>
    <row r="1697" spans="1:12" x14ac:dyDescent="0.25">
      <c r="A1697" t="s">
        <v>21</v>
      </c>
      <c r="B1697" t="s">
        <v>13</v>
      </c>
      <c r="C1697">
        <v>7734004317</v>
      </c>
      <c r="D1697" t="s">
        <v>19</v>
      </c>
      <c r="E1697" t="s">
        <v>33</v>
      </c>
      <c r="F1697" t="s">
        <v>62</v>
      </c>
      <c r="G1697">
        <v>574856</v>
      </c>
      <c r="H1697">
        <v>619558</v>
      </c>
      <c r="I1697" t="s">
        <v>62</v>
      </c>
      <c r="J1697">
        <v>53345</v>
      </c>
      <c r="K1697" s="7">
        <v>6.44</v>
      </c>
      <c r="L1697">
        <v>11.22</v>
      </c>
    </row>
    <row r="1698" spans="1:12" x14ac:dyDescent="0.25">
      <c r="A1698" t="s">
        <v>21</v>
      </c>
      <c r="B1698" t="s">
        <v>13</v>
      </c>
      <c r="C1698">
        <v>7734004327</v>
      </c>
      <c r="D1698" t="s">
        <v>19</v>
      </c>
      <c r="E1698" t="s">
        <v>33</v>
      </c>
      <c r="F1698" t="s">
        <v>253</v>
      </c>
      <c r="G1698">
        <v>575712</v>
      </c>
      <c r="H1698">
        <v>754412</v>
      </c>
      <c r="I1698" t="s">
        <v>253</v>
      </c>
      <c r="J1698">
        <v>53002</v>
      </c>
      <c r="K1698" s="7">
        <v>9</v>
      </c>
      <c r="L1698">
        <v>11.6</v>
      </c>
    </row>
    <row r="1699" spans="1:12" x14ac:dyDescent="0.25">
      <c r="A1699" t="s">
        <v>21</v>
      </c>
      <c r="B1699" t="s">
        <v>13</v>
      </c>
      <c r="C1699">
        <v>7734004348</v>
      </c>
      <c r="D1699" t="s">
        <v>19</v>
      </c>
      <c r="E1699" t="s">
        <v>33</v>
      </c>
      <c r="F1699" t="s">
        <v>108</v>
      </c>
      <c r="G1699">
        <v>574767</v>
      </c>
      <c r="H1699">
        <v>606171</v>
      </c>
      <c r="I1699" t="s">
        <v>108</v>
      </c>
      <c r="J1699">
        <v>53341</v>
      </c>
      <c r="K1699" s="7">
        <v>8</v>
      </c>
      <c r="L1699">
        <v>11.6</v>
      </c>
    </row>
    <row r="1700" spans="1:12" x14ac:dyDescent="0.25">
      <c r="A1700" t="s">
        <v>21</v>
      </c>
      <c r="B1700" t="s">
        <v>13</v>
      </c>
      <c r="C1700">
        <v>7734004605</v>
      </c>
      <c r="D1700" t="s">
        <v>19</v>
      </c>
      <c r="E1700" t="s">
        <v>33</v>
      </c>
      <c r="F1700" t="s">
        <v>153</v>
      </c>
      <c r="G1700">
        <v>555134</v>
      </c>
      <c r="H1700">
        <v>754170</v>
      </c>
      <c r="I1700" t="s">
        <v>160</v>
      </c>
      <c r="J1700">
        <v>53006</v>
      </c>
      <c r="K1700" s="7">
        <v>8</v>
      </c>
      <c r="L1700">
        <v>8.64</v>
      </c>
    </row>
    <row r="1701" spans="1:12" x14ac:dyDescent="0.25">
      <c r="A1701" t="s">
        <v>21</v>
      </c>
      <c r="B1701" t="s">
        <v>13</v>
      </c>
      <c r="C1701">
        <v>7734004978</v>
      </c>
      <c r="D1701" t="s">
        <v>19</v>
      </c>
      <c r="E1701" t="s">
        <v>33</v>
      </c>
      <c r="F1701" t="s">
        <v>153</v>
      </c>
      <c r="G1701">
        <v>555134</v>
      </c>
      <c r="H1701">
        <v>717835</v>
      </c>
      <c r="I1701" t="s">
        <v>166</v>
      </c>
      <c r="J1701">
        <v>53003</v>
      </c>
      <c r="K1701" s="7">
        <v>4.09</v>
      </c>
      <c r="L1701">
        <v>11.6</v>
      </c>
    </row>
    <row r="1702" spans="1:12" x14ac:dyDescent="0.25">
      <c r="A1702" t="s">
        <v>21</v>
      </c>
      <c r="B1702" t="s">
        <v>13</v>
      </c>
      <c r="C1702">
        <v>7734005132</v>
      </c>
      <c r="D1702" t="s">
        <v>19</v>
      </c>
      <c r="E1702" t="s">
        <v>33</v>
      </c>
      <c r="F1702" t="s">
        <v>153</v>
      </c>
      <c r="G1702">
        <v>555134</v>
      </c>
      <c r="H1702">
        <v>718033</v>
      </c>
      <c r="I1702" t="s">
        <v>159</v>
      </c>
      <c r="J1702">
        <v>53006</v>
      </c>
      <c r="K1702" s="7">
        <v>6.37</v>
      </c>
      <c r="L1702">
        <v>10.24</v>
      </c>
    </row>
    <row r="1703" spans="1:12" x14ac:dyDescent="0.25">
      <c r="A1703" t="s">
        <v>21</v>
      </c>
      <c r="B1703" t="s">
        <v>13</v>
      </c>
      <c r="C1703">
        <v>7734005181</v>
      </c>
      <c r="D1703" t="s">
        <v>19</v>
      </c>
      <c r="E1703" t="s">
        <v>33</v>
      </c>
      <c r="F1703" t="s">
        <v>227</v>
      </c>
      <c r="G1703">
        <v>575640</v>
      </c>
      <c r="H1703">
        <v>664910</v>
      </c>
      <c r="I1703" t="s">
        <v>231</v>
      </c>
      <c r="J1703">
        <v>53304</v>
      </c>
      <c r="K1703" s="7">
        <v>8.19</v>
      </c>
      <c r="L1703">
        <v>9.6</v>
      </c>
    </row>
    <row r="1704" spans="1:12" x14ac:dyDescent="0.25">
      <c r="A1704" t="s">
        <v>21</v>
      </c>
      <c r="B1704" t="s">
        <v>13</v>
      </c>
      <c r="C1704">
        <v>7734005360</v>
      </c>
      <c r="D1704" t="s">
        <v>19</v>
      </c>
      <c r="E1704" t="s">
        <v>33</v>
      </c>
      <c r="F1704" t="s">
        <v>153</v>
      </c>
      <c r="G1704">
        <v>555134</v>
      </c>
      <c r="H1704">
        <v>717657</v>
      </c>
      <c r="I1704" t="s">
        <v>153</v>
      </c>
      <c r="J1704">
        <v>53003</v>
      </c>
      <c r="K1704" s="7">
        <v>9.5399999999999991</v>
      </c>
      <c r="L1704">
        <v>11.6</v>
      </c>
    </row>
    <row r="1705" spans="1:12" x14ac:dyDescent="0.25">
      <c r="A1705" t="s">
        <v>21</v>
      </c>
      <c r="B1705" t="s">
        <v>13</v>
      </c>
      <c r="C1705">
        <v>7734005472</v>
      </c>
      <c r="D1705" t="s">
        <v>19</v>
      </c>
      <c r="E1705" t="s">
        <v>33</v>
      </c>
      <c r="F1705" t="s">
        <v>153</v>
      </c>
      <c r="G1705">
        <v>555134</v>
      </c>
      <c r="H1705">
        <v>709328</v>
      </c>
      <c r="I1705" t="s">
        <v>170</v>
      </c>
      <c r="J1705">
        <v>53353</v>
      </c>
      <c r="K1705" s="7">
        <v>7.28</v>
      </c>
      <c r="L1705">
        <v>9.6</v>
      </c>
    </row>
    <row r="1706" spans="1:12" x14ac:dyDescent="0.25">
      <c r="A1706" t="s">
        <v>21</v>
      </c>
      <c r="B1706" t="s">
        <v>13</v>
      </c>
      <c r="C1706">
        <v>7734005502</v>
      </c>
      <c r="D1706" t="s">
        <v>19</v>
      </c>
      <c r="E1706" t="s">
        <v>33</v>
      </c>
      <c r="F1706" t="s">
        <v>145</v>
      </c>
      <c r="G1706">
        <v>575429</v>
      </c>
      <c r="H1706">
        <v>711551</v>
      </c>
      <c r="I1706" t="s">
        <v>145</v>
      </c>
      <c r="J1706">
        <v>53345</v>
      </c>
      <c r="K1706" s="7">
        <v>9.5500000000000007</v>
      </c>
      <c r="L1706">
        <v>0</v>
      </c>
    </row>
    <row r="1707" spans="1:12" x14ac:dyDescent="0.25">
      <c r="A1707" t="s">
        <v>21</v>
      </c>
      <c r="B1707" t="s">
        <v>13</v>
      </c>
      <c r="C1707">
        <v>7734005558</v>
      </c>
      <c r="D1707" t="s">
        <v>81</v>
      </c>
      <c r="E1707" t="s">
        <v>33</v>
      </c>
      <c r="F1707" t="s">
        <v>153</v>
      </c>
      <c r="G1707">
        <v>555134</v>
      </c>
      <c r="H1707">
        <v>741205</v>
      </c>
      <c r="I1707" t="s">
        <v>162</v>
      </c>
      <c r="J1707">
        <v>53351</v>
      </c>
      <c r="K1707" s="7">
        <v>9.6</v>
      </c>
      <c r="L1707">
        <v>11.6</v>
      </c>
    </row>
    <row r="1708" spans="1:12" x14ac:dyDescent="0.25">
      <c r="A1708" t="s">
        <v>21</v>
      </c>
      <c r="B1708" t="s">
        <v>13</v>
      </c>
      <c r="C1708">
        <v>7734005567</v>
      </c>
      <c r="D1708" t="s">
        <v>19</v>
      </c>
      <c r="E1708" t="s">
        <v>33</v>
      </c>
      <c r="F1708" t="s">
        <v>153</v>
      </c>
      <c r="G1708">
        <v>555134</v>
      </c>
      <c r="H1708">
        <v>747386</v>
      </c>
      <c r="I1708" t="s">
        <v>169</v>
      </c>
      <c r="J1708">
        <v>53353</v>
      </c>
      <c r="K1708" s="7">
        <v>9.9</v>
      </c>
      <c r="L1708">
        <v>10.65</v>
      </c>
    </row>
    <row r="1709" spans="1:12" x14ac:dyDescent="0.25">
      <c r="A1709" t="s">
        <v>21</v>
      </c>
      <c r="B1709" t="s">
        <v>13</v>
      </c>
      <c r="C1709">
        <v>7734006372</v>
      </c>
      <c r="D1709" t="s">
        <v>19</v>
      </c>
      <c r="E1709" t="s">
        <v>33</v>
      </c>
      <c r="F1709" t="s">
        <v>93</v>
      </c>
      <c r="G1709">
        <v>575062</v>
      </c>
      <c r="H1709">
        <v>653012</v>
      </c>
      <c r="I1709" t="s">
        <v>94</v>
      </c>
      <c r="J1709">
        <v>53304</v>
      </c>
      <c r="K1709" s="7">
        <v>6.44</v>
      </c>
      <c r="L1709">
        <v>11.22</v>
      </c>
    </row>
    <row r="1710" spans="1:12" x14ac:dyDescent="0.25">
      <c r="A1710" t="s">
        <v>21</v>
      </c>
      <c r="B1710" t="s">
        <v>13</v>
      </c>
      <c r="C1710">
        <v>7734006489</v>
      </c>
      <c r="D1710" t="s">
        <v>19</v>
      </c>
      <c r="E1710" t="s">
        <v>33</v>
      </c>
      <c r="F1710" t="s">
        <v>153</v>
      </c>
      <c r="G1710">
        <v>555134</v>
      </c>
      <c r="H1710">
        <v>717835</v>
      </c>
      <c r="I1710" t="s">
        <v>166</v>
      </c>
      <c r="J1710">
        <v>53003</v>
      </c>
      <c r="K1710" s="7">
        <v>7</v>
      </c>
      <c r="L1710">
        <v>10.65</v>
      </c>
    </row>
    <row r="1711" spans="1:12" x14ac:dyDescent="0.25">
      <c r="A1711" t="s">
        <v>21</v>
      </c>
      <c r="B1711" t="s">
        <v>13</v>
      </c>
      <c r="C1711">
        <v>7734006648</v>
      </c>
      <c r="D1711" t="s">
        <v>19</v>
      </c>
      <c r="E1711" t="s">
        <v>33</v>
      </c>
      <c r="F1711" t="s">
        <v>85</v>
      </c>
      <c r="G1711">
        <v>574953</v>
      </c>
      <c r="H1711">
        <v>633127</v>
      </c>
      <c r="I1711" t="s">
        <v>85</v>
      </c>
      <c r="J1711">
        <v>53305</v>
      </c>
      <c r="K1711" s="7">
        <v>8.08</v>
      </c>
      <c r="L1711">
        <v>10.65</v>
      </c>
    </row>
    <row r="1712" spans="1:12" x14ac:dyDescent="0.25">
      <c r="A1712" t="s">
        <v>21</v>
      </c>
      <c r="B1712" t="s">
        <v>13</v>
      </c>
      <c r="C1712">
        <v>7734006675</v>
      </c>
      <c r="D1712" t="s">
        <v>19</v>
      </c>
      <c r="E1712" t="s">
        <v>33</v>
      </c>
      <c r="F1712" t="s">
        <v>85</v>
      </c>
      <c r="G1712">
        <v>574953</v>
      </c>
      <c r="H1712">
        <v>633127</v>
      </c>
      <c r="I1712" t="s">
        <v>85</v>
      </c>
      <c r="J1712">
        <v>53305</v>
      </c>
      <c r="K1712" s="7">
        <v>8.08</v>
      </c>
      <c r="L1712">
        <v>10.65</v>
      </c>
    </row>
    <row r="1713" spans="1:12" x14ac:dyDescent="0.25">
      <c r="A1713" t="s">
        <v>21</v>
      </c>
      <c r="B1713" t="s">
        <v>13</v>
      </c>
      <c r="C1713">
        <v>7734006735</v>
      </c>
      <c r="D1713" t="s">
        <v>19</v>
      </c>
      <c r="E1713" t="s">
        <v>33</v>
      </c>
      <c r="F1713" t="s">
        <v>153</v>
      </c>
      <c r="G1713">
        <v>555134</v>
      </c>
      <c r="H1713">
        <v>679071</v>
      </c>
      <c r="I1713" t="s">
        <v>173</v>
      </c>
      <c r="J1713">
        <v>53002</v>
      </c>
      <c r="K1713" s="7">
        <v>9</v>
      </c>
      <c r="L1713">
        <v>9.3000000000000007</v>
      </c>
    </row>
    <row r="1714" spans="1:12" x14ac:dyDescent="0.25">
      <c r="A1714" t="s">
        <v>21</v>
      </c>
      <c r="B1714" t="s">
        <v>13</v>
      </c>
      <c r="C1714">
        <v>7734006969</v>
      </c>
      <c r="D1714" t="s">
        <v>19</v>
      </c>
      <c r="E1714" t="s">
        <v>33</v>
      </c>
      <c r="F1714" t="s">
        <v>153</v>
      </c>
      <c r="G1714">
        <v>555134</v>
      </c>
      <c r="H1714">
        <v>717843</v>
      </c>
      <c r="I1714" t="s">
        <v>157</v>
      </c>
      <c r="J1714">
        <v>53003</v>
      </c>
      <c r="K1714" s="7">
        <v>5.74</v>
      </c>
      <c r="L1714">
        <v>7.1</v>
      </c>
    </row>
    <row r="1715" spans="1:12" x14ac:dyDescent="0.25">
      <c r="A1715" t="s">
        <v>21</v>
      </c>
      <c r="B1715" t="s">
        <v>13</v>
      </c>
      <c r="C1715">
        <v>7734007023</v>
      </c>
      <c r="D1715" t="s">
        <v>31</v>
      </c>
      <c r="E1715" t="s">
        <v>33</v>
      </c>
      <c r="F1715" t="s">
        <v>153</v>
      </c>
      <c r="G1715">
        <v>555134</v>
      </c>
      <c r="H1715">
        <v>717843</v>
      </c>
      <c r="I1715" t="s">
        <v>157</v>
      </c>
      <c r="J1715">
        <v>53003</v>
      </c>
      <c r="K1715" s="7">
        <v>8.65</v>
      </c>
      <c r="L1715">
        <v>10.66</v>
      </c>
    </row>
    <row r="1716" spans="1:12" x14ac:dyDescent="0.25">
      <c r="A1716" t="s">
        <v>21</v>
      </c>
      <c r="B1716" t="s">
        <v>13</v>
      </c>
      <c r="C1716">
        <v>7734007857</v>
      </c>
      <c r="D1716" t="s">
        <v>19</v>
      </c>
      <c r="E1716" t="s">
        <v>33</v>
      </c>
      <c r="F1716" t="s">
        <v>153</v>
      </c>
      <c r="G1716">
        <v>555134</v>
      </c>
      <c r="H1716">
        <v>717657</v>
      </c>
      <c r="I1716" t="s">
        <v>153</v>
      </c>
      <c r="J1716">
        <v>53003</v>
      </c>
      <c r="K1716" s="7">
        <v>9.9</v>
      </c>
      <c r="L1716">
        <v>10.66</v>
      </c>
    </row>
    <row r="1717" spans="1:12" x14ac:dyDescent="0.25">
      <c r="A1717" t="s">
        <v>21</v>
      </c>
      <c r="B1717" t="s">
        <v>13</v>
      </c>
      <c r="C1717">
        <v>7734007952</v>
      </c>
      <c r="D1717" t="s">
        <v>31</v>
      </c>
      <c r="E1717" t="s">
        <v>33</v>
      </c>
      <c r="F1717" t="s">
        <v>153</v>
      </c>
      <c r="G1717">
        <v>555134</v>
      </c>
      <c r="H1717">
        <v>717843</v>
      </c>
      <c r="I1717" t="s">
        <v>157</v>
      </c>
      <c r="J1717">
        <v>53003</v>
      </c>
      <c r="K1717" s="7">
        <v>9.02</v>
      </c>
      <c r="L1717">
        <v>9.8000000000000007</v>
      </c>
    </row>
    <row r="1718" spans="1:12" x14ac:dyDescent="0.25">
      <c r="A1718" t="s">
        <v>21</v>
      </c>
      <c r="B1718" t="s">
        <v>13</v>
      </c>
      <c r="C1718">
        <v>7734007955</v>
      </c>
      <c r="D1718" t="s">
        <v>31</v>
      </c>
      <c r="E1718" t="s">
        <v>33</v>
      </c>
      <c r="F1718" t="s">
        <v>145</v>
      </c>
      <c r="G1718">
        <v>575429</v>
      </c>
      <c r="H1718">
        <v>724947</v>
      </c>
      <c r="I1718" t="s">
        <v>147</v>
      </c>
      <c r="J1718">
        <v>53345</v>
      </c>
      <c r="K1718" s="7">
        <v>7.15</v>
      </c>
      <c r="L1718">
        <v>10.24</v>
      </c>
    </row>
    <row r="1719" spans="1:12" x14ac:dyDescent="0.25">
      <c r="A1719" t="s">
        <v>21</v>
      </c>
      <c r="B1719" t="s">
        <v>13</v>
      </c>
      <c r="C1719">
        <v>7734008373</v>
      </c>
      <c r="D1719" t="s">
        <v>19</v>
      </c>
      <c r="E1719" t="s">
        <v>33</v>
      </c>
      <c r="F1719" t="s">
        <v>153</v>
      </c>
      <c r="G1719">
        <v>555134</v>
      </c>
      <c r="H1719">
        <v>718033</v>
      </c>
      <c r="I1719" t="s">
        <v>159</v>
      </c>
      <c r="J1719">
        <v>53006</v>
      </c>
      <c r="K1719" s="7">
        <v>8.91</v>
      </c>
      <c r="L1719">
        <v>14.2</v>
      </c>
    </row>
    <row r="1720" spans="1:12" x14ac:dyDescent="0.25">
      <c r="A1720" t="s">
        <v>21</v>
      </c>
      <c r="B1720" t="s">
        <v>13</v>
      </c>
      <c r="C1720">
        <v>7734008478</v>
      </c>
      <c r="D1720" t="s">
        <v>19</v>
      </c>
      <c r="E1720" t="s">
        <v>33</v>
      </c>
      <c r="F1720" t="s">
        <v>153</v>
      </c>
      <c r="G1720">
        <v>555134</v>
      </c>
      <c r="H1720">
        <v>717843</v>
      </c>
      <c r="I1720" t="s">
        <v>157</v>
      </c>
      <c r="J1720">
        <v>53012</v>
      </c>
      <c r="K1720" s="7">
        <v>8.8000000000000007</v>
      </c>
      <c r="L1720">
        <v>10</v>
      </c>
    </row>
    <row r="1721" spans="1:12" x14ac:dyDescent="0.25">
      <c r="A1721" t="s">
        <v>21</v>
      </c>
      <c r="B1721" t="s">
        <v>13</v>
      </c>
      <c r="C1721">
        <v>7734008570</v>
      </c>
      <c r="D1721" t="s">
        <v>31</v>
      </c>
      <c r="E1721" t="s">
        <v>33</v>
      </c>
      <c r="F1721" t="s">
        <v>256</v>
      </c>
      <c r="G1721">
        <v>572934</v>
      </c>
      <c r="H1721">
        <v>755371</v>
      </c>
      <c r="I1721" t="s">
        <v>256</v>
      </c>
      <c r="J1721">
        <v>53345</v>
      </c>
      <c r="K1721" s="7">
        <v>6.6</v>
      </c>
      <c r="L1721">
        <v>11.22</v>
      </c>
    </row>
    <row r="1722" spans="1:12" x14ac:dyDescent="0.25">
      <c r="A1722" t="s">
        <v>21</v>
      </c>
      <c r="B1722" t="s">
        <v>13</v>
      </c>
      <c r="C1722">
        <v>7734008868</v>
      </c>
      <c r="D1722" t="s">
        <v>31</v>
      </c>
      <c r="E1722" t="s">
        <v>33</v>
      </c>
      <c r="F1722" t="s">
        <v>219</v>
      </c>
      <c r="G1722">
        <v>575551</v>
      </c>
      <c r="H1722">
        <v>740446</v>
      </c>
      <c r="I1722" t="s">
        <v>219</v>
      </c>
      <c r="J1722">
        <v>53343</v>
      </c>
      <c r="K1722" s="7">
        <v>6.3</v>
      </c>
      <c r="L1722">
        <v>11.6</v>
      </c>
    </row>
    <row r="1723" spans="1:12" x14ac:dyDescent="0.25">
      <c r="A1723" t="s">
        <v>21</v>
      </c>
      <c r="B1723" t="s">
        <v>13</v>
      </c>
      <c r="C1723">
        <v>7734009043</v>
      </c>
      <c r="D1723" t="s">
        <v>19</v>
      </c>
      <c r="E1723" t="s">
        <v>33</v>
      </c>
      <c r="F1723" t="s">
        <v>256</v>
      </c>
      <c r="G1723">
        <v>572934</v>
      </c>
      <c r="H1723">
        <v>755371</v>
      </c>
      <c r="I1723" t="s">
        <v>256</v>
      </c>
      <c r="J1723">
        <v>53345</v>
      </c>
      <c r="K1723" s="7">
        <v>7</v>
      </c>
      <c r="L1723">
        <v>10.65</v>
      </c>
    </row>
    <row r="1724" spans="1:12" x14ac:dyDescent="0.25">
      <c r="A1724" t="s">
        <v>21</v>
      </c>
      <c r="B1724" t="s">
        <v>13</v>
      </c>
      <c r="C1724">
        <v>7734009338</v>
      </c>
      <c r="D1724" t="s">
        <v>19</v>
      </c>
      <c r="E1724" t="s">
        <v>33</v>
      </c>
      <c r="F1724" t="s">
        <v>244</v>
      </c>
      <c r="G1724">
        <v>575682</v>
      </c>
      <c r="H1724">
        <v>647331</v>
      </c>
      <c r="I1724" t="s">
        <v>245</v>
      </c>
      <c r="J1724">
        <v>53345</v>
      </c>
      <c r="K1724" s="7">
        <v>9.9600000000000009</v>
      </c>
      <c r="L1724">
        <v>10.65</v>
      </c>
    </row>
    <row r="1725" spans="1:12" x14ac:dyDescent="0.25">
      <c r="A1725" t="s">
        <v>21</v>
      </c>
      <c r="B1725" t="s">
        <v>13</v>
      </c>
      <c r="C1725">
        <v>7734009351</v>
      </c>
      <c r="D1725" t="s">
        <v>19</v>
      </c>
      <c r="E1725" t="s">
        <v>33</v>
      </c>
      <c r="F1725" t="s">
        <v>153</v>
      </c>
      <c r="G1725">
        <v>555134</v>
      </c>
      <c r="H1725">
        <v>717657</v>
      </c>
      <c r="I1725" t="s">
        <v>153</v>
      </c>
      <c r="J1725">
        <v>53002</v>
      </c>
      <c r="K1725" s="7">
        <v>6.72</v>
      </c>
      <c r="L1725">
        <v>10.65</v>
      </c>
    </row>
    <row r="1726" spans="1:12" x14ac:dyDescent="0.25">
      <c r="A1726" t="s">
        <v>21</v>
      </c>
      <c r="B1726" t="s">
        <v>13</v>
      </c>
      <c r="C1726">
        <v>7734009536</v>
      </c>
      <c r="D1726" t="s">
        <v>19</v>
      </c>
      <c r="E1726" t="s">
        <v>33</v>
      </c>
      <c r="F1726" t="s">
        <v>257</v>
      </c>
      <c r="G1726">
        <v>572985</v>
      </c>
      <c r="H1726">
        <v>755087</v>
      </c>
      <c r="I1726" t="s">
        <v>257</v>
      </c>
      <c r="J1726">
        <v>53002</v>
      </c>
      <c r="K1726" s="7">
        <v>5.88</v>
      </c>
      <c r="L1726">
        <v>10.65</v>
      </c>
    </row>
    <row r="1727" spans="1:12" x14ac:dyDescent="0.25">
      <c r="A1727" t="s">
        <v>21</v>
      </c>
      <c r="B1727" t="s">
        <v>13</v>
      </c>
      <c r="C1727">
        <v>7734009577</v>
      </c>
      <c r="D1727" t="s">
        <v>19</v>
      </c>
      <c r="E1727" t="s">
        <v>33</v>
      </c>
      <c r="F1727" t="s">
        <v>151</v>
      </c>
      <c r="G1727">
        <v>575437</v>
      </c>
      <c r="H1727">
        <v>716324</v>
      </c>
      <c r="I1727" t="s">
        <v>151</v>
      </c>
      <c r="J1727">
        <v>53002</v>
      </c>
      <c r="K1727" s="7">
        <v>9.9600000000000009</v>
      </c>
      <c r="L1727">
        <v>11.6</v>
      </c>
    </row>
    <row r="1728" spans="1:12" x14ac:dyDescent="0.25">
      <c r="A1728" t="s">
        <v>21</v>
      </c>
      <c r="B1728" t="s">
        <v>13</v>
      </c>
      <c r="C1728">
        <v>7734009710</v>
      </c>
      <c r="D1728" t="s">
        <v>19</v>
      </c>
      <c r="E1728" t="s">
        <v>33</v>
      </c>
      <c r="F1728" t="s">
        <v>127</v>
      </c>
      <c r="G1728">
        <v>575399</v>
      </c>
      <c r="H1728">
        <v>698482</v>
      </c>
      <c r="I1728" t="s">
        <v>128</v>
      </c>
      <c r="J1728">
        <v>53372</v>
      </c>
      <c r="K1728" s="7">
        <v>5.34</v>
      </c>
      <c r="L1728">
        <v>12</v>
      </c>
    </row>
    <row r="1729" spans="1:12" x14ac:dyDescent="0.25">
      <c r="A1729" t="s">
        <v>21</v>
      </c>
      <c r="B1729" t="s">
        <v>13</v>
      </c>
      <c r="C1729">
        <v>7734009725</v>
      </c>
      <c r="D1729" t="s">
        <v>19</v>
      </c>
      <c r="E1729" t="s">
        <v>33</v>
      </c>
      <c r="F1729" t="s">
        <v>217</v>
      </c>
      <c r="G1729">
        <v>575534</v>
      </c>
      <c r="H1729">
        <v>737194</v>
      </c>
      <c r="I1729" t="s">
        <v>217</v>
      </c>
      <c r="J1729">
        <v>53352</v>
      </c>
      <c r="K1729" s="7">
        <v>9.84</v>
      </c>
      <c r="L1729">
        <v>11.6</v>
      </c>
    </row>
    <row r="1730" spans="1:12" x14ac:dyDescent="0.25">
      <c r="A1730" t="s">
        <v>21</v>
      </c>
      <c r="B1730" t="s">
        <v>13</v>
      </c>
      <c r="C1730">
        <v>7734009785</v>
      </c>
      <c r="D1730" t="s">
        <v>31</v>
      </c>
      <c r="E1730" t="s">
        <v>33</v>
      </c>
      <c r="F1730" t="s">
        <v>54</v>
      </c>
      <c r="G1730">
        <v>574830</v>
      </c>
      <c r="H1730">
        <v>616125</v>
      </c>
      <c r="I1730" t="s">
        <v>54</v>
      </c>
      <c r="J1730">
        <v>53341</v>
      </c>
      <c r="K1730" s="7">
        <v>9.9</v>
      </c>
      <c r="L1730">
        <v>12</v>
      </c>
    </row>
    <row r="1731" spans="1:12" x14ac:dyDescent="0.25">
      <c r="A1731" t="s">
        <v>21</v>
      </c>
      <c r="B1731" t="s">
        <v>13</v>
      </c>
      <c r="C1731">
        <v>7734010588</v>
      </c>
      <c r="D1731" t="s">
        <v>19</v>
      </c>
      <c r="E1731" t="s">
        <v>33</v>
      </c>
      <c r="F1731" t="s">
        <v>151</v>
      </c>
      <c r="G1731">
        <v>575437</v>
      </c>
      <c r="H1731">
        <v>716324</v>
      </c>
      <c r="I1731" t="s">
        <v>151</v>
      </c>
      <c r="J1731">
        <v>53002</v>
      </c>
      <c r="K1731" s="7">
        <v>7.92</v>
      </c>
      <c r="L1731">
        <v>10.65</v>
      </c>
    </row>
    <row r="1732" spans="1:12" x14ac:dyDescent="0.25">
      <c r="A1732" t="s">
        <v>21</v>
      </c>
      <c r="B1732" t="s">
        <v>13</v>
      </c>
      <c r="C1732">
        <v>7734010691</v>
      </c>
      <c r="D1732" t="s">
        <v>31</v>
      </c>
      <c r="E1732" t="s">
        <v>33</v>
      </c>
      <c r="F1732" t="s">
        <v>153</v>
      </c>
      <c r="G1732">
        <v>555134</v>
      </c>
      <c r="H1732">
        <v>718033</v>
      </c>
      <c r="I1732" t="s">
        <v>159</v>
      </c>
      <c r="J1732">
        <v>53006</v>
      </c>
      <c r="K1732" s="7">
        <v>9.9</v>
      </c>
      <c r="L1732">
        <v>11.6</v>
      </c>
    </row>
    <row r="1733" spans="1:12" x14ac:dyDescent="0.25">
      <c r="A1733" t="s">
        <v>21</v>
      </c>
      <c r="B1733" t="s">
        <v>13</v>
      </c>
      <c r="C1733">
        <v>7734010828</v>
      </c>
      <c r="D1733" t="s">
        <v>19</v>
      </c>
      <c r="E1733" t="s">
        <v>33</v>
      </c>
      <c r="F1733" t="s">
        <v>256</v>
      </c>
      <c r="G1733">
        <v>572934</v>
      </c>
      <c r="H1733">
        <v>755371</v>
      </c>
      <c r="I1733" t="s">
        <v>256</v>
      </c>
      <c r="J1733">
        <v>53345</v>
      </c>
      <c r="K1733" s="7">
        <v>7.5</v>
      </c>
      <c r="L1733">
        <v>10.65</v>
      </c>
    </row>
    <row r="1734" spans="1:12" x14ac:dyDescent="0.25">
      <c r="A1734" t="s">
        <v>21</v>
      </c>
      <c r="B1734" t="s">
        <v>13</v>
      </c>
      <c r="C1734">
        <v>7734011171</v>
      </c>
      <c r="D1734" t="s">
        <v>134</v>
      </c>
      <c r="E1734" t="s">
        <v>33</v>
      </c>
      <c r="F1734" t="s">
        <v>227</v>
      </c>
      <c r="G1734">
        <v>575640</v>
      </c>
      <c r="H1734">
        <v>747670</v>
      </c>
      <c r="I1734" t="s">
        <v>229</v>
      </c>
      <c r="J1734">
        <v>53304</v>
      </c>
      <c r="K1734" s="7">
        <v>7</v>
      </c>
      <c r="L1734">
        <v>7.2</v>
      </c>
    </row>
    <row r="1735" spans="1:12" x14ac:dyDescent="0.25">
      <c r="A1735" t="s">
        <v>21</v>
      </c>
      <c r="B1735" t="s">
        <v>13</v>
      </c>
      <c r="C1735">
        <v>7734011276</v>
      </c>
      <c r="D1735" t="s">
        <v>19</v>
      </c>
      <c r="E1735" t="s">
        <v>33</v>
      </c>
      <c r="F1735" t="s">
        <v>103</v>
      </c>
      <c r="G1735">
        <v>575232</v>
      </c>
      <c r="H1735">
        <v>670570</v>
      </c>
      <c r="I1735" t="s">
        <v>103</v>
      </c>
      <c r="J1735">
        <v>53002</v>
      </c>
      <c r="K1735" s="7">
        <v>5.46</v>
      </c>
      <c r="L1735">
        <v>10.24</v>
      </c>
    </row>
    <row r="1736" spans="1:12" x14ac:dyDescent="0.25">
      <c r="A1736" t="s">
        <v>21</v>
      </c>
      <c r="B1736" t="s">
        <v>13</v>
      </c>
      <c r="C1736">
        <v>7734011289</v>
      </c>
      <c r="D1736" t="s">
        <v>19</v>
      </c>
      <c r="E1736" t="s">
        <v>33</v>
      </c>
      <c r="F1736" t="s">
        <v>244</v>
      </c>
      <c r="G1736">
        <v>575682</v>
      </c>
      <c r="H1736">
        <v>753068</v>
      </c>
      <c r="I1736" t="s">
        <v>246</v>
      </c>
      <c r="J1736">
        <v>53345</v>
      </c>
      <c r="K1736" s="7">
        <v>4.0999999999999996</v>
      </c>
      <c r="L1736">
        <v>7.1</v>
      </c>
    </row>
    <row r="1737" spans="1:12" x14ac:dyDescent="0.25">
      <c r="A1737" t="s">
        <v>21</v>
      </c>
      <c r="B1737" t="s">
        <v>13</v>
      </c>
      <c r="C1737">
        <v>7734011353</v>
      </c>
      <c r="D1737" t="s">
        <v>19</v>
      </c>
      <c r="E1737" t="s">
        <v>33</v>
      </c>
      <c r="F1737" t="s">
        <v>153</v>
      </c>
      <c r="G1737">
        <v>555134</v>
      </c>
      <c r="H1737">
        <v>718033</v>
      </c>
      <c r="I1737" t="s">
        <v>159</v>
      </c>
      <c r="J1737">
        <v>53006</v>
      </c>
      <c r="K1737" s="7">
        <v>14.56</v>
      </c>
      <c r="L1737">
        <v>0</v>
      </c>
    </row>
    <row r="1738" spans="1:12" x14ac:dyDescent="0.25">
      <c r="A1738" t="s">
        <v>21</v>
      </c>
      <c r="B1738" t="s">
        <v>13</v>
      </c>
      <c r="C1738">
        <v>7734011479</v>
      </c>
      <c r="D1738" t="s">
        <v>19</v>
      </c>
      <c r="E1738" t="s">
        <v>33</v>
      </c>
      <c r="F1738" t="s">
        <v>227</v>
      </c>
      <c r="G1738">
        <v>575640</v>
      </c>
      <c r="H1738">
        <v>747670</v>
      </c>
      <c r="I1738" t="s">
        <v>229</v>
      </c>
      <c r="J1738">
        <v>53304</v>
      </c>
      <c r="K1738" s="7">
        <v>9.66</v>
      </c>
      <c r="L1738">
        <v>10</v>
      </c>
    </row>
    <row r="1739" spans="1:12" x14ac:dyDescent="0.25">
      <c r="A1739" t="s">
        <v>21</v>
      </c>
      <c r="B1739" t="s">
        <v>13</v>
      </c>
      <c r="C1739">
        <v>7734012015</v>
      </c>
      <c r="D1739" t="s">
        <v>19</v>
      </c>
      <c r="E1739" t="s">
        <v>33</v>
      </c>
      <c r="F1739" t="s">
        <v>75</v>
      </c>
      <c r="G1739">
        <v>574899</v>
      </c>
      <c r="H1739">
        <v>624799</v>
      </c>
      <c r="I1739" t="s">
        <v>75</v>
      </c>
      <c r="J1739">
        <v>53303</v>
      </c>
      <c r="K1739" s="7">
        <v>7.56</v>
      </c>
      <c r="L1739">
        <v>12</v>
      </c>
    </row>
    <row r="1740" spans="1:12" x14ac:dyDescent="0.25">
      <c r="A1740" t="s">
        <v>21</v>
      </c>
      <c r="B1740" t="s">
        <v>13</v>
      </c>
      <c r="C1740">
        <v>7734012511</v>
      </c>
      <c r="D1740" t="s">
        <v>19</v>
      </c>
      <c r="E1740" t="s">
        <v>33</v>
      </c>
      <c r="F1740" t="s">
        <v>145</v>
      </c>
      <c r="G1740">
        <v>575429</v>
      </c>
      <c r="H1740">
        <v>711551</v>
      </c>
      <c r="I1740" t="s">
        <v>145</v>
      </c>
      <c r="J1740">
        <v>53345</v>
      </c>
      <c r="K1740" s="7">
        <v>10</v>
      </c>
      <c r="L1740">
        <v>12.4</v>
      </c>
    </row>
    <row r="1741" spans="1:12" x14ac:dyDescent="0.25">
      <c r="A1741" t="s">
        <v>21</v>
      </c>
      <c r="B1741" t="s">
        <v>13</v>
      </c>
      <c r="C1741">
        <v>7734013178</v>
      </c>
      <c r="D1741" t="s">
        <v>19</v>
      </c>
      <c r="E1741" t="s">
        <v>33</v>
      </c>
      <c r="F1741" t="s">
        <v>153</v>
      </c>
      <c r="G1741">
        <v>555134</v>
      </c>
      <c r="H1741">
        <v>718033</v>
      </c>
      <c r="I1741" t="s">
        <v>159</v>
      </c>
      <c r="J1741">
        <v>53006</v>
      </c>
      <c r="K1741" s="7">
        <v>7</v>
      </c>
      <c r="L1741">
        <v>10.65</v>
      </c>
    </row>
    <row r="1742" spans="1:12" x14ac:dyDescent="0.25">
      <c r="A1742" t="s">
        <v>21</v>
      </c>
      <c r="B1742" t="s">
        <v>13</v>
      </c>
      <c r="C1742">
        <v>7734013249</v>
      </c>
      <c r="D1742" t="s">
        <v>19</v>
      </c>
      <c r="E1742" t="s">
        <v>33</v>
      </c>
      <c r="F1742" t="s">
        <v>153</v>
      </c>
      <c r="G1742">
        <v>555134</v>
      </c>
      <c r="H1742">
        <v>718033</v>
      </c>
      <c r="I1742" t="s">
        <v>159</v>
      </c>
      <c r="J1742">
        <v>53006</v>
      </c>
      <c r="K1742" s="7">
        <v>5.46</v>
      </c>
      <c r="L1742">
        <v>10.24</v>
      </c>
    </row>
    <row r="1743" spans="1:12" x14ac:dyDescent="0.25">
      <c r="A1743" t="s">
        <v>21</v>
      </c>
      <c r="B1743" t="s">
        <v>13</v>
      </c>
      <c r="C1743">
        <v>7734013726</v>
      </c>
      <c r="D1743" t="s">
        <v>19</v>
      </c>
      <c r="E1743" t="s">
        <v>33</v>
      </c>
      <c r="F1743" t="s">
        <v>153</v>
      </c>
      <c r="G1743">
        <v>555134</v>
      </c>
      <c r="H1743">
        <v>717959</v>
      </c>
      <c r="I1743" t="s">
        <v>172</v>
      </c>
      <c r="J1743">
        <v>53009</v>
      </c>
      <c r="K1743" s="7">
        <v>6</v>
      </c>
      <c r="L1743">
        <v>10.65</v>
      </c>
    </row>
    <row r="1744" spans="1:12" x14ac:dyDescent="0.25">
      <c r="A1744" t="s">
        <v>21</v>
      </c>
      <c r="B1744" t="s">
        <v>13</v>
      </c>
      <c r="C1744">
        <v>7734014198</v>
      </c>
      <c r="D1744" t="s">
        <v>31</v>
      </c>
      <c r="E1744" t="s">
        <v>33</v>
      </c>
      <c r="F1744" t="s">
        <v>153</v>
      </c>
      <c r="G1744">
        <v>555134</v>
      </c>
      <c r="H1744">
        <v>717657</v>
      </c>
      <c r="I1744" t="s">
        <v>153</v>
      </c>
      <c r="J1744">
        <v>53003</v>
      </c>
      <c r="K1744" s="7">
        <v>9.4499999999999993</v>
      </c>
      <c r="L1744">
        <v>11.6</v>
      </c>
    </row>
    <row r="1745" spans="1:12" x14ac:dyDescent="0.25">
      <c r="A1745" t="s">
        <v>21</v>
      </c>
      <c r="B1745" t="s">
        <v>13</v>
      </c>
      <c r="C1745">
        <v>7734014207</v>
      </c>
      <c r="D1745" t="s">
        <v>19</v>
      </c>
      <c r="E1745" t="s">
        <v>33</v>
      </c>
      <c r="F1745" t="s">
        <v>153</v>
      </c>
      <c r="G1745">
        <v>555134</v>
      </c>
      <c r="H1745">
        <v>718033</v>
      </c>
      <c r="I1745" t="s">
        <v>159</v>
      </c>
      <c r="J1745">
        <v>53006</v>
      </c>
      <c r="K1745" s="7">
        <v>9.5500000000000007</v>
      </c>
      <c r="L1745">
        <v>10.65</v>
      </c>
    </row>
    <row r="1746" spans="1:12" x14ac:dyDescent="0.25">
      <c r="A1746" t="s">
        <v>21</v>
      </c>
      <c r="B1746" t="s">
        <v>13</v>
      </c>
      <c r="C1746">
        <v>7734014219</v>
      </c>
      <c r="D1746" t="s">
        <v>19</v>
      </c>
      <c r="E1746" t="s">
        <v>33</v>
      </c>
      <c r="F1746" t="s">
        <v>127</v>
      </c>
      <c r="G1746">
        <v>575399</v>
      </c>
      <c r="H1746">
        <v>698482</v>
      </c>
      <c r="I1746" t="s">
        <v>128</v>
      </c>
      <c r="J1746">
        <v>53372</v>
      </c>
      <c r="K1746" s="7">
        <v>8.2799999999999994</v>
      </c>
      <c r="L1746">
        <v>11.6</v>
      </c>
    </row>
    <row r="1747" spans="1:12" x14ac:dyDescent="0.25">
      <c r="A1747" t="s">
        <v>21</v>
      </c>
      <c r="B1747" t="s">
        <v>13</v>
      </c>
      <c r="C1747">
        <v>7734014222</v>
      </c>
      <c r="D1747" t="s">
        <v>19</v>
      </c>
      <c r="E1747" t="s">
        <v>33</v>
      </c>
      <c r="F1747" t="s">
        <v>108</v>
      </c>
      <c r="G1747">
        <v>574767</v>
      </c>
      <c r="H1747">
        <v>606171</v>
      </c>
      <c r="I1747" t="s">
        <v>108</v>
      </c>
      <c r="J1747">
        <v>53341</v>
      </c>
      <c r="K1747" s="7">
        <v>9.66</v>
      </c>
      <c r="L1747">
        <v>14.2</v>
      </c>
    </row>
    <row r="1748" spans="1:12" x14ac:dyDescent="0.25">
      <c r="A1748" t="s">
        <v>21</v>
      </c>
      <c r="B1748" t="s">
        <v>13</v>
      </c>
      <c r="C1748">
        <v>7734014468</v>
      </c>
      <c r="D1748" t="s">
        <v>19</v>
      </c>
      <c r="E1748" t="s">
        <v>33</v>
      </c>
      <c r="F1748" t="s">
        <v>217</v>
      </c>
      <c r="G1748">
        <v>575534</v>
      </c>
      <c r="H1748">
        <v>737194</v>
      </c>
      <c r="I1748" t="s">
        <v>217</v>
      </c>
      <c r="J1748">
        <v>53352</v>
      </c>
      <c r="K1748" s="7">
        <v>4.5999999999999996</v>
      </c>
      <c r="L1748">
        <v>10.65</v>
      </c>
    </row>
    <row r="1749" spans="1:12" x14ac:dyDescent="0.25">
      <c r="A1749" t="s">
        <v>21</v>
      </c>
      <c r="B1749" t="s">
        <v>13</v>
      </c>
      <c r="C1749">
        <v>7734014617</v>
      </c>
      <c r="D1749" t="s">
        <v>19</v>
      </c>
      <c r="E1749" t="s">
        <v>33</v>
      </c>
      <c r="F1749" t="s">
        <v>153</v>
      </c>
      <c r="G1749">
        <v>555134</v>
      </c>
      <c r="H1749">
        <v>645991</v>
      </c>
      <c r="I1749" t="s">
        <v>168</v>
      </c>
      <c r="J1749">
        <v>53002</v>
      </c>
      <c r="K1749" s="7">
        <v>7.88</v>
      </c>
      <c r="L1749">
        <v>10.65</v>
      </c>
    </row>
    <row r="1750" spans="1:12" x14ac:dyDescent="0.25">
      <c r="A1750" t="s">
        <v>21</v>
      </c>
      <c r="B1750" t="s">
        <v>13</v>
      </c>
      <c r="C1750">
        <v>7734014657</v>
      </c>
      <c r="D1750" t="s">
        <v>19</v>
      </c>
      <c r="E1750" t="s">
        <v>33</v>
      </c>
      <c r="F1750" t="s">
        <v>153</v>
      </c>
      <c r="G1750">
        <v>555134</v>
      </c>
      <c r="H1750">
        <v>718033</v>
      </c>
      <c r="I1750" t="s">
        <v>159</v>
      </c>
      <c r="J1750">
        <v>53006</v>
      </c>
      <c r="K1750" s="7">
        <v>5.46</v>
      </c>
      <c r="L1750">
        <v>10.65</v>
      </c>
    </row>
    <row r="1751" spans="1:12" x14ac:dyDescent="0.25">
      <c r="A1751" t="s">
        <v>21</v>
      </c>
      <c r="B1751" t="s">
        <v>13</v>
      </c>
      <c r="C1751">
        <v>7734015159</v>
      </c>
      <c r="D1751" t="s">
        <v>19</v>
      </c>
      <c r="E1751" t="s">
        <v>33</v>
      </c>
      <c r="F1751" t="s">
        <v>255</v>
      </c>
      <c r="G1751">
        <v>575739</v>
      </c>
      <c r="H1751">
        <v>755079</v>
      </c>
      <c r="I1751" t="s">
        <v>255</v>
      </c>
      <c r="J1751">
        <v>53002</v>
      </c>
      <c r="K1751" s="7">
        <v>9.66</v>
      </c>
      <c r="L1751">
        <v>12</v>
      </c>
    </row>
    <row r="1752" spans="1:12" x14ac:dyDescent="0.25">
      <c r="A1752" t="s">
        <v>21</v>
      </c>
      <c r="B1752" t="s">
        <v>13</v>
      </c>
      <c r="C1752">
        <v>7734015530</v>
      </c>
      <c r="D1752" t="s">
        <v>31</v>
      </c>
      <c r="E1752" t="s">
        <v>33</v>
      </c>
      <c r="F1752" t="s">
        <v>223</v>
      </c>
      <c r="G1752">
        <v>575577</v>
      </c>
      <c r="H1752">
        <v>741078</v>
      </c>
      <c r="I1752" t="s">
        <v>223</v>
      </c>
      <c r="J1752">
        <v>53304</v>
      </c>
      <c r="K1752" s="7">
        <v>9.9</v>
      </c>
      <c r="L1752">
        <v>11.6</v>
      </c>
    </row>
    <row r="1753" spans="1:12" x14ac:dyDescent="0.25">
      <c r="A1753" t="s">
        <v>21</v>
      </c>
      <c r="B1753" t="s">
        <v>13</v>
      </c>
      <c r="C1753">
        <v>7734015780</v>
      </c>
      <c r="D1753" t="s">
        <v>19</v>
      </c>
      <c r="E1753" t="s">
        <v>33</v>
      </c>
      <c r="F1753" t="s">
        <v>85</v>
      </c>
      <c r="G1753">
        <v>574953</v>
      </c>
      <c r="H1753">
        <v>633127</v>
      </c>
      <c r="I1753" t="s">
        <v>85</v>
      </c>
      <c r="J1753">
        <v>53305</v>
      </c>
      <c r="K1753" s="7">
        <v>9.5</v>
      </c>
      <c r="L1753">
        <v>12.8</v>
      </c>
    </row>
    <row r="1754" spans="1:12" x14ac:dyDescent="0.25">
      <c r="A1754" t="s">
        <v>21</v>
      </c>
      <c r="B1754" t="s">
        <v>13</v>
      </c>
      <c r="C1754">
        <v>7734015865</v>
      </c>
      <c r="D1754" t="s">
        <v>19</v>
      </c>
      <c r="E1754" t="s">
        <v>33</v>
      </c>
      <c r="F1754" t="s">
        <v>106</v>
      </c>
      <c r="G1754">
        <v>573515</v>
      </c>
      <c r="H1754">
        <v>737178</v>
      </c>
      <c r="I1754" t="s">
        <v>106</v>
      </c>
      <c r="J1754">
        <v>53304</v>
      </c>
      <c r="K1754" s="7">
        <v>13.65</v>
      </c>
      <c r="L1754">
        <v>10.24</v>
      </c>
    </row>
    <row r="1755" spans="1:12" x14ac:dyDescent="0.25">
      <c r="A1755" t="s">
        <v>21</v>
      </c>
      <c r="B1755" t="s">
        <v>13</v>
      </c>
      <c r="C1755">
        <v>7734015972</v>
      </c>
      <c r="D1755" t="s">
        <v>19</v>
      </c>
      <c r="E1755" t="s">
        <v>33</v>
      </c>
      <c r="F1755" t="s">
        <v>153</v>
      </c>
      <c r="G1755">
        <v>555134</v>
      </c>
      <c r="H1755">
        <v>717657</v>
      </c>
      <c r="I1755" t="s">
        <v>153</v>
      </c>
      <c r="J1755">
        <v>53002</v>
      </c>
      <c r="K1755" s="7">
        <v>9.66</v>
      </c>
      <c r="L1755">
        <v>10</v>
      </c>
    </row>
    <row r="1756" spans="1:12" x14ac:dyDescent="0.25">
      <c r="A1756" t="s">
        <v>21</v>
      </c>
      <c r="B1756" t="s">
        <v>13</v>
      </c>
      <c r="C1756">
        <v>7734016120</v>
      </c>
      <c r="D1756" t="s">
        <v>19</v>
      </c>
      <c r="E1756" t="s">
        <v>33</v>
      </c>
      <c r="F1756" t="s">
        <v>262</v>
      </c>
      <c r="G1756">
        <v>576051</v>
      </c>
      <c r="H1756">
        <v>797332</v>
      </c>
      <c r="I1756" t="s">
        <v>262</v>
      </c>
      <c r="J1756">
        <v>53342</v>
      </c>
      <c r="K1756" s="7">
        <v>9.1999999999999993</v>
      </c>
      <c r="L1756">
        <v>11.6</v>
      </c>
    </row>
    <row r="1757" spans="1:12" x14ac:dyDescent="0.25">
      <c r="A1757" t="s">
        <v>21</v>
      </c>
      <c r="B1757" t="s">
        <v>13</v>
      </c>
      <c r="C1757">
        <v>7734016145</v>
      </c>
      <c r="D1757" t="s">
        <v>19</v>
      </c>
      <c r="E1757" t="s">
        <v>33</v>
      </c>
      <c r="F1757" t="s">
        <v>251</v>
      </c>
      <c r="G1757">
        <v>575704</v>
      </c>
      <c r="H1757">
        <v>754340</v>
      </c>
      <c r="I1757" t="s">
        <v>252</v>
      </c>
      <c r="J1757">
        <v>53352</v>
      </c>
      <c r="K1757" s="7">
        <v>9.9</v>
      </c>
      <c r="L1757">
        <v>10.65</v>
      </c>
    </row>
    <row r="1758" spans="1:12" x14ac:dyDescent="0.25">
      <c r="A1758" t="s">
        <v>21</v>
      </c>
      <c r="B1758" t="s">
        <v>13</v>
      </c>
      <c r="C1758">
        <v>7734016226</v>
      </c>
      <c r="D1758" t="s">
        <v>19</v>
      </c>
      <c r="E1758" t="s">
        <v>33</v>
      </c>
      <c r="F1758" t="s">
        <v>251</v>
      </c>
      <c r="G1758">
        <v>575704</v>
      </c>
      <c r="H1758">
        <v>754366</v>
      </c>
      <c r="I1758" t="s">
        <v>251</v>
      </c>
      <c r="J1758">
        <v>53352</v>
      </c>
      <c r="K1758" s="7">
        <v>14</v>
      </c>
      <c r="L1758">
        <v>41.1</v>
      </c>
    </row>
    <row r="1759" spans="1:12" x14ac:dyDescent="0.25">
      <c r="A1759" t="s">
        <v>21</v>
      </c>
      <c r="B1759" t="s">
        <v>13</v>
      </c>
      <c r="C1759">
        <v>7734016431</v>
      </c>
      <c r="D1759" t="s">
        <v>19</v>
      </c>
      <c r="E1759" t="s">
        <v>33</v>
      </c>
      <c r="F1759" t="s">
        <v>251</v>
      </c>
      <c r="G1759">
        <v>575704</v>
      </c>
      <c r="H1759">
        <v>754366</v>
      </c>
      <c r="I1759" t="s">
        <v>251</v>
      </c>
      <c r="J1759">
        <v>53352</v>
      </c>
      <c r="K1759" s="7">
        <v>9.5399999999999991</v>
      </c>
      <c r="L1759">
        <v>10.65</v>
      </c>
    </row>
    <row r="1760" spans="1:12" x14ac:dyDescent="0.25">
      <c r="A1760" t="s">
        <v>21</v>
      </c>
      <c r="B1760" t="s">
        <v>13</v>
      </c>
      <c r="C1760">
        <v>7734016458</v>
      </c>
      <c r="D1760" t="s">
        <v>31</v>
      </c>
      <c r="E1760" t="s">
        <v>33</v>
      </c>
      <c r="F1760" t="s">
        <v>153</v>
      </c>
      <c r="G1760">
        <v>555134</v>
      </c>
      <c r="H1760">
        <v>718033</v>
      </c>
      <c r="I1760" t="s">
        <v>159</v>
      </c>
      <c r="J1760">
        <v>53006</v>
      </c>
      <c r="K1760" s="7">
        <v>8.42</v>
      </c>
      <c r="L1760">
        <v>14.2</v>
      </c>
    </row>
    <row r="1761" spans="1:12" x14ac:dyDescent="0.25">
      <c r="A1761" t="s">
        <v>21</v>
      </c>
      <c r="B1761" t="s">
        <v>13</v>
      </c>
      <c r="C1761">
        <v>7734016603</v>
      </c>
      <c r="D1761" t="s">
        <v>19</v>
      </c>
      <c r="E1761" t="s">
        <v>33</v>
      </c>
      <c r="F1761" t="s">
        <v>153</v>
      </c>
      <c r="G1761">
        <v>555134</v>
      </c>
      <c r="H1761">
        <v>703249</v>
      </c>
      <c r="I1761" t="s">
        <v>155</v>
      </c>
      <c r="J1761">
        <v>53003</v>
      </c>
      <c r="K1761" s="7">
        <v>7</v>
      </c>
      <c r="L1761">
        <v>11.6</v>
      </c>
    </row>
    <row r="1762" spans="1:12" x14ac:dyDescent="0.25">
      <c r="A1762" t="s">
        <v>21</v>
      </c>
      <c r="B1762" t="s">
        <v>13</v>
      </c>
      <c r="C1762">
        <v>7734016884</v>
      </c>
      <c r="D1762" t="s">
        <v>19</v>
      </c>
      <c r="E1762" t="s">
        <v>33</v>
      </c>
      <c r="F1762" t="s">
        <v>69</v>
      </c>
      <c r="G1762">
        <v>572896</v>
      </c>
      <c r="H1762">
        <v>743844</v>
      </c>
      <c r="I1762" t="s">
        <v>69</v>
      </c>
      <c r="J1762">
        <v>53341</v>
      </c>
      <c r="K1762" s="7">
        <v>7.2</v>
      </c>
      <c r="L1762">
        <v>14.2</v>
      </c>
    </row>
    <row r="1763" spans="1:12" x14ac:dyDescent="0.25">
      <c r="A1763" t="s">
        <v>21</v>
      </c>
      <c r="B1763" t="s">
        <v>13</v>
      </c>
      <c r="C1763">
        <v>7734017058</v>
      </c>
      <c r="D1763" t="s">
        <v>19</v>
      </c>
      <c r="E1763" t="s">
        <v>33</v>
      </c>
      <c r="F1763" t="s">
        <v>244</v>
      </c>
      <c r="G1763">
        <v>575682</v>
      </c>
      <c r="H1763">
        <v>647331</v>
      </c>
      <c r="I1763" t="s">
        <v>245</v>
      </c>
      <c r="J1763">
        <v>53345</v>
      </c>
      <c r="K1763" s="7">
        <v>7.65</v>
      </c>
      <c r="L1763">
        <v>10.65</v>
      </c>
    </row>
    <row r="1764" spans="1:12" x14ac:dyDescent="0.25">
      <c r="A1764" t="s">
        <v>21</v>
      </c>
      <c r="B1764" t="s">
        <v>13</v>
      </c>
      <c r="C1764">
        <v>7734017145</v>
      </c>
      <c r="D1764" t="s">
        <v>19</v>
      </c>
      <c r="E1764" t="s">
        <v>33</v>
      </c>
      <c r="F1764" t="s">
        <v>121</v>
      </c>
      <c r="G1764">
        <v>575372</v>
      </c>
      <c r="H1764">
        <v>694371</v>
      </c>
      <c r="I1764" t="s">
        <v>122</v>
      </c>
      <c r="J1764">
        <v>53002</v>
      </c>
      <c r="K1764" s="7">
        <v>9.9</v>
      </c>
      <c r="L1764">
        <v>10.65</v>
      </c>
    </row>
    <row r="1765" spans="1:12" x14ac:dyDescent="0.25">
      <c r="A1765" t="s">
        <v>21</v>
      </c>
      <c r="B1765" t="s">
        <v>13</v>
      </c>
      <c r="C1765">
        <v>7734017285</v>
      </c>
      <c r="D1765" t="s">
        <v>19</v>
      </c>
      <c r="E1765" t="s">
        <v>33</v>
      </c>
      <c r="F1765" t="s">
        <v>226</v>
      </c>
      <c r="G1765">
        <v>575593</v>
      </c>
      <c r="H1765">
        <v>743852</v>
      </c>
      <c r="I1765" t="s">
        <v>226</v>
      </c>
      <c r="J1765">
        <v>53354</v>
      </c>
      <c r="K1765" s="7">
        <v>3.2</v>
      </c>
      <c r="L1765">
        <v>0</v>
      </c>
    </row>
    <row r="1766" spans="1:12" x14ac:dyDescent="0.25">
      <c r="A1766" s="9" t="s">
        <v>21</v>
      </c>
      <c r="B1766" s="9" t="s">
        <v>13</v>
      </c>
      <c r="C1766" s="9">
        <v>7734017488</v>
      </c>
      <c r="D1766" s="9" t="s">
        <v>19</v>
      </c>
      <c r="E1766" s="9" t="s">
        <v>33</v>
      </c>
      <c r="F1766" s="9" t="s">
        <v>34</v>
      </c>
      <c r="G1766">
        <v>574724</v>
      </c>
      <c r="H1766" s="9">
        <v>600903</v>
      </c>
      <c r="I1766" t="s">
        <v>35</v>
      </c>
      <c r="J1766" s="9">
        <v>53002</v>
      </c>
      <c r="K1766" s="10">
        <v>7.28</v>
      </c>
      <c r="L1766">
        <v>0</v>
      </c>
    </row>
    <row r="1767" spans="1:12" x14ac:dyDescent="0.25">
      <c r="A1767" t="s">
        <v>21</v>
      </c>
      <c r="B1767" t="s">
        <v>13</v>
      </c>
      <c r="C1767">
        <v>7734017592</v>
      </c>
      <c r="D1767" t="s">
        <v>19</v>
      </c>
      <c r="E1767" t="s">
        <v>33</v>
      </c>
      <c r="F1767" t="s">
        <v>153</v>
      </c>
      <c r="G1767">
        <v>555134</v>
      </c>
      <c r="H1767">
        <v>619965</v>
      </c>
      <c r="I1767" t="s">
        <v>164</v>
      </c>
      <c r="J1767">
        <v>53002</v>
      </c>
      <c r="K1767" s="7">
        <v>6.96</v>
      </c>
      <c r="L1767">
        <v>10.24</v>
      </c>
    </row>
    <row r="1768" spans="1:12" x14ac:dyDescent="0.25">
      <c r="A1768" t="s">
        <v>21</v>
      </c>
      <c r="B1768" t="s">
        <v>13</v>
      </c>
      <c r="C1768">
        <v>7734017658</v>
      </c>
      <c r="D1768" t="s">
        <v>19</v>
      </c>
      <c r="E1768" t="s">
        <v>33</v>
      </c>
      <c r="F1768" t="s">
        <v>250</v>
      </c>
      <c r="G1768">
        <v>553719</v>
      </c>
      <c r="H1768">
        <v>679097</v>
      </c>
      <c r="I1768" t="s">
        <v>250</v>
      </c>
      <c r="J1768">
        <v>53002</v>
      </c>
      <c r="K1768" s="7">
        <v>7.43</v>
      </c>
      <c r="L1768">
        <v>10.65</v>
      </c>
    </row>
    <row r="1769" spans="1:12" x14ac:dyDescent="0.25">
      <c r="A1769" t="s">
        <v>21</v>
      </c>
      <c r="B1769" t="s">
        <v>13</v>
      </c>
      <c r="C1769">
        <v>7734017914</v>
      </c>
      <c r="D1769" t="s">
        <v>19</v>
      </c>
      <c r="E1769" t="s">
        <v>33</v>
      </c>
      <c r="F1769" t="s">
        <v>62</v>
      </c>
      <c r="G1769">
        <v>574856</v>
      </c>
      <c r="H1769">
        <v>619558</v>
      </c>
      <c r="I1769" t="s">
        <v>62</v>
      </c>
      <c r="J1769">
        <v>53345</v>
      </c>
      <c r="K1769" s="7">
        <v>9</v>
      </c>
      <c r="L1769">
        <v>10.65</v>
      </c>
    </row>
    <row r="1770" spans="1:12" x14ac:dyDescent="0.25">
      <c r="A1770" t="s">
        <v>21</v>
      </c>
      <c r="B1770" t="s">
        <v>13</v>
      </c>
      <c r="C1770">
        <v>7734018083</v>
      </c>
      <c r="D1770" t="s">
        <v>19</v>
      </c>
      <c r="E1770" t="s">
        <v>33</v>
      </c>
      <c r="F1770" t="s">
        <v>153</v>
      </c>
      <c r="G1770">
        <v>555134</v>
      </c>
      <c r="H1770" t="s">
        <v>32</v>
      </c>
      <c r="I1770" t="s">
        <v>32</v>
      </c>
      <c r="J1770">
        <v>53009</v>
      </c>
      <c r="K1770" s="7">
        <v>6.82</v>
      </c>
      <c r="L1770">
        <v>10.24</v>
      </c>
    </row>
    <row r="1771" spans="1:12" x14ac:dyDescent="0.25">
      <c r="A1771" t="s">
        <v>21</v>
      </c>
      <c r="B1771" t="s">
        <v>13</v>
      </c>
      <c r="C1771">
        <v>7734018282</v>
      </c>
      <c r="D1771" t="s">
        <v>19</v>
      </c>
      <c r="E1771" t="s">
        <v>33</v>
      </c>
      <c r="F1771" t="s">
        <v>153</v>
      </c>
      <c r="G1771">
        <v>555134</v>
      </c>
      <c r="H1771">
        <v>645991</v>
      </c>
      <c r="I1771" t="s">
        <v>168</v>
      </c>
      <c r="J1771">
        <v>53002</v>
      </c>
      <c r="K1771" s="7">
        <v>9.84</v>
      </c>
      <c r="L1771">
        <v>10.8</v>
      </c>
    </row>
    <row r="1772" spans="1:12" x14ac:dyDescent="0.25">
      <c r="A1772" t="s">
        <v>21</v>
      </c>
      <c r="B1772" t="s">
        <v>13</v>
      </c>
      <c r="C1772">
        <v>7734018549</v>
      </c>
      <c r="D1772" t="s">
        <v>19</v>
      </c>
      <c r="E1772" t="s">
        <v>33</v>
      </c>
      <c r="F1772" t="s">
        <v>258</v>
      </c>
      <c r="G1772">
        <v>575887</v>
      </c>
      <c r="H1772">
        <v>773301</v>
      </c>
      <c r="I1772" t="s">
        <v>258</v>
      </c>
      <c r="J1772">
        <v>53002</v>
      </c>
      <c r="K1772" s="7">
        <v>6.72</v>
      </c>
      <c r="L1772">
        <v>12</v>
      </c>
    </row>
    <row r="1773" spans="1:12" x14ac:dyDescent="0.25">
      <c r="A1773" t="s">
        <v>21</v>
      </c>
      <c r="B1773" t="s">
        <v>13</v>
      </c>
      <c r="C1773">
        <v>7734018617</v>
      </c>
      <c r="D1773" t="s">
        <v>31</v>
      </c>
      <c r="E1773" t="s">
        <v>33</v>
      </c>
      <c r="F1773" t="s">
        <v>251</v>
      </c>
      <c r="G1773">
        <v>575704</v>
      </c>
      <c r="H1773">
        <v>754366</v>
      </c>
      <c r="I1773" t="s">
        <v>251</v>
      </c>
      <c r="J1773">
        <v>53352</v>
      </c>
      <c r="K1773" s="7">
        <v>10</v>
      </c>
      <c r="L1773">
        <v>11.6</v>
      </c>
    </row>
    <row r="1774" spans="1:12" x14ac:dyDescent="0.25">
      <c r="A1774" t="s">
        <v>21</v>
      </c>
      <c r="B1774" t="s">
        <v>13</v>
      </c>
      <c r="C1774">
        <v>7734018696</v>
      </c>
      <c r="D1774" t="s">
        <v>31</v>
      </c>
      <c r="E1774" t="s">
        <v>33</v>
      </c>
      <c r="F1774" t="s">
        <v>227</v>
      </c>
      <c r="G1774">
        <v>575640</v>
      </c>
      <c r="H1774">
        <v>747661</v>
      </c>
      <c r="I1774" t="s">
        <v>230</v>
      </c>
      <c r="J1774">
        <v>53304</v>
      </c>
      <c r="K1774" s="7">
        <v>7.28</v>
      </c>
      <c r="L1774">
        <v>11.6</v>
      </c>
    </row>
    <row r="1775" spans="1:12" x14ac:dyDescent="0.25">
      <c r="A1775" t="s">
        <v>21</v>
      </c>
      <c r="B1775" t="s">
        <v>13</v>
      </c>
      <c r="C1775">
        <v>7734019076</v>
      </c>
      <c r="D1775" t="s">
        <v>19</v>
      </c>
      <c r="E1775" t="s">
        <v>33</v>
      </c>
      <c r="F1775" t="s">
        <v>75</v>
      </c>
      <c r="G1775">
        <v>574899</v>
      </c>
      <c r="H1775">
        <v>793388</v>
      </c>
      <c r="I1775" t="s">
        <v>77</v>
      </c>
      <c r="J1775">
        <v>53002</v>
      </c>
      <c r="K1775" s="7">
        <v>7.28</v>
      </c>
      <c r="L1775">
        <v>0</v>
      </c>
    </row>
    <row r="1776" spans="1:12" x14ac:dyDescent="0.25">
      <c r="A1776" t="s">
        <v>21</v>
      </c>
      <c r="B1776" t="s">
        <v>13</v>
      </c>
      <c r="C1776">
        <v>7734019345</v>
      </c>
      <c r="D1776" t="s">
        <v>19</v>
      </c>
      <c r="E1776" t="s">
        <v>33</v>
      </c>
      <c r="F1776" t="s">
        <v>222</v>
      </c>
      <c r="G1776">
        <v>575569</v>
      </c>
      <c r="H1776">
        <v>740527</v>
      </c>
      <c r="I1776" t="s">
        <v>222</v>
      </c>
      <c r="J1776">
        <v>53341</v>
      </c>
      <c r="K1776" s="7">
        <v>6.64</v>
      </c>
      <c r="L1776">
        <v>11.6</v>
      </c>
    </row>
    <row r="1777" spans="1:12" x14ac:dyDescent="0.25">
      <c r="A1777" t="s">
        <v>21</v>
      </c>
      <c r="B1777" t="s">
        <v>13</v>
      </c>
      <c r="C1777">
        <v>7734019544</v>
      </c>
      <c r="D1777" t="s">
        <v>31</v>
      </c>
      <c r="E1777" t="s">
        <v>33</v>
      </c>
      <c r="F1777" t="s">
        <v>255</v>
      </c>
      <c r="G1777">
        <v>575739</v>
      </c>
      <c r="H1777">
        <v>755079</v>
      </c>
      <c r="I1777" t="s">
        <v>255</v>
      </c>
      <c r="J1777">
        <v>53002</v>
      </c>
      <c r="K1777" s="7">
        <v>9.4</v>
      </c>
      <c r="L1777">
        <v>10.65</v>
      </c>
    </row>
    <row r="1778" spans="1:12" x14ac:dyDescent="0.25">
      <c r="A1778" t="s">
        <v>21</v>
      </c>
      <c r="B1778" t="s">
        <v>13</v>
      </c>
      <c r="C1778">
        <v>7734019788</v>
      </c>
      <c r="D1778" t="s">
        <v>31</v>
      </c>
      <c r="E1778" t="s">
        <v>33</v>
      </c>
      <c r="F1778" t="s">
        <v>217</v>
      </c>
      <c r="G1778">
        <v>575534</v>
      </c>
      <c r="H1778">
        <v>737194</v>
      </c>
      <c r="I1778" t="s">
        <v>217</v>
      </c>
      <c r="J1778">
        <v>53352</v>
      </c>
      <c r="K1778" s="7">
        <v>9.9</v>
      </c>
      <c r="L1778">
        <v>20.48</v>
      </c>
    </row>
    <row r="1779" spans="1:12" x14ac:dyDescent="0.25">
      <c r="A1779" t="s">
        <v>21</v>
      </c>
      <c r="B1779" t="s">
        <v>13</v>
      </c>
      <c r="C1779">
        <v>7734019820</v>
      </c>
      <c r="D1779" t="s">
        <v>19</v>
      </c>
      <c r="E1779" t="s">
        <v>33</v>
      </c>
      <c r="F1779" t="s">
        <v>153</v>
      </c>
      <c r="G1779">
        <v>555134</v>
      </c>
      <c r="H1779">
        <v>645991</v>
      </c>
      <c r="I1779" t="s">
        <v>168</v>
      </c>
      <c r="J1779">
        <v>53002</v>
      </c>
      <c r="K1779" s="7">
        <v>9.1</v>
      </c>
      <c r="L1779">
        <v>9.6</v>
      </c>
    </row>
    <row r="1780" spans="1:12" x14ac:dyDescent="0.25">
      <c r="A1780" t="s">
        <v>21</v>
      </c>
      <c r="B1780" t="s">
        <v>13</v>
      </c>
      <c r="C1780">
        <v>7734019978</v>
      </c>
      <c r="D1780" t="s">
        <v>19</v>
      </c>
      <c r="E1780" t="s">
        <v>33</v>
      </c>
      <c r="F1780" t="s">
        <v>118</v>
      </c>
      <c r="G1780">
        <v>575305</v>
      </c>
      <c r="H1780">
        <v>682918</v>
      </c>
      <c r="I1780" t="s">
        <v>118</v>
      </c>
      <c r="J1780">
        <v>53345</v>
      </c>
      <c r="K1780" s="7">
        <v>10</v>
      </c>
      <c r="L1780">
        <v>11.6</v>
      </c>
    </row>
    <row r="1781" spans="1:12" x14ac:dyDescent="0.25">
      <c r="A1781" t="s">
        <v>21</v>
      </c>
      <c r="B1781" t="s">
        <v>13</v>
      </c>
      <c r="C1781">
        <v>7734020161</v>
      </c>
      <c r="D1781" t="s">
        <v>19</v>
      </c>
      <c r="E1781" t="s">
        <v>33</v>
      </c>
      <c r="F1781" t="s">
        <v>153</v>
      </c>
      <c r="G1781">
        <v>555134</v>
      </c>
      <c r="H1781">
        <v>717657</v>
      </c>
      <c r="I1781" t="s">
        <v>153</v>
      </c>
      <c r="J1781">
        <v>53002</v>
      </c>
      <c r="K1781" s="7">
        <v>9</v>
      </c>
      <c r="L1781">
        <v>10.66</v>
      </c>
    </row>
    <row r="1782" spans="1:12" x14ac:dyDescent="0.25">
      <c r="A1782" t="s">
        <v>21</v>
      </c>
      <c r="B1782" t="s">
        <v>13</v>
      </c>
      <c r="C1782">
        <v>7734020237</v>
      </c>
      <c r="D1782" t="s">
        <v>19</v>
      </c>
      <c r="E1782" t="s">
        <v>33</v>
      </c>
      <c r="F1782" t="s">
        <v>251</v>
      </c>
      <c r="G1782">
        <v>575704</v>
      </c>
      <c r="H1782">
        <v>754366</v>
      </c>
      <c r="I1782" t="s">
        <v>251</v>
      </c>
      <c r="J1782">
        <v>53352</v>
      </c>
      <c r="K1782" s="7">
        <v>9.66</v>
      </c>
      <c r="L1782">
        <v>10</v>
      </c>
    </row>
    <row r="1783" spans="1:12" x14ac:dyDescent="0.25">
      <c r="A1783" t="s">
        <v>21</v>
      </c>
      <c r="B1783" t="s">
        <v>13</v>
      </c>
      <c r="C1783">
        <v>7734020241</v>
      </c>
      <c r="D1783" t="s">
        <v>19</v>
      </c>
      <c r="E1783" t="s">
        <v>33</v>
      </c>
      <c r="F1783" t="s">
        <v>254</v>
      </c>
      <c r="G1783">
        <v>575721</v>
      </c>
      <c r="H1783">
        <v>754781</v>
      </c>
      <c r="I1783" t="s">
        <v>254</v>
      </c>
      <c r="J1783">
        <v>53344</v>
      </c>
      <c r="K1783" s="7">
        <v>6.66</v>
      </c>
      <c r="L1783">
        <v>14.2</v>
      </c>
    </row>
    <row r="1784" spans="1:12" x14ac:dyDescent="0.25">
      <c r="A1784" t="s">
        <v>21</v>
      </c>
      <c r="B1784" t="s">
        <v>13</v>
      </c>
      <c r="C1784">
        <v>7734020276</v>
      </c>
      <c r="D1784" t="s">
        <v>19</v>
      </c>
      <c r="E1784" t="s">
        <v>33</v>
      </c>
      <c r="F1784" t="s">
        <v>251</v>
      </c>
      <c r="G1784">
        <v>575704</v>
      </c>
      <c r="H1784">
        <v>754366</v>
      </c>
      <c r="I1784" t="s">
        <v>251</v>
      </c>
      <c r="J1784">
        <v>53352</v>
      </c>
      <c r="K1784" s="7">
        <v>8</v>
      </c>
      <c r="L1784">
        <v>9.3000000000000007</v>
      </c>
    </row>
    <row r="1785" spans="1:12" x14ac:dyDescent="0.25">
      <c r="A1785" t="s">
        <v>21</v>
      </c>
      <c r="B1785" t="s">
        <v>13</v>
      </c>
      <c r="C1785">
        <v>7734020428</v>
      </c>
      <c r="D1785" t="s">
        <v>19</v>
      </c>
      <c r="E1785" t="s">
        <v>33</v>
      </c>
      <c r="F1785" t="s">
        <v>260</v>
      </c>
      <c r="G1785">
        <v>575984</v>
      </c>
      <c r="H1785">
        <v>783692</v>
      </c>
      <c r="I1785" t="s">
        <v>260</v>
      </c>
      <c r="J1785">
        <v>53341</v>
      </c>
      <c r="K1785" s="7">
        <v>9.9</v>
      </c>
      <c r="L1785">
        <v>11.6</v>
      </c>
    </row>
    <row r="1786" spans="1:12" x14ac:dyDescent="0.25">
      <c r="A1786" t="s">
        <v>21</v>
      </c>
      <c r="B1786" t="s">
        <v>13</v>
      </c>
      <c r="C1786">
        <v>7734020502</v>
      </c>
      <c r="D1786" t="s">
        <v>31</v>
      </c>
      <c r="E1786" t="s">
        <v>33</v>
      </c>
      <c r="F1786" t="s">
        <v>118</v>
      </c>
      <c r="G1786">
        <v>575305</v>
      </c>
      <c r="H1786">
        <v>682918</v>
      </c>
      <c r="I1786" t="s">
        <v>118</v>
      </c>
      <c r="J1786">
        <v>53345</v>
      </c>
      <c r="K1786" s="7">
        <v>9.9</v>
      </c>
      <c r="L1786">
        <v>17.3</v>
      </c>
    </row>
    <row r="1787" spans="1:12" x14ac:dyDescent="0.25">
      <c r="A1787" t="s">
        <v>21</v>
      </c>
      <c r="B1787" t="s">
        <v>13</v>
      </c>
      <c r="C1787">
        <v>7734020534</v>
      </c>
      <c r="D1787" t="s">
        <v>19</v>
      </c>
      <c r="E1787" t="s">
        <v>33</v>
      </c>
      <c r="F1787" t="s">
        <v>257</v>
      </c>
      <c r="G1787">
        <v>572985</v>
      </c>
      <c r="H1787">
        <v>755087</v>
      </c>
      <c r="I1787" t="s">
        <v>257</v>
      </c>
      <c r="J1787">
        <v>53002</v>
      </c>
      <c r="K1787" s="7">
        <v>9.66</v>
      </c>
      <c r="L1787">
        <v>10.65</v>
      </c>
    </row>
    <row r="1788" spans="1:12" x14ac:dyDescent="0.25">
      <c r="A1788" t="s">
        <v>21</v>
      </c>
      <c r="B1788" t="s">
        <v>13</v>
      </c>
      <c r="C1788">
        <v>7734020667</v>
      </c>
      <c r="D1788" t="s">
        <v>31</v>
      </c>
      <c r="E1788" t="s">
        <v>33</v>
      </c>
      <c r="F1788" t="s">
        <v>139</v>
      </c>
      <c r="G1788">
        <v>572870</v>
      </c>
      <c r="H1788">
        <v>737186</v>
      </c>
      <c r="I1788" t="s">
        <v>140</v>
      </c>
      <c r="J1788">
        <v>53352</v>
      </c>
      <c r="K1788" s="7">
        <v>10</v>
      </c>
      <c r="L1788">
        <v>11.6</v>
      </c>
    </row>
    <row r="1789" spans="1:12" x14ac:dyDescent="0.25">
      <c r="A1789" t="s">
        <v>21</v>
      </c>
      <c r="B1789" t="s">
        <v>13</v>
      </c>
      <c r="C1789">
        <v>7734020790</v>
      </c>
      <c r="D1789" t="s">
        <v>31</v>
      </c>
      <c r="E1789" t="s">
        <v>33</v>
      </c>
      <c r="F1789" t="s">
        <v>153</v>
      </c>
      <c r="G1789">
        <v>555134</v>
      </c>
      <c r="H1789">
        <v>703249</v>
      </c>
      <c r="I1789" t="s">
        <v>155</v>
      </c>
      <c r="J1789">
        <v>53003</v>
      </c>
      <c r="K1789" s="7">
        <v>8.1999999999999993</v>
      </c>
      <c r="L1789">
        <v>10.65</v>
      </c>
    </row>
    <row r="1790" spans="1:12" x14ac:dyDescent="0.25">
      <c r="A1790" t="s">
        <v>21</v>
      </c>
      <c r="B1790" t="s">
        <v>13</v>
      </c>
      <c r="C1790">
        <v>7734020896</v>
      </c>
      <c r="D1790" t="s">
        <v>19</v>
      </c>
      <c r="E1790" t="s">
        <v>33</v>
      </c>
      <c r="F1790" t="s">
        <v>153</v>
      </c>
      <c r="G1790">
        <v>555134</v>
      </c>
      <c r="H1790">
        <v>718084</v>
      </c>
      <c r="I1790" t="s">
        <v>158</v>
      </c>
      <c r="J1790">
        <v>53002</v>
      </c>
      <c r="K1790" s="7">
        <v>6.72</v>
      </c>
      <c r="L1790">
        <v>12</v>
      </c>
    </row>
    <row r="1791" spans="1:12" x14ac:dyDescent="0.25">
      <c r="A1791" t="s">
        <v>21</v>
      </c>
      <c r="B1791" t="s">
        <v>13</v>
      </c>
      <c r="C1791">
        <v>7734021481</v>
      </c>
      <c r="D1791" t="s">
        <v>31</v>
      </c>
      <c r="E1791" t="s">
        <v>33</v>
      </c>
      <c r="F1791" t="s">
        <v>153</v>
      </c>
      <c r="G1791">
        <v>555134</v>
      </c>
      <c r="H1791">
        <v>718033</v>
      </c>
      <c r="I1791" t="s">
        <v>159</v>
      </c>
      <c r="J1791">
        <v>53006</v>
      </c>
      <c r="K1791" s="7">
        <v>7.2</v>
      </c>
      <c r="L1791">
        <v>10.65</v>
      </c>
    </row>
    <row r="1792" spans="1:12" x14ac:dyDescent="0.25">
      <c r="A1792" t="s">
        <v>21</v>
      </c>
      <c r="B1792" t="s">
        <v>13</v>
      </c>
      <c r="C1792">
        <v>7734021584</v>
      </c>
      <c r="D1792" t="s">
        <v>31</v>
      </c>
      <c r="E1792" t="s">
        <v>33</v>
      </c>
      <c r="F1792" t="s">
        <v>244</v>
      </c>
      <c r="G1792">
        <v>575682</v>
      </c>
      <c r="H1792">
        <v>753076</v>
      </c>
      <c r="I1792" t="s">
        <v>244</v>
      </c>
      <c r="J1792">
        <v>53352</v>
      </c>
      <c r="K1792" s="7">
        <v>11.07</v>
      </c>
      <c r="L1792">
        <v>11.6</v>
      </c>
    </row>
    <row r="1793" spans="1:12" x14ac:dyDescent="0.25">
      <c r="A1793" t="s">
        <v>21</v>
      </c>
      <c r="B1793" t="s">
        <v>13</v>
      </c>
      <c r="C1793">
        <v>7734021658</v>
      </c>
      <c r="D1793" t="s">
        <v>31</v>
      </c>
      <c r="E1793" t="s">
        <v>33</v>
      </c>
      <c r="F1793" t="s">
        <v>153</v>
      </c>
      <c r="G1793">
        <v>555134</v>
      </c>
      <c r="H1793">
        <v>718033</v>
      </c>
      <c r="I1793" t="s">
        <v>159</v>
      </c>
      <c r="J1793">
        <v>53006</v>
      </c>
      <c r="K1793" s="7">
        <v>9.66</v>
      </c>
      <c r="L1793">
        <v>10</v>
      </c>
    </row>
    <row r="1794" spans="1:12" x14ac:dyDescent="0.25">
      <c r="A1794" t="s">
        <v>21</v>
      </c>
      <c r="B1794" t="s">
        <v>13</v>
      </c>
      <c r="C1794">
        <v>7734021848</v>
      </c>
      <c r="D1794" t="s">
        <v>19</v>
      </c>
      <c r="E1794" t="s">
        <v>33</v>
      </c>
      <c r="F1794" t="s">
        <v>145</v>
      </c>
      <c r="G1794">
        <v>575429</v>
      </c>
      <c r="H1794">
        <v>711551</v>
      </c>
      <c r="I1794" t="s">
        <v>145</v>
      </c>
      <c r="J1794">
        <v>53345</v>
      </c>
      <c r="K1794" s="7">
        <v>9.66</v>
      </c>
      <c r="L1794">
        <v>10.65</v>
      </c>
    </row>
    <row r="1795" spans="1:12" x14ac:dyDescent="0.25">
      <c r="A1795" t="s">
        <v>21</v>
      </c>
      <c r="B1795" t="s">
        <v>13</v>
      </c>
      <c r="C1795">
        <v>7734022146</v>
      </c>
      <c r="D1795" t="s">
        <v>31</v>
      </c>
      <c r="E1795" t="s">
        <v>33</v>
      </c>
      <c r="F1795" t="s">
        <v>75</v>
      </c>
      <c r="G1795">
        <v>574899</v>
      </c>
      <c r="H1795">
        <v>793388</v>
      </c>
      <c r="I1795" t="s">
        <v>77</v>
      </c>
      <c r="J1795">
        <v>53002</v>
      </c>
      <c r="K1795" s="7">
        <v>6.53</v>
      </c>
      <c r="L1795">
        <v>16.600000000000001</v>
      </c>
    </row>
    <row r="1796" spans="1:12" x14ac:dyDescent="0.25">
      <c r="A1796" t="s">
        <v>21</v>
      </c>
      <c r="B1796" t="s">
        <v>13</v>
      </c>
      <c r="C1796">
        <v>7734022231</v>
      </c>
      <c r="D1796" t="s">
        <v>19</v>
      </c>
      <c r="E1796" t="s">
        <v>33</v>
      </c>
      <c r="F1796" t="s">
        <v>153</v>
      </c>
      <c r="G1796">
        <v>555134</v>
      </c>
      <c r="H1796">
        <v>717657</v>
      </c>
      <c r="I1796" t="s">
        <v>153</v>
      </c>
      <c r="J1796">
        <v>53002</v>
      </c>
      <c r="K1796" s="7">
        <v>8.1</v>
      </c>
      <c r="L1796">
        <v>11.6</v>
      </c>
    </row>
    <row r="1797" spans="1:12" x14ac:dyDescent="0.25">
      <c r="A1797" t="s">
        <v>21</v>
      </c>
      <c r="B1797" t="s">
        <v>13</v>
      </c>
      <c r="C1797">
        <v>7734022260</v>
      </c>
      <c r="D1797" t="s">
        <v>19</v>
      </c>
      <c r="E1797" t="s">
        <v>33</v>
      </c>
      <c r="F1797" t="s">
        <v>44</v>
      </c>
      <c r="G1797">
        <v>574741</v>
      </c>
      <c r="H1797">
        <v>603571</v>
      </c>
      <c r="I1797" t="s">
        <v>44</v>
      </c>
      <c r="J1797">
        <v>53501</v>
      </c>
      <c r="K1797" s="7">
        <v>10</v>
      </c>
      <c r="L1797">
        <v>14.33</v>
      </c>
    </row>
    <row r="1798" spans="1:12" x14ac:dyDescent="0.25">
      <c r="A1798" t="s">
        <v>21</v>
      </c>
      <c r="B1798" t="s">
        <v>13</v>
      </c>
      <c r="C1798">
        <v>7734022308</v>
      </c>
      <c r="D1798" t="s">
        <v>19</v>
      </c>
      <c r="E1798" t="s">
        <v>33</v>
      </c>
      <c r="F1798" t="s">
        <v>153</v>
      </c>
      <c r="G1798">
        <v>555134</v>
      </c>
      <c r="H1798">
        <v>718033</v>
      </c>
      <c r="I1798" t="s">
        <v>159</v>
      </c>
      <c r="J1798">
        <v>53006</v>
      </c>
      <c r="K1798" s="7">
        <v>10</v>
      </c>
      <c r="L1798">
        <v>0</v>
      </c>
    </row>
    <row r="1799" spans="1:12" x14ac:dyDescent="0.25">
      <c r="A1799" t="s">
        <v>21</v>
      </c>
      <c r="B1799" t="s">
        <v>13</v>
      </c>
      <c r="C1799">
        <v>7734022314</v>
      </c>
      <c r="D1799" t="s">
        <v>19</v>
      </c>
      <c r="E1799" t="s">
        <v>33</v>
      </c>
      <c r="F1799" t="s">
        <v>153</v>
      </c>
      <c r="G1799">
        <v>555134</v>
      </c>
      <c r="H1799">
        <v>718033</v>
      </c>
      <c r="I1799" t="s">
        <v>159</v>
      </c>
      <c r="J1799">
        <v>53006</v>
      </c>
      <c r="K1799" s="7">
        <v>7</v>
      </c>
      <c r="L1799">
        <v>0</v>
      </c>
    </row>
    <row r="1800" spans="1:12" x14ac:dyDescent="0.25">
      <c r="A1800" t="s">
        <v>21</v>
      </c>
      <c r="B1800" t="s">
        <v>13</v>
      </c>
      <c r="C1800">
        <v>7734022835</v>
      </c>
      <c r="D1800" t="s">
        <v>31</v>
      </c>
      <c r="E1800" t="s">
        <v>33</v>
      </c>
      <c r="F1800" t="s">
        <v>255</v>
      </c>
      <c r="G1800">
        <v>575739</v>
      </c>
      <c r="H1800">
        <v>755079</v>
      </c>
      <c r="I1800" t="s">
        <v>255</v>
      </c>
      <c r="J1800">
        <v>53002</v>
      </c>
      <c r="K1800" s="7">
        <v>9.9</v>
      </c>
      <c r="L1800">
        <v>19.2</v>
      </c>
    </row>
    <row r="1801" spans="1:12" x14ac:dyDescent="0.25">
      <c r="A1801" t="s">
        <v>21</v>
      </c>
      <c r="B1801" t="s">
        <v>13</v>
      </c>
      <c r="C1801">
        <v>7734022918</v>
      </c>
      <c r="D1801" t="s">
        <v>31</v>
      </c>
      <c r="E1801" t="s">
        <v>33</v>
      </c>
      <c r="F1801" t="s">
        <v>153</v>
      </c>
      <c r="G1801">
        <v>555134</v>
      </c>
      <c r="H1801">
        <v>718033</v>
      </c>
      <c r="I1801" t="s">
        <v>159</v>
      </c>
      <c r="J1801">
        <v>53006</v>
      </c>
      <c r="K1801" s="7">
        <v>11.7</v>
      </c>
      <c r="L1801">
        <v>10.65</v>
      </c>
    </row>
    <row r="1802" spans="1:12" x14ac:dyDescent="0.25">
      <c r="A1802" t="s">
        <v>21</v>
      </c>
      <c r="B1802" t="s">
        <v>13</v>
      </c>
      <c r="C1802">
        <v>7734023208</v>
      </c>
      <c r="D1802" t="s">
        <v>31</v>
      </c>
      <c r="E1802" t="s">
        <v>33</v>
      </c>
      <c r="F1802" t="s">
        <v>153</v>
      </c>
      <c r="G1802">
        <v>555134</v>
      </c>
      <c r="H1802">
        <v>645991</v>
      </c>
      <c r="I1802" t="s">
        <v>168</v>
      </c>
      <c r="J1802">
        <v>53002</v>
      </c>
      <c r="K1802" s="7">
        <v>7.36</v>
      </c>
      <c r="L1802">
        <v>11.22</v>
      </c>
    </row>
    <row r="1803" spans="1:12" x14ac:dyDescent="0.25">
      <c r="A1803" t="s">
        <v>21</v>
      </c>
      <c r="B1803" t="s">
        <v>13</v>
      </c>
      <c r="C1803">
        <v>7734023370</v>
      </c>
      <c r="D1803" t="s">
        <v>31</v>
      </c>
      <c r="E1803" t="s">
        <v>33</v>
      </c>
      <c r="F1803" t="s">
        <v>153</v>
      </c>
      <c r="G1803">
        <v>555134</v>
      </c>
      <c r="H1803">
        <v>718033</v>
      </c>
      <c r="I1803" t="s">
        <v>159</v>
      </c>
      <c r="J1803">
        <v>53006</v>
      </c>
      <c r="K1803" s="7">
        <v>8.1</v>
      </c>
      <c r="L1803">
        <v>11.6</v>
      </c>
    </row>
    <row r="1804" spans="1:12" x14ac:dyDescent="0.25">
      <c r="A1804" t="s">
        <v>21</v>
      </c>
      <c r="B1804" t="s">
        <v>13</v>
      </c>
      <c r="C1804">
        <v>7734023403</v>
      </c>
      <c r="D1804" t="s">
        <v>19</v>
      </c>
      <c r="E1804" t="s">
        <v>33</v>
      </c>
      <c r="F1804" t="s">
        <v>153</v>
      </c>
      <c r="G1804">
        <v>555134</v>
      </c>
      <c r="H1804">
        <v>717657</v>
      </c>
      <c r="I1804" t="s">
        <v>153</v>
      </c>
      <c r="J1804">
        <v>53003</v>
      </c>
      <c r="K1804" s="7">
        <v>8.9600000000000009</v>
      </c>
      <c r="L1804">
        <v>10.66</v>
      </c>
    </row>
    <row r="1805" spans="1:12" x14ac:dyDescent="0.25">
      <c r="A1805" t="s">
        <v>21</v>
      </c>
      <c r="B1805" t="s">
        <v>13</v>
      </c>
      <c r="C1805">
        <v>7734023407</v>
      </c>
      <c r="D1805" t="s">
        <v>19</v>
      </c>
      <c r="E1805" t="s">
        <v>33</v>
      </c>
      <c r="F1805" t="s">
        <v>83</v>
      </c>
      <c r="G1805">
        <v>574902</v>
      </c>
      <c r="H1805">
        <v>628450</v>
      </c>
      <c r="I1805" t="s">
        <v>84</v>
      </c>
      <c r="J1805">
        <v>53345</v>
      </c>
      <c r="K1805" s="7">
        <v>9.9</v>
      </c>
      <c r="L1805">
        <v>11.6</v>
      </c>
    </row>
    <row r="1806" spans="1:12" x14ac:dyDescent="0.25">
      <c r="A1806" t="s">
        <v>21</v>
      </c>
      <c r="B1806" t="s">
        <v>13</v>
      </c>
      <c r="C1806">
        <v>7734023487</v>
      </c>
      <c r="D1806" t="s">
        <v>225</v>
      </c>
      <c r="E1806" t="s">
        <v>33</v>
      </c>
      <c r="F1806" t="s">
        <v>223</v>
      </c>
      <c r="G1806">
        <v>575577</v>
      </c>
      <c r="H1806">
        <v>606359</v>
      </c>
      <c r="I1806" t="s">
        <v>224</v>
      </c>
      <c r="J1806">
        <v>53304</v>
      </c>
      <c r="K1806" s="7">
        <v>6.3</v>
      </c>
      <c r="L1806">
        <v>11.6</v>
      </c>
    </row>
    <row r="1807" spans="1:12" x14ac:dyDescent="0.25">
      <c r="A1807" t="s">
        <v>21</v>
      </c>
      <c r="B1807" t="s">
        <v>13</v>
      </c>
      <c r="C1807">
        <v>7734023505</v>
      </c>
      <c r="D1807" t="s">
        <v>19</v>
      </c>
      <c r="E1807" t="s">
        <v>33</v>
      </c>
      <c r="F1807" t="s">
        <v>255</v>
      </c>
      <c r="G1807">
        <v>575739</v>
      </c>
      <c r="H1807">
        <v>755079</v>
      </c>
      <c r="I1807" t="s">
        <v>255</v>
      </c>
      <c r="J1807">
        <v>53002</v>
      </c>
      <c r="K1807" s="7">
        <v>9.8699999999999992</v>
      </c>
      <c r="L1807">
        <v>11.6</v>
      </c>
    </row>
    <row r="1808" spans="1:12" x14ac:dyDescent="0.25">
      <c r="A1808" t="s">
        <v>21</v>
      </c>
      <c r="B1808" t="s">
        <v>13</v>
      </c>
      <c r="C1808">
        <v>7734023877</v>
      </c>
      <c r="D1808" t="s">
        <v>31</v>
      </c>
      <c r="E1808" t="s">
        <v>33</v>
      </c>
      <c r="F1808" t="s">
        <v>153</v>
      </c>
      <c r="G1808">
        <v>555134</v>
      </c>
      <c r="H1808">
        <v>718033</v>
      </c>
      <c r="I1808" t="s">
        <v>159</v>
      </c>
      <c r="J1808">
        <v>53006</v>
      </c>
      <c r="K1808" s="7">
        <v>7.31</v>
      </c>
      <c r="L1808">
        <v>10.65</v>
      </c>
    </row>
    <row r="1809" spans="1:12" x14ac:dyDescent="0.25">
      <c r="A1809" t="s">
        <v>21</v>
      </c>
      <c r="B1809" t="s">
        <v>13</v>
      </c>
      <c r="C1809">
        <v>7734024287</v>
      </c>
      <c r="D1809" t="s">
        <v>19</v>
      </c>
      <c r="E1809" t="s">
        <v>33</v>
      </c>
      <c r="F1809" t="s">
        <v>217</v>
      </c>
      <c r="G1809">
        <v>575534</v>
      </c>
      <c r="H1809">
        <v>737194</v>
      </c>
      <c r="I1809" t="s">
        <v>217</v>
      </c>
      <c r="J1809">
        <v>53352</v>
      </c>
      <c r="K1809" s="7">
        <v>9.9</v>
      </c>
      <c r="L1809">
        <v>11.6</v>
      </c>
    </row>
    <row r="1810" spans="1:12" x14ac:dyDescent="0.25">
      <c r="A1810" t="s">
        <v>21</v>
      </c>
      <c r="B1810" t="s">
        <v>13</v>
      </c>
      <c r="C1810">
        <v>7734024516</v>
      </c>
      <c r="D1810" t="s">
        <v>248</v>
      </c>
      <c r="E1810" t="s">
        <v>33</v>
      </c>
      <c r="F1810" t="s">
        <v>244</v>
      </c>
      <c r="G1810">
        <v>575682</v>
      </c>
      <c r="H1810">
        <v>753076</v>
      </c>
      <c r="I1810" t="s">
        <v>244</v>
      </c>
      <c r="J1810">
        <v>53352</v>
      </c>
      <c r="K1810" s="7">
        <v>11.88</v>
      </c>
      <c r="L1810">
        <v>20</v>
      </c>
    </row>
    <row r="1811" spans="1:12" x14ac:dyDescent="0.25">
      <c r="A1811" t="s">
        <v>21</v>
      </c>
      <c r="B1811" t="s">
        <v>13</v>
      </c>
      <c r="C1811">
        <v>7734024562</v>
      </c>
      <c r="D1811" t="s">
        <v>19</v>
      </c>
      <c r="E1811" t="s">
        <v>33</v>
      </c>
      <c r="F1811" t="s">
        <v>244</v>
      </c>
      <c r="G1811">
        <v>575682</v>
      </c>
      <c r="H1811">
        <v>753076</v>
      </c>
      <c r="I1811" t="s">
        <v>244</v>
      </c>
      <c r="J1811">
        <v>53352</v>
      </c>
      <c r="K1811" s="7">
        <v>9.84</v>
      </c>
      <c r="L1811">
        <v>16.399999999999999</v>
      </c>
    </row>
    <row r="1812" spans="1:12" x14ac:dyDescent="0.25">
      <c r="A1812" t="s">
        <v>21</v>
      </c>
      <c r="B1812" t="s">
        <v>13</v>
      </c>
      <c r="C1812">
        <v>7734024604</v>
      </c>
      <c r="D1812" t="s">
        <v>19</v>
      </c>
      <c r="E1812" t="s">
        <v>33</v>
      </c>
      <c r="F1812" t="s">
        <v>153</v>
      </c>
      <c r="G1812">
        <v>555134</v>
      </c>
      <c r="H1812" t="s">
        <v>32</v>
      </c>
      <c r="I1812" t="s">
        <v>32</v>
      </c>
      <c r="J1812">
        <v>53003</v>
      </c>
      <c r="K1812" s="7">
        <v>9.9600000000000009</v>
      </c>
      <c r="L1812">
        <v>10.67</v>
      </c>
    </row>
    <row r="1813" spans="1:12" x14ac:dyDescent="0.25">
      <c r="A1813" t="s">
        <v>21</v>
      </c>
      <c r="B1813" t="s">
        <v>13</v>
      </c>
      <c r="C1813">
        <v>7734024629</v>
      </c>
      <c r="D1813" t="s">
        <v>19</v>
      </c>
      <c r="E1813" t="s">
        <v>33</v>
      </c>
      <c r="F1813" t="s">
        <v>62</v>
      </c>
      <c r="G1813">
        <v>574856</v>
      </c>
      <c r="H1813">
        <v>619558</v>
      </c>
      <c r="I1813" t="s">
        <v>62</v>
      </c>
      <c r="J1813">
        <v>53345</v>
      </c>
      <c r="K1813" s="7">
        <v>8.6</v>
      </c>
      <c r="L1813">
        <v>11.6</v>
      </c>
    </row>
    <row r="1814" spans="1:12" x14ac:dyDescent="0.25">
      <c r="A1814" t="s">
        <v>21</v>
      </c>
      <c r="B1814" t="s">
        <v>13</v>
      </c>
      <c r="C1814">
        <v>7734024893</v>
      </c>
      <c r="D1814" t="s">
        <v>19</v>
      </c>
      <c r="E1814" t="s">
        <v>33</v>
      </c>
      <c r="F1814" t="s">
        <v>254</v>
      </c>
      <c r="G1814">
        <v>575721</v>
      </c>
      <c r="H1814">
        <v>754781</v>
      </c>
      <c r="I1814" t="s">
        <v>254</v>
      </c>
      <c r="J1814">
        <v>53344</v>
      </c>
      <c r="K1814" s="7">
        <v>9.5500000000000007</v>
      </c>
      <c r="L1814">
        <v>11.6</v>
      </c>
    </row>
    <row r="1815" spans="1:12" x14ac:dyDescent="0.25">
      <c r="A1815" t="s">
        <v>21</v>
      </c>
      <c r="B1815" t="s">
        <v>13</v>
      </c>
      <c r="C1815">
        <v>7734025065</v>
      </c>
      <c r="D1815" t="s">
        <v>19</v>
      </c>
      <c r="E1815" t="s">
        <v>33</v>
      </c>
      <c r="F1815" t="s">
        <v>139</v>
      </c>
      <c r="G1815">
        <v>572870</v>
      </c>
      <c r="H1815">
        <v>737186</v>
      </c>
      <c r="I1815" t="s">
        <v>140</v>
      </c>
      <c r="J1815">
        <v>53352</v>
      </c>
      <c r="K1815" s="7">
        <v>7.56</v>
      </c>
      <c r="L1815">
        <v>14.4</v>
      </c>
    </row>
    <row r="1816" spans="1:12" x14ac:dyDescent="0.25">
      <c r="A1816" t="s">
        <v>21</v>
      </c>
      <c r="B1816" t="s">
        <v>13</v>
      </c>
      <c r="C1816">
        <v>7734025081</v>
      </c>
      <c r="D1816" t="s">
        <v>31</v>
      </c>
      <c r="E1816" t="s">
        <v>33</v>
      </c>
      <c r="F1816" t="s">
        <v>145</v>
      </c>
      <c r="G1816">
        <v>575429</v>
      </c>
      <c r="H1816">
        <v>711551</v>
      </c>
      <c r="I1816" t="s">
        <v>145</v>
      </c>
      <c r="J1816">
        <v>53345</v>
      </c>
      <c r="K1816" s="7">
        <v>7.17</v>
      </c>
      <c r="L1816">
        <v>10</v>
      </c>
    </row>
    <row r="1817" spans="1:12" x14ac:dyDescent="0.25">
      <c r="A1817" t="s">
        <v>21</v>
      </c>
      <c r="B1817" t="s">
        <v>13</v>
      </c>
      <c r="C1817">
        <v>7734025329</v>
      </c>
      <c r="D1817" t="s">
        <v>19</v>
      </c>
      <c r="E1817" t="s">
        <v>33</v>
      </c>
      <c r="F1817" t="s">
        <v>153</v>
      </c>
      <c r="G1817">
        <v>555134</v>
      </c>
      <c r="H1817">
        <v>718033</v>
      </c>
      <c r="I1817" t="s">
        <v>159</v>
      </c>
      <c r="J1817">
        <v>53006</v>
      </c>
      <c r="K1817" s="7">
        <v>6.3</v>
      </c>
      <c r="L1817">
        <v>11.6</v>
      </c>
    </row>
    <row r="1818" spans="1:12" x14ac:dyDescent="0.25">
      <c r="A1818" t="s">
        <v>21</v>
      </c>
      <c r="B1818" t="s">
        <v>13</v>
      </c>
      <c r="C1818">
        <v>7734025729</v>
      </c>
      <c r="D1818" t="s">
        <v>19</v>
      </c>
      <c r="E1818" t="s">
        <v>33</v>
      </c>
      <c r="F1818" t="s">
        <v>34</v>
      </c>
      <c r="G1818">
        <v>574724</v>
      </c>
      <c r="H1818">
        <v>600903</v>
      </c>
      <c r="I1818" t="s">
        <v>35</v>
      </c>
      <c r="J1818">
        <v>53002</v>
      </c>
      <c r="K1818" s="7">
        <v>9.9600000000000009</v>
      </c>
      <c r="L1818">
        <v>11.6</v>
      </c>
    </row>
    <row r="1819" spans="1:12" x14ac:dyDescent="0.25">
      <c r="A1819" t="s">
        <v>21</v>
      </c>
      <c r="B1819" t="s">
        <v>13</v>
      </c>
      <c r="C1819">
        <v>7734026034</v>
      </c>
      <c r="D1819" t="s">
        <v>31</v>
      </c>
      <c r="E1819" t="s">
        <v>33</v>
      </c>
      <c r="F1819" t="s">
        <v>153</v>
      </c>
      <c r="G1819">
        <v>555134</v>
      </c>
      <c r="H1819">
        <v>709328</v>
      </c>
      <c r="I1819" t="s">
        <v>170</v>
      </c>
      <c r="J1819">
        <v>53353</v>
      </c>
      <c r="K1819" s="7">
        <v>9</v>
      </c>
      <c r="L1819">
        <v>11.6</v>
      </c>
    </row>
    <row r="1820" spans="1:12" x14ac:dyDescent="0.25">
      <c r="A1820" t="s">
        <v>21</v>
      </c>
      <c r="B1820" t="s">
        <v>13</v>
      </c>
      <c r="C1820">
        <v>7734026104</v>
      </c>
      <c r="D1820" t="s">
        <v>31</v>
      </c>
      <c r="E1820" t="s">
        <v>33</v>
      </c>
      <c r="F1820" t="s">
        <v>153</v>
      </c>
      <c r="G1820">
        <v>555134</v>
      </c>
      <c r="H1820">
        <v>718068</v>
      </c>
      <c r="I1820" t="s">
        <v>165</v>
      </c>
      <c r="J1820">
        <v>53006</v>
      </c>
      <c r="K1820" s="7">
        <v>8</v>
      </c>
      <c r="L1820">
        <v>10.66</v>
      </c>
    </row>
    <row r="1821" spans="1:12" x14ac:dyDescent="0.25">
      <c r="A1821" t="s">
        <v>21</v>
      </c>
      <c r="B1821" t="s">
        <v>13</v>
      </c>
      <c r="C1821">
        <v>7734026371</v>
      </c>
      <c r="D1821" t="s">
        <v>19</v>
      </c>
      <c r="E1821" t="s">
        <v>33</v>
      </c>
      <c r="F1821" t="s">
        <v>153</v>
      </c>
      <c r="G1821">
        <v>555134</v>
      </c>
      <c r="H1821">
        <v>717835</v>
      </c>
      <c r="I1821" t="s">
        <v>166</v>
      </c>
      <c r="J1821">
        <v>53003</v>
      </c>
      <c r="K1821" s="7">
        <v>5.94</v>
      </c>
      <c r="L1821">
        <v>10.66</v>
      </c>
    </row>
    <row r="1822" spans="1:12" x14ac:dyDescent="0.25">
      <c r="A1822" t="s">
        <v>21</v>
      </c>
      <c r="B1822" t="s">
        <v>13</v>
      </c>
      <c r="C1822">
        <v>7734026422</v>
      </c>
      <c r="D1822" t="s">
        <v>31</v>
      </c>
      <c r="E1822" t="s">
        <v>33</v>
      </c>
      <c r="F1822" t="s">
        <v>151</v>
      </c>
      <c r="G1822">
        <v>575437</v>
      </c>
      <c r="H1822">
        <v>716324</v>
      </c>
      <c r="I1822" t="s">
        <v>151</v>
      </c>
      <c r="J1822">
        <v>53002</v>
      </c>
      <c r="K1822" s="7">
        <v>9.9600000000000009</v>
      </c>
      <c r="L1822">
        <v>11.6</v>
      </c>
    </row>
    <row r="1823" spans="1:12" x14ac:dyDescent="0.25">
      <c r="A1823" t="s">
        <v>21</v>
      </c>
      <c r="B1823" t="s">
        <v>13</v>
      </c>
      <c r="C1823">
        <v>7734026600</v>
      </c>
      <c r="D1823" t="s">
        <v>19</v>
      </c>
      <c r="E1823" t="s">
        <v>33</v>
      </c>
      <c r="F1823" t="s">
        <v>108</v>
      </c>
      <c r="G1823">
        <v>574767</v>
      </c>
      <c r="H1823">
        <v>606171</v>
      </c>
      <c r="I1823" t="s">
        <v>108</v>
      </c>
      <c r="J1823">
        <v>53341</v>
      </c>
      <c r="K1823" s="7">
        <v>14.85</v>
      </c>
      <c r="L1823">
        <v>11.6</v>
      </c>
    </row>
    <row r="1824" spans="1:12" x14ac:dyDescent="0.25">
      <c r="A1824" t="s">
        <v>21</v>
      </c>
      <c r="B1824" t="s">
        <v>13</v>
      </c>
      <c r="C1824">
        <v>7734026724</v>
      </c>
      <c r="D1824" t="s">
        <v>19</v>
      </c>
      <c r="E1824" t="s">
        <v>33</v>
      </c>
      <c r="F1824" t="s">
        <v>108</v>
      </c>
      <c r="G1824">
        <v>574767</v>
      </c>
      <c r="H1824">
        <v>606171</v>
      </c>
      <c r="I1824" t="s">
        <v>108</v>
      </c>
      <c r="J1824">
        <v>53341</v>
      </c>
      <c r="K1824" s="7">
        <v>5.52</v>
      </c>
      <c r="L1824">
        <v>10.65</v>
      </c>
    </row>
    <row r="1825" spans="1:12" x14ac:dyDescent="0.25">
      <c r="A1825" t="s">
        <v>21</v>
      </c>
      <c r="B1825" t="s">
        <v>13</v>
      </c>
      <c r="C1825">
        <v>7734026738</v>
      </c>
      <c r="D1825" t="s">
        <v>19</v>
      </c>
      <c r="E1825" t="s">
        <v>33</v>
      </c>
      <c r="F1825" t="s">
        <v>153</v>
      </c>
      <c r="G1825">
        <v>555134</v>
      </c>
      <c r="H1825">
        <v>717843</v>
      </c>
      <c r="I1825" t="s">
        <v>157</v>
      </c>
      <c r="J1825">
        <v>53003</v>
      </c>
      <c r="K1825" s="7">
        <v>6.93</v>
      </c>
      <c r="L1825">
        <v>14.2</v>
      </c>
    </row>
    <row r="1826" spans="1:12" x14ac:dyDescent="0.25">
      <c r="A1826" t="s">
        <v>21</v>
      </c>
      <c r="B1826" t="s">
        <v>13</v>
      </c>
      <c r="C1826">
        <v>7734026824</v>
      </c>
      <c r="D1826" t="s">
        <v>19</v>
      </c>
      <c r="E1826" t="s">
        <v>33</v>
      </c>
      <c r="F1826" t="s">
        <v>223</v>
      </c>
      <c r="G1826">
        <v>575577</v>
      </c>
      <c r="H1826">
        <v>741078</v>
      </c>
      <c r="I1826" t="s">
        <v>223</v>
      </c>
      <c r="J1826">
        <v>53304</v>
      </c>
      <c r="K1826" s="7">
        <v>3</v>
      </c>
      <c r="L1826">
        <v>8.69</v>
      </c>
    </row>
    <row r="1827" spans="1:12" x14ac:dyDescent="0.25">
      <c r="A1827" t="s">
        <v>21</v>
      </c>
      <c r="B1827" t="s">
        <v>13</v>
      </c>
      <c r="C1827">
        <v>7734026828</v>
      </c>
      <c r="D1827" t="s">
        <v>19</v>
      </c>
      <c r="E1827" t="s">
        <v>33</v>
      </c>
      <c r="F1827" t="s">
        <v>103</v>
      </c>
      <c r="G1827">
        <v>575232</v>
      </c>
      <c r="H1827">
        <v>670570</v>
      </c>
      <c r="I1827" t="s">
        <v>103</v>
      </c>
      <c r="J1827">
        <v>53002</v>
      </c>
      <c r="K1827" s="7">
        <v>5.52</v>
      </c>
      <c r="L1827">
        <v>7.1</v>
      </c>
    </row>
    <row r="1828" spans="1:12" x14ac:dyDescent="0.25">
      <c r="A1828" t="s">
        <v>21</v>
      </c>
      <c r="B1828" t="s">
        <v>13</v>
      </c>
      <c r="C1828">
        <v>7734027015</v>
      </c>
      <c r="D1828" t="s">
        <v>19</v>
      </c>
      <c r="E1828" t="s">
        <v>33</v>
      </c>
      <c r="F1828" t="s">
        <v>127</v>
      </c>
      <c r="G1828">
        <v>575399</v>
      </c>
      <c r="H1828">
        <v>698482</v>
      </c>
      <c r="I1828" t="s">
        <v>128</v>
      </c>
      <c r="J1828">
        <v>53372</v>
      </c>
      <c r="K1828" s="7">
        <v>5.46</v>
      </c>
      <c r="L1828">
        <v>11.6</v>
      </c>
    </row>
    <row r="1829" spans="1:12" x14ac:dyDescent="0.25">
      <c r="A1829" t="s">
        <v>21</v>
      </c>
      <c r="B1829" t="s">
        <v>13</v>
      </c>
      <c r="C1829">
        <v>7734027064</v>
      </c>
      <c r="D1829" t="s">
        <v>31</v>
      </c>
      <c r="E1829" t="s">
        <v>33</v>
      </c>
      <c r="F1829" t="s">
        <v>62</v>
      </c>
      <c r="G1829">
        <v>574856</v>
      </c>
      <c r="H1829">
        <v>619558</v>
      </c>
      <c r="I1829" t="s">
        <v>62</v>
      </c>
      <c r="J1829">
        <v>53345</v>
      </c>
      <c r="K1829" s="7">
        <v>7.47</v>
      </c>
      <c r="L1829">
        <v>10.65</v>
      </c>
    </row>
    <row r="1830" spans="1:12" x14ac:dyDescent="0.25">
      <c r="A1830" t="s">
        <v>21</v>
      </c>
      <c r="B1830" t="s">
        <v>13</v>
      </c>
      <c r="C1830">
        <v>7734027165</v>
      </c>
      <c r="D1830" t="s">
        <v>19</v>
      </c>
      <c r="E1830" t="s">
        <v>33</v>
      </c>
      <c r="F1830" t="s">
        <v>153</v>
      </c>
      <c r="G1830">
        <v>555134</v>
      </c>
      <c r="H1830">
        <v>741205</v>
      </c>
      <c r="I1830" t="s">
        <v>162</v>
      </c>
      <c r="J1830">
        <v>53351</v>
      </c>
      <c r="K1830" s="7">
        <v>9.1</v>
      </c>
      <c r="L1830">
        <v>9.6</v>
      </c>
    </row>
    <row r="1831" spans="1:12" x14ac:dyDescent="0.25">
      <c r="A1831" t="s">
        <v>21</v>
      </c>
      <c r="B1831" t="s">
        <v>13</v>
      </c>
      <c r="C1831">
        <v>7734027188</v>
      </c>
      <c r="D1831" t="s">
        <v>31</v>
      </c>
      <c r="E1831" t="s">
        <v>33</v>
      </c>
      <c r="F1831" t="s">
        <v>153</v>
      </c>
      <c r="G1831">
        <v>555134</v>
      </c>
      <c r="H1831">
        <v>717835</v>
      </c>
      <c r="I1831" t="s">
        <v>166</v>
      </c>
      <c r="J1831">
        <v>53003</v>
      </c>
      <c r="K1831" s="7">
        <v>17.55</v>
      </c>
      <c r="L1831">
        <v>17.399999999999999</v>
      </c>
    </row>
    <row r="1832" spans="1:12" x14ac:dyDescent="0.25">
      <c r="A1832" t="s">
        <v>21</v>
      </c>
      <c r="B1832" t="s">
        <v>13</v>
      </c>
      <c r="C1832">
        <v>7734027194</v>
      </c>
      <c r="D1832" t="s">
        <v>19</v>
      </c>
      <c r="E1832" t="s">
        <v>33</v>
      </c>
      <c r="F1832" t="s">
        <v>153</v>
      </c>
      <c r="G1832">
        <v>555134</v>
      </c>
      <c r="H1832">
        <v>717835</v>
      </c>
      <c r="I1832" t="s">
        <v>166</v>
      </c>
      <c r="J1832">
        <v>53003</v>
      </c>
      <c r="K1832" s="7">
        <v>9.5500000000000007</v>
      </c>
      <c r="L1832">
        <v>9.6</v>
      </c>
    </row>
    <row r="1833" spans="1:12" x14ac:dyDescent="0.25">
      <c r="A1833" t="s">
        <v>21</v>
      </c>
      <c r="B1833" t="s">
        <v>13</v>
      </c>
      <c r="C1833">
        <v>7734027258</v>
      </c>
      <c r="D1833" t="s">
        <v>19</v>
      </c>
      <c r="E1833" t="s">
        <v>33</v>
      </c>
      <c r="F1833" t="s">
        <v>153</v>
      </c>
      <c r="G1833">
        <v>555134</v>
      </c>
      <c r="H1833">
        <v>619990</v>
      </c>
      <c r="I1833" t="s">
        <v>167</v>
      </c>
      <c r="J1833">
        <v>53002</v>
      </c>
      <c r="K1833" s="7">
        <v>9.84</v>
      </c>
      <c r="L1833">
        <v>17.75</v>
      </c>
    </row>
    <row r="1834" spans="1:12" x14ac:dyDescent="0.25">
      <c r="A1834" t="s">
        <v>21</v>
      </c>
      <c r="B1834" t="s">
        <v>13</v>
      </c>
      <c r="C1834">
        <v>7734027569</v>
      </c>
      <c r="D1834" t="s">
        <v>31</v>
      </c>
      <c r="E1834" t="s">
        <v>33</v>
      </c>
      <c r="F1834" t="s">
        <v>153</v>
      </c>
      <c r="G1834">
        <v>555134</v>
      </c>
      <c r="H1834">
        <v>718033</v>
      </c>
      <c r="I1834" t="s">
        <v>159</v>
      </c>
      <c r="J1834">
        <v>53006</v>
      </c>
      <c r="K1834" s="7">
        <v>8.8000000000000007</v>
      </c>
      <c r="L1834">
        <v>10.24</v>
      </c>
    </row>
    <row r="1835" spans="1:12" x14ac:dyDescent="0.25">
      <c r="A1835" t="s">
        <v>21</v>
      </c>
      <c r="B1835" t="s">
        <v>13</v>
      </c>
      <c r="C1835">
        <v>7734027576</v>
      </c>
      <c r="D1835" t="s">
        <v>31</v>
      </c>
      <c r="E1835" t="s">
        <v>33</v>
      </c>
      <c r="F1835" t="s">
        <v>153</v>
      </c>
      <c r="G1835">
        <v>555134</v>
      </c>
      <c r="H1835">
        <v>741205</v>
      </c>
      <c r="I1835" t="s">
        <v>162</v>
      </c>
      <c r="J1835">
        <v>53351</v>
      </c>
      <c r="K1835" s="7">
        <v>9.56</v>
      </c>
      <c r="L1835">
        <v>10.24</v>
      </c>
    </row>
    <row r="1836" spans="1:12" x14ac:dyDescent="0.25">
      <c r="A1836" t="s">
        <v>21</v>
      </c>
      <c r="B1836" t="s">
        <v>13</v>
      </c>
      <c r="C1836">
        <v>7734027674</v>
      </c>
      <c r="D1836" t="s">
        <v>31</v>
      </c>
      <c r="E1836" t="s">
        <v>33</v>
      </c>
      <c r="F1836" t="s">
        <v>153</v>
      </c>
      <c r="G1836">
        <v>555134</v>
      </c>
      <c r="H1836">
        <v>717657</v>
      </c>
      <c r="I1836" t="s">
        <v>153</v>
      </c>
      <c r="J1836">
        <v>53002</v>
      </c>
      <c r="K1836" s="7">
        <v>8.4</v>
      </c>
      <c r="L1836">
        <v>11.5</v>
      </c>
    </row>
    <row r="1837" spans="1:12" x14ac:dyDescent="0.25">
      <c r="A1837" t="s">
        <v>21</v>
      </c>
      <c r="B1837" t="s">
        <v>13</v>
      </c>
      <c r="C1837">
        <v>7734027859</v>
      </c>
      <c r="D1837" t="s">
        <v>31</v>
      </c>
      <c r="E1837" t="s">
        <v>33</v>
      </c>
      <c r="F1837" t="s">
        <v>121</v>
      </c>
      <c r="G1837">
        <v>575372</v>
      </c>
      <c r="H1837">
        <v>694371</v>
      </c>
      <c r="I1837" t="s">
        <v>122</v>
      </c>
      <c r="J1837">
        <v>53002</v>
      </c>
      <c r="K1837" s="7">
        <v>8.1</v>
      </c>
      <c r="L1837">
        <v>10.65</v>
      </c>
    </row>
    <row r="1838" spans="1:12" x14ac:dyDescent="0.25">
      <c r="A1838" t="s">
        <v>21</v>
      </c>
      <c r="B1838" t="s">
        <v>13</v>
      </c>
      <c r="C1838">
        <v>7734027914</v>
      </c>
      <c r="D1838" t="s">
        <v>31</v>
      </c>
      <c r="E1838" t="s">
        <v>33</v>
      </c>
      <c r="F1838" t="s">
        <v>145</v>
      </c>
      <c r="G1838">
        <v>575429</v>
      </c>
      <c r="H1838">
        <v>711551</v>
      </c>
      <c r="I1838" t="s">
        <v>145</v>
      </c>
      <c r="J1838">
        <v>53345</v>
      </c>
      <c r="K1838" s="7">
        <v>8.27</v>
      </c>
      <c r="L1838">
        <v>11.6</v>
      </c>
    </row>
    <row r="1839" spans="1:12" x14ac:dyDescent="0.25">
      <c r="A1839" t="s">
        <v>21</v>
      </c>
      <c r="B1839" t="s">
        <v>13</v>
      </c>
      <c r="C1839">
        <v>7734027937</v>
      </c>
      <c r="D1839" t="s">
        <v>19</v>
      </c>
      <c r="E1839" t="s">
        <v>33</v>
      </c>
      <c r="F1839" t="s">
        <v>251</v>
      </c>
      <c r="G1839">
        <v>575704</v>
      </c>
      <c r="H1839">
        <v>754340</v>
      </c>
      <c r="I1839" t="s">
        <v>252</v>
      </c>
      <c r="J1839">
        <v>53352</v>
      </c>
      <c r="K1839" s="7">
        <v>9.9</v>
      </c>
      <c r="L1839">
        <v>12</v>
      </c>
    </row>
    <row r="1840" spans="1:12" x14ac:dyDescent="0.25">
      <c r="A1840" t="s">
        <v>21</v>
      </c>
      <c r="B1840" t="s">
        <v>13</v>
      </c>
      <c r="C1840">
        <v>7734028039</v>
      </c>
      <c r="D1840" t="s">
        <v>31</v>
      </c>
      <c r="E1840" t="s">
        <v>33</v>
      </c>
      <c r="F1840" t="s">
        <v>227</v>
      </c>
      <c r="G1840">
        <v>575640</v>
      </c>
      <c r="H1840">
        <v>747670</v>
      </c>
      <c r="I1840" t="s">
        <v>229</v>
      </c>
      <c r="J1840">
        <v>53304</v>
      </c>
      <c r="K1840" s="7">
        <v>9.57</v>
      </c>
      <c r="L1840">
        <v>11.6</v>
      </c>
    </row>
    <row r="1841" spans="1:12" x14ac:dyDescent="0.25">
      <c r="A1841" t="s">
        <v>21</v>
      </c>
      <c r="B1841" t="s">
        <v>13</v>
      </c>
      <c r="C1841">
        <v>7734028062</v>
      </c>
      <c r="D1841" t="s">
        <v>31</v>
      </c>
      <c r="E1841" t="s">
        <v>33</v>
      </c>
      <c r="F1841" t="s">
        <v>153</v>
      </c>
      <c r="G1841">
        <v>555134</v>
      </c>
      <c r="H1841">
        <v>718033</v>
      </c>
      <c r="I1841" t="s">
        <v>159</v>
      </c>
      <c r="J1841">
        <v>53006</v>
      </c>
      <c r="K1841" s="7">
        <v>10</v>
      </c>
      <c r="L1841">
        <v>11.6</v>
      </c>
    </row>
    <row r="1842" spans="1:12" x14ac:dyDescent="0.25">
      <c r="A1842" t="s">
        <v>21</v>
      </c>
      <c r="B1842" t="s">
        <v>13</v>
      </c>
      <c r="C1842">
        <v>7734028110</v>
      </c>
      <c r="D1842" t="s">
        <v>19</v>
      </c>
      <c r="E1842" t="s">
        <v>33</v>
      </c>
      <c r="F1842" t="s">
        <v>257</v>
      </c>
      <c r="G1842">
        <v>572985</v>
      </c>
      <c r="H1842">
        <v>755087</v>
      </c>
      <c r="I1842" t="s">
        <v>257</v>
      </c>
      <c r="J1842">
        <v>53002</v>
      </c>
      <c r="K1842" s="7">
        <v>7.38</v>
      </c>
      <c r="L1842">
        <v>10.7</v>
      </c>
    </row>
    <row r="1843" spans="1:12" x14ac:dyDescent="0.25">
      <c r="A1843" t="s">
        <v>21</v>
      </c>
      <c r="B1843" t="s">
        <v>13</v>
      </c>
      <c r="C1843">
        <v>7734028127</v>
      </c>
      <c r="D1843" t="s">
        <v>19</v>
      </c>
      <c r="E1843" t="s">
        <v>33</v>
      </c>
      <c r="F1843" t="s">
        <v>255</v>
      </c>
      <c r="G1843">
        <v>575739</v>
      </c>
      <c r="H1843">
        <v>755079</v>
      </c>
      <c r="I1843" t="s">
        <v>255</v>
      </c>
      <c r="J1843">
        <v>53002</v>
      </c>
      <c r="K1843" s="7">
        <v>9.9</v>
      </c>
      <c r="L1843">
        <v>0</v>
      </c>
    </row>
    <row r="1844" spans="1:12" x14ac:dyDescent="0.25">
      <c r="A1844" t="s">
        <v>21</v>
      </c>
      <c r="B1844" t="s">
        <v>13</v>
      </c>
      <c r="C1844">
        <v>7734028717</v>
      </c>
      <c r="D1844" t="s">
        <v>134</v>
      </c>
      <c r="E1844" t="s">
        <v>33</v>
      </c>
      <c r="F1844" t="s">
        <v>127</v>
      </c>
      <c r="G1844">
        <v>575399</v>
      </c>
      <c r="H1844">
        <v>698482</v>
      </c>
      <c r="I1844" t="s">
        <v>128</v>
      </c>
      <c r="J1844">
        <v>53372</v>
      </c>
      <c r="K1844" s="7">
        <v>9.9</v>
      </c>
      <c r="L1844">
        <v>11.6</v>
      </c>
    </row>
    <row r="1845" spans="1:12" x14ac:dyDescent="0.25">
      <c r="A1845" t="s">
        <v>21</v>
      </c>
      <c r="B1845" t="s">
        <v>13</v>
      </c>
      <c r="C1845">
        <v>7734028800</v>
      </c>
      <c r="D1845" t="s">
        <v>19</v>
      </c>
      <c r="E1845" t="s">
        <v>33</v>
      </c>
      <c r="F1845" t="s">
        <v>244</v>
      </c>
      <c r="G1845">
        <v>575682</v>
      </c>
      <c r="H1845">
        <v>753076</v>
      </c>
      <c r="I1845" t="s">
        <v>244</v>
      </c>
      <c r="J1845">
        <v>53352</v>
      </c>
      <c r="K1845" s="7">
        <v>10</v>
      </c>
      <c r="L1845">
        <v>14.2</v>
      </c>
    </row>
    <row r="1846" spans="1:12" x14ac:dyDescent="0.25">
      <c r="A1846" t="s">
        <v>21</v>
      </c>
      <c r="B1846" t="s">
        <v>13</v>
      </c>
      <c r="C1846">
        <v>7734028835</v>
      </c>
      <c r="D1846" t="s">
        <v>19</v>
      </c>
      <c r="E1846" t="s">
        <v>33</v>
      </c>
      <c r="F1846" t="s">
        <v>98</v>
      </c>
      <c r="G1846">
        <v>575143</v>
      </c>
      <c r="H1846">
        <v>659371</v>
      </c>
      <c r="I1846" t="s">
        <v>98</v>
      </c>
      <c r="J1846">
        <v>53002</v>
      </c>
      <c r="K1846" s="7">
        <v>7.6</v>
      </c>
      <c r="L1846">
        <v>10.65</v>
      </c>
    </row>
    <row r="1847" spans="1:12" x14ac:dyDescent="0.25">
      <c r="A1847" t="s">
        <v>21</v>
      </c>
      <c r="B1847" t="s">
        <v>13</v>
      </c>
      <c r="C1847">
        <v>7734028945</v>
      </c>
      <c r="D1847" t="s">
        <v>19</v>
      </c>
      <c r="E1847" t="s">
        <v>33</v>
      </c>
      <c r="F1847" t="s">
        <v>153</v>
      </c>
      <c r="G1847">
        <v>555134</v>
      </c>
      <c r="H1847">
        <v>717843</v>
      </c>
      <c r="I1847" t="s">
        <v>157</v>
      </c>
      <c r="J1847">
        <v>53003</v>
      </c>
      <c r="K1847" s="7">
        <v>3.6</v>
      </c>
      <c r="L1847">
        <v>3.6</v>
      </c>
    </row>
    <row r="1848" spans="1:12" x14ac:dyDescent="0.25">
      <c r="A1848" t="s">
        <v>21</v>
      </c>
      <c r="B1848" t="s">
        <v>13</v>
      </c>
      <c r="C1848">
        <v>7734028962</v>
      </c>
      <c r="D1848" t="s">
        <v>19</v>
      </c>
      <c r="E1848" t="s">
        <v>33</v>
      </c>
      <c r="F1848" t="s">
        <v>153</v>
      </c>
      <c r="G1848">
        <v>555134</v>
      </c>
      <c r="H1848">
        <v>717843</v>
      </c>
      <c r="I1848" t="s">
        <v>157</v>
      </c>
      <c r="J1848">
        <v>53012</v>
      </c>
      <c r="K1848" s="7">
        <v>4.8</v>
      </c>
      <c r="L1848">
        <v>12</v>
      </c>
    </row>
    <row r="1849" spans="1:12" x14ac:dyDescent="0.25">
      <c r="A1849" t="s">
        <v>21</v>
      </c>
      <c r="B1849" t="s">
        <v>13</v>
      </c>
      <c r="C1849">
        <v>7734029235</v>
      </c>
      <c r="D1849" t="s">
        <v>19</v>
      </c>
      <c r="E1849" t="s">
        <v>33</v>
      </c>
      <c r="F1849" t="s">
        <v>153</v>
      </c>
      <c r="G1849">
        <v>555134</v>
      </c>
      <c r="H1849">
        <v>619981</v>
      </c>
      <c r="I1849" t="s">
        <v>192</v>
      </c>
      <c r="J1849">
        <v>53002</v>
      </c>
      <c r="K1849" s="7">
        <v>8.3000000000000007</v>
      </c>
      <c r="L1849">
        <v>10</v>
      </c>
    </row>
    <row r="1850" spans="1:12" x14ac:dyDescent="0.25">
      <c r="A1850" t="s">
        <v>21</v>
      </c>
      <c r="B1850" t="s">
        <v>13</v>
      </c>
      <c r="C1850">
        <v>7734029283</v>
      </c>
      <c r="D1850" t="s">
        <v>31</v>
      </c>
      <c r="E1850" t="s">
        <v>33</v>
      </c>
      <c r="F1850" t="s">
        <v>153</v>
      </c>
      <c r="G1850">
        <v>555134</v>
      </c>
      <c r="H1850">
        <v>717657</v>
      </c>
      <c r="I1850" t="s">
        <v>153</v>
      </c>
      <c r="J1850">
        <v>53003</v>
      </c>
      <c r="K1850" s="7">
        <v>6.64</v>
      </c>
      <c r="L1850">
        <v>10.24</v>
      </c>
    </row>
    <row r="1851" spans="1:12" x14ac:dyDescent="0.25">
      <c r="A1851" t="s">
        <v>21</v>
      </c>
      <c r="B1851" t="s">
        <v>13</v>
      </c>
      <c r="C1851">
        <v>7734029415</v>
      </c>
      <c r="D1851" t="s">
        <v>31</v>
      </c>
      <c r="E1851" t="s">
        <v>33</v>
      </c>
      <c r="F1851" t="s">
        <v>153</v>
      </c>
      <c r="G1851">
        <v>555134</v>
      </c>
      <c r="H1851">
        <v>718033</v>
      </c>
      <c r="I1851" t="s">
        <v>159</v>
      </c>
      <c r="J1851">
        <v>53006</v>
      </c>
      <c r="K1851" s="7">
        <v>7.5</v>
      </c>
      <c r="L1851">
        <v>11.6</v>
      </c>
    </row>
    <row r="1852" spans="1:12" x14ac:dyDescent="0.25">
      <c r="A1852" t="s">
        <v>21</v>
      </c>
      <c r="B1852" t="s">
        <v>13</v>
      </c>
      <c r="C1852">
        <v>7734029503</v>
      </c>
      <c r="D1852" t="s">
        <v>19</v>
      </c>
      <c r="E1852" t="s">
        <v>33</v>
      </c>
      <c r="F1852" t="s">
        <v>251</v>
      </c>
      <c r="G1852">
        <v>575704</v>
      </c>
      <c r="H1852">
        <v>754340</v>
      </c>
      <c r="I1852" t="s">
        <v>252</v>
      </c>
      <c r="J1852">
        <v>53352</v>
      </c>
      <c r="K1852" s="7">
        <v>9.9</v>
      </c>
      <c r="L1852">
        <v>11.52</v>
      </c>
    </row>
    <row r="1853" spans="1:12" x14ac:dyDescent="0.25">
      <c r="A1853" t="s">
        <v>21</v>
      </c>
      <c r="B1853" t="s">
        <v>13</v>
      </c>
      <c r="C1853">
        <v>7734029773</v>
      </c>
      <c r="D1853" t="s">
        <v>31</v>
      </c>
      <c r="E1853" t="s">
        <v>33</v>
      </c>
      <c r="F1853" t="s">
        <v>255</v>
      </c>
      <c r="G1853">
        <v>575739</v>
      </c>
      <c r="H1853">
        <v>755079</v>
      </c>
      <c r="I1853" t="s">
        <v>255</v>
      </c>
      <c r="J1853">
        <v>53002</v>
      </c>
      <c r="K1853" s="7">
        <v>6.5</v>
      </c>
      <c r="L1853">
        <v>10.65</v>
      </c>
    </row>
    <row r="1854" spans="1:12" x14ac:dyDescent="0.25">
      <c r="A1854" t="s">
        <v>21</v>
      </c>
      <c r="B1854" t="s">
        <v>13</v>
      </c>
      <c r="C1854">
        <v>7734029779</v>
      </c>
      <c r="D1854" t="s">
        <v>19</v>
      </c>
      <c r="E1854" t="s">
        <v>33</v>
      </c>
      <c r="F1854" t="s">
        <v>153</v>
      </c>
      <c r="G1854">
        <v>555134</v>
      </c>
      <c r="H1854">
        <v>619965</v>
      </c>
      <c r="I1854" t="s">
        <v>164</v>
      </c>
      <c r="J1854">
        <v>53301</v>
      </c>
      <c r="K1854" s="7">
        <v>9.56</v>
      </c>
      <c r="L1854">
        <v>10.65</v>
      </c>
    </row>
    <row r="1855" spans="1:12" x14ac:dyDescent="0.25">
      <c r="A1855" t="s">
        <v>21</v>
      </c>
      <c r="B1855" t="s">
        <v>13</v>
      </c>
      <c r="C1855">
        <v>7734029860</v>
      </c>
      <c r="D1855" t="s">
        <v>31</v>
      </c>
      <c r="E1855" t="s">
        <v>33</v>
      </c>
      <c r="F1855" t="s">
        <v>153</v>
      </c>
      <c r="G1855">
        <v>555134</v>
      </c>
      <c r="H1855">
        <v>717657</v>
      </c>
      <c r="I1855" t="s">
        <v>153</v>
      </c>
      <c r="J1855">
        <v>53003</v>
      </c>
      <c r="K1855" s="7">
        <v>9.9</v>
      </c>
      <c r="L1855">
        <v>11.6</v>
      </c>
    </row>
    <row r="1856" spans="1:12" x14ac:dyDescent="0.25">
      <c r="A1856" t="s">
        <v>21</v>
      </c>
      <c r="B1856" t="s">
        <v>13</v>
      </c>
      <c r="C1856">
        <v>7734029973</v>
      </c>
      <c r="D1856" t="s">
        <v>19</v>
      </c>
      <c r="E1856" t="s">
        <v>33</v>
      </c>
      <c r="F1856" t="s">
        <v>151</v>
      </c>
      <c r="G1856">
        <v>575437</v>
      </c>
      <c r="H1856">
        <v>716324</v>
      </c>
      <c r="I1856" t="s">
        <v>151</v>
      </c>
      <c r="J1856">
        <v>53002</v>
      </c>
      <c r="K1856" s="7">
        <v>7.79</v>
      </c>
      <c r="L1856">
        <v>10.65</v>
      </c>
    </row>
    <row r="1857" spans="1:12" x14ac:dyDescent="0.25">
      <c r="A1857" t="s">
        <v>21</v>
      </c>
      <c r="B1857" t="s">
        <v>13</v>
      </c>
      <c r="C1857">
        <v>7734029991</v>
      </c>
      <c r="D1857" t="s">
        <v>31</v>
      </c>
      <c r="E1857" t="s">
        <v>33</v>
      </c>
      <c r="F1857" t="s">
        <v>251</v>
      </c>
      <c r="G1857">
        <v>575704</v>
      </c>
      <c r="H1857">
        <v>754366</v>
      </c>
      <c r="I1857" t="s">
        <v>251</v>
      </c>
      <c r="J1857">
        <v>53352</v>
      </c>
      <c r="K1857" s="7">
        <v>8.5500000000000007</v>
      </c>
      <c r="L1857">
        <v>11.52</v>
      </c>
    </row>
    <row r="1858" spans="1:12" x14ac:dyDescent="0.25">
      <c r="A1858" t="s">
        <v>21</v>
      </c>
      <c r="B1858" t="s">
        <v>13</v>
      </c>
      <c r="C1858">
        <v>7734030095</v>
      </c>
      <c r="D1858" t="s">
        <v>31</v>
      </c>
      <c r="E1858" t="s">
        <v>33</v>
      </c>
      <c r="F1858" t="s">
        <v>227</v>
      </c>
      <c r="G1858">
        <v>575640</v>
      </c>
      <c r="H1858">
        <v>747661</v>
      </c>
      <c r="I1858" t="s">
        <v>230</v>
      </c>
      <c r="J1858">
        <v>53304</v>
      </c>
      <c r="K1858" s="7">
        <v>9.66</v>
      </c>
      <c r="L1858">
        <v>11.5</v>
      </c>
    </row>
    <row r="1859" spans="1:12" x14ac:dyDescent="0.25">
      <c r="A1859" t="s">
        <v>21</v>
      </c>
      <c r="B1859" t="s">
        <v>13</v>
      </c>
      <c r="C1859">
        <v>7734030503</v>
      </c>
      <c r="D1859" t="s">
        <v>19</v>
      </c>
      <c r="E1859" t="s">
        <v>33</v>
      </c>
      <c r="F1859" t="s">
        <v>108</v>
      </c>
      <c r="G1859">
        <v>574767</v>
      </c>
      <c r="H1859">
        <v>606171</v>
      </c>
      <c r="I1859" t="s">
        <v>108</v>
      </c>
      <c r="J1859">
        <v>53341</v>
      </c>
      <c r="K1859" s="7">
        <v>8</v>
      </c>
      <c r="L1859">
        <v>0</v>
      </c>
    </row>
    <row r="1860" spans="1:12" x14ac:dyDescent="0.25">
      <c r="A1860" t="s">
        <v>21</v>
      </c>
      <c r="B1860" t="s">
        <v>13</v>
      </c>
      <c r="C1860">
        <v>7734030790</v>
      </c>
      <c r="D1860" t="s">
        <v>19</v>
      </c>
      <c r="E1860" t="s">
        <v>33</v>
      </c>
      <c r="F1860" t="s">
        <v>93</v>
      </c>
      <c r="G1860">
        <v>575062</v>
      </c>
      <c r="H1860">
        <v>653012</v>
      </c>
      <c r="I1860" t="s">
        <v>94</v>
      </c>
      <c r="J1860">
        <v>53304</v>
      </c>
      <c r="K1860" s="7">
        <v>5.52</v>
      </c>
      <c r="L1860">
        <v>10.65</v>
      </c>
    </row>
    <row r="1861" spans="1:12" x14ac:dyDescent="0.25">
      <c r="A1861" t="s">
        <v>21</v>
      </c>
      <c r="B1861" t="s">
        <v>13</v>
      </c>
      <c r="C1861">
        <v>7734030837</v>
      </c>
      <c r="D1861" t="s">
        <v>19</v>
      </c>
      <c r="E1861" t="s">
        <v>33</v>
      </c>
      <c r="F1861" t="s">
        <v>153</v>
      </c>
      <c r="G1861">
        <v>555134</v>
      </c>
      <c r="H1861">
        <v>741205</v>
      </c>
      <c r="I1861" t="s">
        <v>162</v>
      </c>
      <c r="J1861">
        <v>53351</v>
      </c>
      <c r="K1861" s="7">
        <v>7.2</v>
      </c>
      <c r="L1861">
        <v>10.65</v>
      </c>
    </row>
    <row r="1862" spans="1:12" x14ac:dyDescent="0.25">
      <c r="A1862" t="s">
        <v>21</v>
      </c>
      <c r="B1862" t="s">
        <v>13</v>
      </c>
      <c r="C1862">
        <v>7734030857</v>
      </c>
      <c r="D1862" t="s">
        <v>31</v>
      </c>
      <c r="E1862" t="s">
        <v>33</v>
      </c>
      <c r="F1862" t="s">
        <v>139</v>
      </c>
      <c r="G1862">
        <v>572870</v>
      </c>
      <c r="H1862">
        <v>737186</v>
      </c>
      <c r="I1862" t="s">
        <v>140</v>
      </c>
      <c r="J1862">
        <v>53352</v>
      </c>
      <c r="K1862" s="7">
        <v>9.9</v>
      </c>
      <c r="L1862">
        <v>20.48</v>
      </c>
    </row>
    <row r="1863" spans="1:12" x14ac:dyDescent="0.25">
      <c r="A1863" t="s">
        <v>21</v>
      </c>
      <c r="B1863" t="s">
        <v>13</v>
      </c>
      <c r="C1863">
        <v>7734030983</v>
      </c>
      <c r="D1863" t="s">
        <v>19</v>
      </c>
      <c r="E1863" t="s">
        <v>33</v>
      </c>
      <c r="F1863" t="s">
        <v>253</v>
      </c>
      <c r="G1863">
        <v>575712</v>
      </c>
      <c r="H1863">
        <v>754412</v>
      </c>
      <c r="I1863" t="s">
        <v>253</v>
      </c>
      <c r="J1863">
        <v>53002</v>
      </c>
      <c r="K1863" s="7">
        <v>9.35</v>
      </c>
      <c r="L1863">
        <v>10.7</v>
      </c>
    </row>
    <row r="1864" spans="1:12" x14ac:dyDescent="0.25">
      <c r="A1864" t="s">
        <v>21</v>
      </c>
      <c r="B1864" t="s">
        <v>13</v>
      </c>
      <c r="C1864">
        <v>7734031108</v>
      </c>
      <c r="D1864" t="s">
        <v>31</v>
      </c>
      <c r="E1864" t="s">
        <v>33</v>
      </c>
      <c r="F1864" t="s">
        <v>153</v>
      </c>
      <c r="G1864">
        <v>555134</v>
      </c>
      <c r="H1864">
        <v>754170</v>
      </c>
      <c r="I1864" t="s">
        <v>160</v>
      </c>
      <c r="J1864">
        <v>53006</v>
      </c>
      <c r="K1864" s="7">
        <v>5.4</v>
      </c>
      <c r="L1864">
        <v>11.6</v>
      </c>
    </row>
    <row r="1865" spans="1:12" x14ac:dyDescent="0.25">
      <c r="A1865" t="s">
        <v>21</v>
      </c>
      <c r="B1865" t="s">
        <v>13</v>
      </c>
      <c r="C1865">
        <v>7734031368</v>
      </c>
      <c r="D1865" t="s">
        <v>31</v>
      </c>
      <c r="E1865" t="s">
        <v>33</v>
      </c>
      <c r="F1865" t="s">
        <v>54</v>
      </c>
      <c r="G1865">
        <v>574830</v>
      </c>
      <c r="H1865">
        <v>616125</v>
      </c>
      <c r="I1865" t="s">
        <v>54</v>
      </c>
      <c r="J1865">
        <v>53341</v>
      </c>
      <c r="K1865" s="7">
        <v>9.9</v>
      </c>
      <c r="L1865">
        <v>10.24</v>
      </c>
    </row>
    <row r="1866" spans="1:12" x14ac:dyDescent="0.25">
      <c r="A1866" t="s">
        <v>21</v>
      </c>
      <c r="B1866" t="s">
        <v>13</v>
      </c>
      <c r="C1866">
        <v>7734031532</v>
      </c>
      <c r="D1866" t="s">
        <v>110</v>
      </c>
      <c r="E1866" t="s">
        <v>33</v>
      </c>
      <c r="F1866" t="s">
        <v>153</v>
      </c>
      <c r="G1866">
        <v>555134</v>
      </c>
      <c r="H1866">
        <v>717657</v>
      </c>
      <c r="I1866" t="s">
        <v>153</v>
      </c>
      <c r="J1866">
        <v>53003</v>
      </c>
      <c r="K1866" s="7">
        <v>9.9</v>
      </c>
      <c r="L1866">
        <v>0</v>
      </c>
    </row>
    <row r="1867" spans="1:12" x14ac:dyDescent="0.25">
      <c r="A1867" t="s">
        <v>21</v>
      </c>
      <c r="B1867" t="s">
        <v>13</v>
      </c>
      <c r="C1867">
        <v>7734031579</v>
      </c>
      <c r="D1867" t="s">
        <v>19</v>
      </c>
      <c r="E1867" t="s">
        <v>33</v>
      </c>
      <c r="F1867" t="s">
        <v>253</v>
      </c>
      <c r="G1867">
        <v>575712</v>
      </c>
      <c r="H1867">
        <v>754412</v>
      </c>
      <c r="I1867" t="s">
        <v>253</v>
      </c>
      <c r="J1867">
        <v>53002</v>
      </c>
      <c r="K1867" s="7">
        <v>9.9</v>
      </c>
      <c r="L1867">
        <v>10.7</v>
      </c>
    </row>
    <row r="1868" spans="1:12" x14ac:dyDescent="0.25">
      <c r="A1868" t="s">
        <v>21</v>
      </c>
      <c r="B1868" t="s">
        <v>13</v>
      </c>
      <c r="C1868">
        <v>7734031586</v>
      </c>
      <c r="D1868" t="s">
        <v>19</v>
      </c>
      <c r="E1868" t="s">
        <v>33</v>
      </c>
      <c r="F1868" t="s">
        <v>253</v>
      </c>
      <c r="G1868">
        <v>575712</v>
      </c>
      <c r="H1868">
        <v>754412</v>
      </c>
      <c r="I1868" t="s">
        <v>253</v>
      </c>
      <c r="J1868">
        <v>53002</v>
      </c>
      <c r="K1868" s="7">
        <v>9.9</v>
      </c>
      <c r="L1868">
        <v>10.7</v>
      </c>
    </row>
    <row r="1869" spans="1:12" x14ac:dyDescent="0.25">
      <c r="A1869" t="s">
        <v>21</v>
      </c>
      <c r="B1869" t="s">
        <v>13</v>
      </c>
      <c r="C1869">
        <v>7734031591</v>
      </c>
      <c r="D1869" t="s">
        <v>31</v>
      </c>
      <c r="E1869" t="s">
        <v>33</v>
      </c>
      <c r="F1869" t="s">
        <v>153</v>
      </c>
      <c r="G1869">
        <v>555134</v>
      </c>
      <c r="H1869">
        <v>718033</v>
      </c>
      <c r="I1869" t="s">
        <v>159</v>
      </c>
      <c r="J1869">
        <v>53006</v>
      </c>
      <c r="K1869" s="7">
        <v>8.2799999999999994</v>
      </c>
      <c r="L1869">
        <v>15.36</v>
      </c>
    </row>
    <row r="1870" spans="1:12" x14ac:dyDescent="0.25">
      <c r="A1870" t="s">
        <v>21</v>
      </c>
      <c r="B1870" t="s">
        <v>13</v>
      </c>
      <c r="C1870">
        <v>7734031713</v>
      </c>
      <c r="D1870" t="s">
        <v>19</v>
      </c>
      <c r="E1870" t="s">
        <v>33</v>
      </c>
      <c r="F1870" t="s">
        <v>153</v>
      </c>
      <c r="G1870">
        <v>555134</v>
      </c>
      <c r="H1870">
        <v>717657</v>
      </c>
      <c r="I1870" t="s">
        <v>153</v>
      </c>
      <c r="J1870">
        <v>53002</v>
      </c>
      <c r="K1870" s="7">
        <v>6.88</v>
      </c>
      <c r="L1870">
        <v>10.65</v>
      </c>
    </row>
    <row r="1871" spans="1:12" x14ac:dyDescent="0.25">
      <c r="A1871" t="s">
        <v>21</v>
      </c>
      <c r="B1871" t="s">
        <v>13</v>
      </c>
      <c r="C1871">
        <v>7734032088</v>
      </c>
      <c r="D1871" t="s">
        <v>31</v>
      </c>
      <c r="E1871" t="s">
        <v>33</v>
      </c>
      <c r="F1871" t="s">
        <v>244</v>
      </c>
      <c r="G1871">
        <v>575682</v>
      </c>
      <c r="H1871">
        <v>753076</v>
      </c>
      <c r="I1871" t="s">
        <v>244</v>
      </c>
      <c r="J1871">
        <v>53352</v>
      </c>
      <c r="K1871" s="7">
        <v>7.42</v>
      </c>
      <c r="L1871">
        <v>10</v>
      </c>
    </row>
    <row r="1872" spans="1:12" x14ac:dyDescent="0.25">
      <c r="A1872" t="s">
        <v>21</v>
      </c>
      <c r="B1872" t="s">
        <v>13</v>
      </c>
      <c r="C1872">
        <v>7734032468</v>
      </c>
      <c r="D1872" t="s">
        <v>31</v>
      </c>
      <c r="E1872" t="s">
        <v>33</v>
      </c>
      <c r="F1872" t="s">
        <v>85</v>
      </c>
      <c r="G1872">
        <v>574953</v>
      </c>
      <c r="H1872">
        <v>633127</v>
      </c>
      <c r="I1872" t="s">
        <v>85</v>
      </c>
      <c r="J1872">
        <v>53305</v>
      </c>
      <c r="K1872" s="7">
        <v>9.89</v>
      </c>
      <c r="L1872">
        <v>10.65</v>
      </c>
    </row>
    <row r="1873" spans="1:12" x14ac:dyDescent="0.25">
      <c r="A1873" t="s">
        <v>21</v>
      </c>
      <c r="B1873" t="s">
        <v>13</v>
      </c>
      <c r="C1873">
        <v>7734032535</v>
      </c>
      <c r="D1873" t="s">
        <v>19</v>
      </c>
      <c r="E1873" t="s">
        <v>33</v>
      </c>
      <c r="F1873" t="s">
        <v>153</v>
      </c>
      <c r="G1873">
        <v>555134</v>
      </c>
      <c r="H1873">
        <v>717657</v>
      </c>
      <c r="I1873" t="s">
        <v>153</v>
      </c>
      <c r="J1873">
        <v>53003</v>
      </c>
      <c r="K1873" s="7">
        <v>6.6</v>
      </c>
      <c r="L1873">
        <v>10.65</v>
      </c>
    </row>
    <row r="1874" spans="1:12" x14ac:dyDescent="0.25">
      <c r="A1874" t="s">
        <v>21</v>
      </c>
      <c r="B1874" t="s">
        <v>13</v>
      </c>
      <c r="C1874">
        <v>7734032538</v>
      </c>
      <c r="D1874" t="s">
        <v>19</v>
      </c>
      <c r="E1874" t="s">
        <v>33</v>
      </c>
      <c r="F1874" t="s">
        <v>153</v>
      </c>
      <c r="G1874">
        <v>555134</v>
      </c>
      <c r="H1874">
        <v>717657</v>
      </c>
      <c r="I1874" t="s">
        <v>153</v>
      </c>
      <c r="J1874">
        <v>53002</v>
      </c>
      <c r="K1874" s="7">
        <v>5.16</v>
      </c>
      <c r="L1874">
        <v>7.1</v>
      </c>
    </row>
    <row r="1875" spans="1:12" x14ac:dyDescent="0.25">
      <c r="A1875" t="s">
        <v>21</v>
      </c>
      <c r="B1875" t="s">
        <v>13</v>
      </c>
      <c r="C1875">
        <v>7734032542</v>
      </c>
      <c r="D1875" t="s">
        <v>19</v>
      </c>
      <c r="E1875" t="s">
        <v>33</v>
      </c>
      <c r="F1875" t="s">
        <v>153</v>
      </c>
      <c r="G1875">
        <v>555134</v>
      </c>
      <c r="H1875">
        <v>741205</v>
      </c>
      <c r="I1875" t="s">
        <v>162</v>
      </c>
      <c r="J1875">
        <v>53351</v>
      </c>
      <c r="K1875" s="7">
        <v>5.61</v>
      </c>
      <c r="L1875">
        <v>10.65</v>
      </c>
    </row>
    <row r="1876" spans="1:12" x14ac:dyDescent="0.25">
      <c r="A1876" t="s">
        <v>21</v>
      </c>
      <c r="B1876" t="s">
        <v>13</v>
      </c>
      <c r="C1876">
        <v>7734032629</v>
      </c>
      <c r="D1876" t="s">
        <v>31</v>
      </c>
      <c r="E1876" t="s">
        <v>33</v>
      </c>
      <c r="F1876" t="s">
        <v>244</v>
      </c>
      <c r="G1876">
        <v>575682</v>
      </c>
      <c r="H1876">
        <v>753076</v>
      </c>
      <c r="I1876" t="s">
        <v>244</v>
      </c>
      <c r="J1876">
        <v>53352</v>
      </c>
      <c r="K1876" s="7">
        <v>10</v>
      </c>
      <c r="L1876">
        <v>14.4</v>
      </c>
    </row>
    <row r="1877" spans="1:12" x14ac:dyDescent="0.25">
      <c r="A1877" t="s">
        <v>21</v>
      </c>
      <c r="B1877" t="s">
        <v>13</v>
      </c>
      <c r="C1877">
        <v>7734032790</v>
      </c>
      <c r="D1877" t="s">
        <v>19</v>
      </c>
      <c r="E1877" t="s">
        <v>33</v>
      </c>
      <c r="F1877" t="s">
        <v>127</v>
      </c>
      <c r="G1877">
        <v>575399</v>
      </c>
      <c r="H1877">
        <v>698482</v>
      </c>
      <c r="I1877" t="s">
        <v>128</v>
      </c>
      <c r="J1877">
        <v>53372</v>
      </c>
      <c r="K1877" s="7">
        <v>9.5</v>
      </c>
      <c r="L1877">
        <v>11.6</v>
      </c>
    </row>
    <row r="1878" spans="1:12" x14ac:dyDescent="0.25">
      <c r="A1878" t="s">
        <v>21</v>
      </c>
      <c r="B1878" t="s">
        <v>13</v>
      </c>
      <c r="C1878">
        <v>7734032916</v>
      </c>
      <c r="D1878" t="s">
        <v>31</v>
      </c>
      <c r="E1878" t="s">
        <v>33</v>
      </c>
      <c r="F1878" t="s">
        <v>145</v>
      </c>
      <c r="G1878">
        <v>575429</v>
      </c>
      <c r="H1878" t="s">
        <v>32</v>
      </c>
      <c r="I1878" t="s">
        <v>32</v>
      </c>
      <c r="J1878">
        <v>53345</v>
      </c>
      <c r="K1878" s="7">
        <v>9.9</v>
      </c>
      <c r="L1878">
        <v>11.6</v>
      </c>
    </row>
    <row r="1879" spans="1:12" x14ac:dyDescent="0.25">
      <c r="A1879" t="s">
        <v>21</v>
      </c>
      <c r="B1879" t="s">
        <v>13</v>
      </c>
      <c r="C1879">
        <v>7734032927</v>
      </c>
      <c r="D1879" t="s">
        <v>19</v>
      </c>
      <c r="E1879" t="s">
        <v>33</v>
      </c>
      <c r="F1879" t="s">
        <v>44</v>
      </c>
      <c r="G1879">
        <v>574741</v>
      </c>
      <c r="H1879">
        <v>603571</v>
      </c>
      <c r="I1879" t="s">
        <v>44</v>
      </c>
      <c r="J1879">
        <v>53501</v>
      </c>
      <c r="K1879" s="7">
        <v>7.2</v>
      </c>
      <c r="L1879">
        <v>11.6</v>
      </c>
    </row>
    <row r="1880" spans="1:12" x14ac:dyDescent="0.25">
      <c r="A1880" t="s">
        <v>21</v>
      </c>
      <c r="B1880" t="s">
        <v>13</v>
      </c>
      <c r="C1880">
        <v>7734033199</v>
      </c>
      <c r="D1880" t="s">
        <v>19</v>
      </c>
      <c r="E1880" t="s">
        <v>33</v>
      </c>
      <c r="F1880" t="s">
        <v>244</v>
      </c>
      <c r="G1880">
        <v>575682</v>
      </c>
      <c r="H1880">
        <v>753068</v>
      </c>
      <c r="I1880" t="s">
        <v>246</v>
      </c>
      <c r="J1880">
        <v>53345</v>
      </c>
      <c r="K1880" s="7">
        <v>9.9</v>
      </c>
      <c r="L1880">
        <v>17.399999999999999</v>
      </c>
    </row>
    <row r="1881" spans="1:12" x14ac:dyDescent="0.25">
      <c r="A1881" t="s">
        <v>21</v>
      </c>
      <c r="B1881" t="s">
        <v>13</v>
      </c>
      <c r="C1881">
        <v>7734033285</v>
      </c>
      <c r="D1881" t="s">
        <v>31</v>
      </c>
      <c r="E1881" t="s">
        <v>33</v>
      </c>
      <c r="F1881" t="s">
        <v>103</v>
      </c>
      <c r="G1881">
        <v>575232</v>
      </c>
      <c r="H1881">
        <v>670570</v>
      </c>
      <c r="I1881" t="s">
        <v>103</v>
      </c>
      <c r="J1881">
        <v>53002</v>
      </c>
      <c r="K1881" s="7">
        <v>9.89</v>
      </c>
      <c r="L1881">
        <v>10.24</v>
      </c>
    </row>
    <row r="1882" spans="1:12" x14ac:dyDescent="0.25">
      <c r="A1882" t="s">
        <v>21</v>
      </c>
      <c r="B1882" t="s">
        <v>13</v>
      </c>
      <c r="C1882">
        <v>7734033305</v>
      </c>
      <c r="D1882" t="s">
        <v>19</v>
      </c>
      <c r="E1882" t="s">
        <v>33</v>
      </c>
      <c r="F1882" t="s">
        <v>121</v>
      </c>
      <c r="G1882">
        <v>575372</v>
      </c>
      <c r="H1882">
        <v>694371</v>
      </c>
      <c r="I1882" t="s">
        <v>122</v>
      </c>
      <c r="J1882">
        <v>53002</v>
      </c>
      <c r="K1882" s="7">
        <v>6.6</v>
      </c>
      <c r="L1882">
        <v>11.6</v>
      </c>
    </row>
    <row r="1883" spans="1:12" x14ac:dyDescent="0.25">
      <c r="A1883" t="s">
        <v>21</v>
      </c>
      <c r="B1883" t="s">
        <v>13</v>
      </c>
      <c r="C1883">
        <v>7734033443</v>
      </c>
      <c r="D1883" t="s">
        <v>31</v>
      </c>
      <c r="E1883" t="s">
        <v>33</v>
      </c>
      <c r="F1883" t="s">
        <v>253</v>
      </c>
      <c r="G1883">
        <v>575712</v>
      </c>
      <c r="H1883">
        <v>754412</v>
      </c>
      <c r="I1883" t="s">
        <v>253</v>
      </c>
      <c r="J1883">
        <v>53002</v>
      </c>
      <c r="K1883" s="7">
        <v>9</v>
      </c>
      <c r="L1883">
        <v>12.2</v>
      </c>
    </row>
    <row r="1884" spans="1:12" x14ac:dyDescent="0.25">
      <c r="A1884" t="s">
        <v>21</v>
      </c>
      <c r="B1884" t="s">
        <v>13</v>
      </c>
      <c r="C1884">
        <v>7734033562</v>
      </c>
      <c r="D1884" t="s">
        <v>19</v>
      </c>
      <c r="E1884" t="s">
        <v>33</v>
      </c>
      <c r="F1884" t="s">
        <v>153</v>
      </c>
      <c r="G1884">
        <v>555134</v>
      </c>
      <c r="H1884">
        <v>741205</v>
      </c>
      <c r="I1884" t="s">
        <v>162</v>
      </c>
      <c r="J1884">
        <v>53351</v>
      </c>
      <c r="K1884" s="7">
        <v>9.8699999999999992</v>
      </c>
      <c r="L1884">
        <v>11.6</v>
      </c>
    </row>
    <row r="1885" spans="1:12" x14ac:dyDescent="0.25">
      <c r="A1885" t="s">
        <v>21</v>
      </c>
      <c r="B1885" t="s">
        <v>13</v>
      </c>
      <c r="C1885">
        <v>7734034124</v>
      </c>
      <c r="D1885" t="s">
        <v>19</v>
      </c>
      <c r="E1885" t="s">
        <v>33</v>
      </c>
      <c r="F1885" t="s">
        <v>153</v>
      </c>
      <c r="G1885">
        <v>555134</v>
      </c>
      <c r="H1885">
        <v>717959</v>
      </c>
      <c r="I1885" t="s">
        <v>172</v>
      </c>
      <c r="J1885">
        <v>53009</v>
      </c>
      <c r="K1885" s="7">
        <v>5.4</v>
      </c>
      <c r="L1885">
        <v>10.65</v>
      </c>
    </row>
    <row r="1886" spans="1:12" x14ac:dyDescent="0.25">
      <c r="A1886" t="s">
        <v>21</v>
      </c>
      <c r="B1886" t="s">
        <v>13</v>
      </c>
      <c r="C1886">
        <v>7734034229</v>
      </c>
      <c r="D1886" t="s">
        <v>178</v>
      </c>
      <c r="E1886" t="s">
        <v>33</v>
      </c>
      <c r="F1886" t="s">
        <v>153</v>
      </c>
      <c r="G1886">
        <v>555134</v>
      </c>
      <c r="H1886">
        <v>717959</v>
      </c>
      <c r="I1886" t="s">
        <v>172</v>
      </c>
      <c r="J1886">
        <v>53009</v>
      </c>
      <c r="K1886" s="7">
        <v>6.15</v>
      </c>
      <c r="L1886">
        <v>11.6</v>
      </c>
    </row>
    <row r="1887" spans="1:12" x14ac:dyDescent="0.25">
      <c r="A1887" t="s">
        <v>21</v>
      </c>
      <c r="B1887" t="s">
        <v>13</v>
      </c>
      <c r="C1887">
        <v>7734034395</v>
      </c>
      <c r="D1887" t="s">
        <v>31</v>
      </c>
      <c r="E1887" t="s">
        <v>33</v>
      </c>
      <c r="F1887" t="s">
        <v>227</v>
      </c>
      <c r="G1887">
        <v>575640</v>
      </c>
      <c r="H1887">
        <v>780979</v>
      </c>
      <c r="I1887" t="s">
        <v>228</v>
      </c>
      <c r="J1887">
        <v>53304</v>
      </c>
      <c r="K1887" s="7">
        <v>9.9</v>
      </c>
      <c r="L1887">
        <v>10.8</v>
      </c>
    </row>
    <row r="1888" spans="1:12" x14ac:dyDescent="0.25">
      <c r="A1888" t="s">
        <v>21</v>
      </c>
      <c r="B1888" t="s">
        <v>13</v>
      </c>
      <c r="C1888">
        <v>7734034522</v>
      </c>
      <c r="D1888" t="s">
        <v>19</v>
      </c>
      <c r="E1888" t="s">
        <v>33</v>
      </c>
      <c r="F1888" t="s">
        <v>222</v>
      </c>
      <c r="G1888">
        <v>575569</v>
      </c>
      <c r="H1888">
        <v>740527</v>
      </c>
      <c r="I1888" t="s">
        <v>222</v>
      </c>
      <c r="J1888">
        <v>53341</v>
      </c>
      <c r="K1888" s="7">
        <v>9.9</v>
      </c>
      <c r="L1888">
        <v>11.23</v>
      </c>
    </row>
    <row r="1889" spans="1:12" x14ac:dyDescent="0.25">
      <c r="A1889" t="s">
        <v>21</v>
      </c>
      <c r="B1889" t="s">
        <v>13</v>
      </c>
      <c r="C1889">
        <v>7734034534</v>
      </c>
      <c r="D1889" t="s">
        <v>31</v>
      </c>
      <c r="E1889" t="s">
        <v>33</v>
      </c>
      <c r="F1889" t="s">
        <v>153</v>
      </c>
      <c r="G1889">
        <v>555134</v>
      </c>
      <c r="H1889">
        <v>754170</v>
      </c>
      <c r="I1889" t="s">
        <v>160</v>
      </c>
      <c r="J1889">
        <v>53006</v>
      </c>
      <c r="K1889" s="7">
        <v>12.1</v>
      </c>
      <c r="L1889">
        <v>10</v>
      </c>
    </row>
    <row r="1890" spans="1:12" x14ac:dyDescent="0.25">
      <c r="A1890" t="s">
        <v>21</v>
      </c>
      <c r="B1890" t="s">
        <v>13</v>
      </c>
      <c r="C1890">
        <v>7734034655</v>
      </c>
      <c r="D1890" t="s">
        <v>31</v>
      </c>
      <c r="E1890" t="s">
        <v>33</v>
      </c>
      <c r="F1890" t="s">
        <v>85</v>
      </c>
      <c r="G1890">
        <v>574953</v>
      </c>
      <c r="H1890">
        <v>633127</v>
      </c>
      <c r="I1890" t="s">
        <v>85</v>
      </c>
      <c r="J1890">
        <v>53305</v>
      </c>
      <c r="K1890" s="7">
        <v>9.9600000000000009</v>
      </c>
      <c r="L1890">
        <v>14.2</v>
      </c>
    </row>
    <row r="1891" spans="1:12" x14ac:dyDescent="0.25">
      <c r="A1891" t="s">
        <v>21</v>
      </c>
      <c r="B1891" t="s">
        <v>13</v>
      </c>
      <c r="C1891">
        <v>7734034817</v>
      </c>
      <c r="D1891" t="s">
        <v>19</v>
      </c>
      <c r="E1891" t="s">
        <v>33</v>
      </c>
      <c r="F1891" t="s">
        <v>153</v>
      </c>
      <c r="G1891">
        <v>555134</v>
      </c>
      <c r="H1891">
        <v>718033</v>
      </c>
      <c r="I1891" t="s">
        <v>159</v>
      </c>
      <c r="J1891">
        <v>53006</v>
      </c>
      <c r="K1891" s="7">
        <v>9.84</v>
      </c>
      <c r="L1891">
        <v>10.65</v>
      </c>
    </row>
    <row r="1892" spans="1:12" x14ac:dyDescent="0.25">
      <c r="A1892" t="s">
        <v>21</v>
      </c>
      <c r="B1892" t="s">
        <v>13</v>
      </c>
      <c r="C1892">
        <v>7734035535</v>
      </c>
      <c r="D1892" t="s">
        <v>31</v>
      </c>
      <c r="E1892" t="s">
        <v>33</v>
      </c>
      <c r="F1892" t="s">
        <v>98</v>
      </c>
      <c r="G1892">
        <v>575143</v>
      </c>
      <c r="H1892">
        <v>659371</v>
      </c>
      <c r="I1892" t="s">
        <v>98</v>
      </c>
      <c r="J1892">
        <v>53002</v>
      </c>
      <c r="K1892" s="7">
        <v>9.9</v>
      </c>
      <c r="L1892">
        <v>11.6</v>
      </c>
    </row>
    <row r="1893" spans="1:12" x14ac:dyDescent="0.25">
      <c r="A1893" t="s">
        <v>21</v>
      </c>
      <c r="B1893" t="s">
        <v>13</v>
      </c>
      <c r="C1893">
        <v>7734035650</v>
      </c>
      <c r="D1893" t="s">
        <v>19</v>
      </c>
      <c r="E1893" t="s">
        <v>33</v>
      </c>
      <c r="F1893" t="s">
        <v>251</v>
      </c>
      <c r="G1893">
        <v>575704</v>
      </c>
      <c r="H1893">
        <v>754366</v>
      </c>
      <c r="I1893" t="s">
        <v>251</v>
      </c>
      <c r="J1893">
        <v>53352</v>
      </c>
      <c r="K1893" s="7">
        <v>7.82</v>
      </c>
      <c r="L1893">
        <v>11.6</v>
      </c>
    </row>
    <row r="1894" spans="1:12" x14ac:dyDescent="0.25">
      <c r="A1894" t="s">
        <v>21</v>
      </c>
      <c r="B1894" t="s">
        <v>13</v>
      </c>
      <c r="C1894">
        <v>7734035822</v>
      </c>
      <c r="D1894" t="s">
        <v>19</v>
      </c>
      <c r="E1894" t="s">
        <v>33</v>
      </c>
      <c r="F1894" t="s">
        <v>153</v>
      </c>
      <c r="G1894">
        <v>555134</v>
      </c>
      <c r="H1894">
        <v>741205</v>
      </c>
      <c r="I1894" t="s">
        <v>162</v>
      </c>
      <c r="J1894">
        <v>53351</v>
      </c>
      <c r="K1894" s="7">
        <v>7.65</v>
      </c>
      <c r="L1894">
        <v>10.7</v>
      </c>
    </row>
    <row r="1895" spans="1:12" x14ac:dyDescent="0.25">
      <c r="A1895" t="s">
        <v>21</v>
      </c>
      <c r="B1895" t="s">
        <v>13</v>
      </c>
      <c r="C1895">
        <v>7734035852</v>
      </c>
      <c r="D1895" t="s">
        <v>31</v>
      </c>
      <c r="E1895" t="s">
        <v>33</v>
      </c>
      <c r="F1895" t="s">
        <v>153</v>
      </c>
      <c r="G1895">
        <v>555134</v>
      </c>
      <c r="H1895">
        <v>717843</v>
      </c>
      <c r="I1895" t="s">
        <v>157</v>
      </c>
      <c r="J1895">
        <v>53003</v>
      </c>
      <c r="K1895" s="7">
        <v>9.89</v>
      </c>
      <c r="L1895">
        <v>11.6</v>
      </c>
    </row>
    <row r="1896" spans="1:12" x14ac:dyDescent="0.25">
      <c r="A1896" t="s">
        <v>21</v>
      </c>
      <c r="B1896" t="s">
        <v>13</v>
      </c>
      <c r="C1896">
        <v>7734035863</v>
      </c>
      <c r="D1896" t="s">
        <v>19</v>
      </c>
      <c r="E1896" t="s">
        <v>33</v>
      </c>
      <c r="F1896" t="s">
        <v>250</v>
      </c>
      <c r="G1896">
        <v>553719</v>
      </c>
      <c r="H1896">
        <v>679097</v>
      </c>
      <c r="I1896" t="s">
        <v>250</v>
      </c>
      <c r="J1896">
        <v>53002</v>
      </c>
      <c r="K1896" s="7">
        <v>5.92</v>
      </c>
      <c r="L1896">
        <v>8.69</v>
      </c>
    </row>
    <row r="1897" spans="1:12" x14ac:dyDescent="0.25">
      <c r="A1897" t="s">
        <v>21</v>
      </c>
      <c r="B1897" t="s">
        <v>13</v>
      </c>
      <c r="C1897">
        <v>7734035941</v>
      </c>
      <c r="D1897" t="s">
        <v>220</v>
      </c>
      <c r="E1897" t="s">
        <v>33</v>
      </c>
      <c r="F1897" t="s">
        <v>219</v>
      </c>
      <c r="G1897">
        <v>575551</v>
      </c>
      <c r="H1897">
        <v>740446</v>
      </c>
      <c r="I1897" t="s">
        <v>219</v>
      </c>
      <c r="J1897">
        <v>53343</v>
      </c>
      <c r="K1897" s="7">
        <v>7.4</v>
      </c>
      <c r="L1897">
        <v>14.4</v>
      </c>
    </row>
    <row r="1898" spans="1:12" x14ac:dyDescent="0.25">
      <c r="A1898" t="s">
        <v>21</v>
      </c>
      <c r="B1898" t="s">
        <v>13</v>
      </c>
      <c r="C1898">
        <v>7734036104</v>
      </c>
      <c r="D1898" t="s">
        <v>19</v>
      </c>
      <c r="E1898" t="s">
        <v>33</v>
      </c>
      <c r="F1898" t="s">
        <v>153</v>
      </c>
      <c r="G1898">
        <v>555134</v>
      </c>
      <c r="H1898">
        <v>718068</v>
      </c>
      <c r="I1898" t="s">
        <v>165</v>
      </c>
      <c r="J1898">
        <v>53006</v>
      </c>
      <c r="K1898" s="7">
        <v>8.5</v>
      </c>
      <c r="L1898">
        <v>10.7</v>
      </c>
    </row>
    <row r="1899" spans="1:12" x14ac:dyDescent="0.25">
      <c r="A1899" t="s">
        <v>21</v>
      </c>
      <c r="B1899" t="s">
        <v>13</v>
      </c>
      <c r="C1899">
        <v>7734036141</v>
      </c>
      <c r="D1899" t="s">
        <v>19</v>
      </c>
      <c r="E1899" t="s">
        <v>33</v>
      </c>
      <c r="F1899" t="s">
        <v>153</v>
      </c>
      <c r="G1899">
        <v>555134</v>
      </c>
      <c r="H1899">
        <v>717657</v>
      </c>
      <c r="I1899" t="s">
        <v>153</v>
      </c>
      <c r="J1899">
        <v>53003</v>
      </c>
      <c r="K1899" s="7">
        <v>6.72</v>
      </c>
      <c r="L1899">
        <v>9.6</v>
      </c>
    </row>
    <row r="1900" spans="1:12" x14ac:dyDescent="0.25">
      <c r="A1900" t="s">
        <v>21</v>
      </c>
      <c r="B1900" t="s">
        <v>13</v>
      </c>
      <c r="C1900">
        <v>7734036201</v>
      </c>
      <c r="D1900" t="s">
        <v>19</v>
      </c>
      <c r="E1900" t="s">
        <v>33</v>
      </c>
      <c r="F1900" t="s">
        <v>90</v>
      </c>
      <c r="G1900">
        <v>572977</v>
      </c>
      <c r="H1900">
        <v>755061</v>
      </c>
      <c r="I1900" t="s">
        <v>91</v>
      </c>
      <c r="J1900">
        <v>53002</v>
      </c>
      <c r="K1900" s="7">
        <v>6.37</v>
      </c>
      <c r="L1900">
        <v>14.2</v>
      </c>
    </row>
    <row r="1901" spans="1:12" x14ac:dyDescent="0.25">
      <c r="A1901" t="s">
        <v>21</v>
      </c>
      <c r="B1901" t="s">
        <v>13</v>
      </c>
      <c r="C1901">
        <v>7734036275</v>
      </c>
      <c r="D1901" t="s">
        <v>19</v>
      </c>
      <c r="E1901" t="s">
        <v>33</v>
      </c>
      <c r="F1901" t="s">
        <v>153</v>
      </c>
      <c r="G1901">
        <v>555134</v>
      </c>
      <c r="H1901">
        <v>717657</v>
      </c>
      <c r="I1901" t="s">
        <v>153</v>
      </c>
      <c r="J1901">
        <v>53003</v>
      </c>
      <c r="K1901" s="7">
        <v>10</v>
      </c>
      <c r="L1901">
        <v>11.6</v>
      </c>
    </row>
    <row r="1902" spans="1:12" x14ac:dyDescent="0.25">
      <c r="A1902" t="s">
        <v>21</v>
      </c>
      <c r="B1902" t="s">
        <v>13</v>
      </c>
      <c r="C1902">
        <v>7734036365</v>
      </c>
      <c r="D1902" t="s">
        <v>19</v>
      </c>
      <c r="E1902" t="s">
        <v>33</v>
      </c>
      <c r="F1902" t="s">
        <v>227</v>
      </c>
      <c r="G1902">
        <v>575640</v>
      </c>
      <c r="H1902">
        <v>780979</v>
      </c>
      <c r="I1902" t="s">
        <v>228</v>
      </c>
      <c r="J1902">
        <v>53304</v>
      </c>
      <c r="K1902" s="7">
        <v>8.2799999999999994</v>
      </c>
      <c r="L1902">
        <v>11.6</v>
      </c>
    </row>
    <row r="1903" spans="1:12" x14ac:dyDescent="0.25">
      <c r="A1903" t="s">
        <v>21</v>
      </c>
      <c r="B1903" t="s">
        <v>13</v>
      </c>
      <c r="C1903">
        <v>7734037173</v>
      </c>
      <c r="D1903" t="s">
        <v>19</v>
      </c>
      <c r="E1903" t="s">
        <v>33</v>
      </c>
      <c r="F1903" t="s">
        <v>67</v>
      </c>
      <c r="G1903">
        <v>574864</v>
      </c>
      <c r="H1903">
        <v>619582</v>
      </c>
      <c r="I1903" t="s">
        <v>67</v>
      </c>
      <c r="J1903">
        <v>53332</v>
      </c>
      <c r="K1903" s="7">
        <v>9.02</v>
      </c>
      <c r="L1903">
        <v>10.65</v>
      </c>
    </row>
    <row r="1904" spans="1:12" x14ac:dyDescent="0.25">
      <c r="A1904" t="s">
        <v>21</v>
      </c>
      <c r="B1904" t="s">
        <v>13</v>
      </c>
      <c r="C1904">
        <v>7734037201</v>
      </c>
      <c r="D1904" t="s">
        <v>19</v>
      </c>
      <c r="E1904" t="s">
        <v>33</v>
      </c>
      <c r="F1904" t="s">
        <v>227</v>
      </c>
      <c r="G1904">
        <v>575640</v>
      </c>
      <c r="H1904">
        <v>780979</v>
      </c>
      <c r="I1904" t="s">
        <v>228</v>
      </c>
      <c r="J1904">
        <v>53304</v>
      </c>
      <c r="K1904" s="7">
        <v>9.69</v>
      </c>
      <c r="L1904">
        <v>10.65</v>
      </c>
    </row>
    <row r="1905" spans="1:12" x14ac:dyDescent="0.25">
      <c r="A1905" t="s">
        <v>21</v>
      </c>
      <c r="B1905" t="s">
        <v>13</v>
      </c>
      <c r="C1905">
        <v>7734037357</v>
      </c>
      <c r="D1905" t="s">
        <v>19</v>
      </c>
      <c r="E1905" t="s">
        <v>33</v>
      </c>
      <c r="F1905" t="s">
        <v>145</v>
      </c>
      <c r="G1905">
        <v>575429</v>
      </c>
      <c r="H1905">
        <v>711551</v>
      </c>
      <c r="I1905" t="s">
        <v>145</v>
      </c>
      <c r="J1905">
        <v>53345</v>
      </c>
      <c r="K1905" s="7">
        <v>9.7899999999999991</v>
      </c>
      <c r="L1905">
        <v>11.6</v>
      </c>
    </row>
    <row r="1906" spans="1:12" x14ac:dyDescent="0.25">
      <c r="A1906" t="s">
        <v>21</v>
      </c>
      <c r="B1906" t="s">
        <v>13</v>
      </c>
      <c r="C1906">
        <v>7734037734</v>
      </c>
      <c r="D1906" t="s">
        <v>19</v>
      </c>
      <c r="E1906" t="s">
        <v>33</v>
      </c>
      <c r="F1906" t="s">
        <v>49</v>
      </c>
      <c r="G1906">
        <v>574783</v>
      </c>
      <c r="H1906">
        <v>607584</v>
      </c>
      <c r="I1906" t="s">
        <v>49</v>
      </c>
      <c r="J1906">
        <v>53401</v>
      </c>
      <c r="K1906" s="7">
        <v>10</v>
      </c>
      <c r="L1906">
        <v>10.65</v>
      </c>
    </row>
    <row r="1907" spans="1:12" x14ac:dyDescent="0.25">
      <c r="A1907" t="s">
        <v>21</v>
      </c>
      <c r="B1907" t="s">
        <v>13</v>
      </c>
      <c r="C1907">
        <v>7734037781</v>
      </c>
      <c r="D1907" t="s">
        <v>19</v>
      </c>
      <c r="E1907" t="s">
        <v>33</v>
      </c>
      <c r="F1907" t="s">
        <v>254</v>
      </c>
      <c r="G1907">
        <v>575721</v>
      </c>
      <c r="H1907">
        <v>754781</v>
      </c>
      <c r="I1907" t="s">
        <v>254</v>
      </c>
      <c r="J1907">
        <v>53344</v>
      </c>
      <c r="K1907" s="7">
        <v>7.2</v>
      </c>
      <c r="L1907">
        <v>10.65</v>
      </c>
    </row>
    <row r="1908" spans="1:12" x14ac:dyDescent="0.25">
      <c r="A1908" t="s">
        <v>21</v>
      </c>
      <c r="B1908" t="s">
        <v>13</v>
      </c>
      <c r="C1908">
        <v>7734037983</v>
      </c>
      <c r="D1908" t="s">
        <v>31</v>
      </c>
      <c r="E1908" t="s">
        <v>33</v>
      </c>
      <c r="F1908" t="s">
        <v>153</v>
      </c>
      <c r="G1908">
        <v>555134</v>
      </c>
      <c r="H1908">
        <v>703249</v>
      </c>
      <c r="I1908" t="s">
        <v>155</v>
      </c>
      <c r="J1908">
        <v>53003</v>
      </c>
      <c r="K1908" s="7">
        <v>7.65</v>
      </c>
      <c r="L1908">
        <v>10.7</v>
      </c>
    </row>
    <row r="1909" spans="1:12" x14ac:dyDescent="0.25">
      <c r="A1909" t="s">
        <v>21</v>
      </c>
      <c r="B1909" t="s">
        <v>13</v>
      </c>
      <c r="C1909">
        <v>7734038025</v>
      </c>
      <c r="D1909" t="s">
        <v>19</v>
      </c>
      <c r="E1909" t="s">
        <v>33</v>
      </c>
      <c r="F1909" t="s">
        <v>251</v>
      </c>
      <c r="G1909">
        <v>575704</v>
      </c>
      <c r="H1909">
        <v>754340</v>
      </c>
      <c r="I1909" t="s">
        <v>252</v>
      </c>
      <c r="J1909">
        <v>53352</v>
      </c>
      <c r="K1909" s="7">
        <v>6.88</v>
      </c>
      <c r="L1909">
        <v>12</v>
      </c>
    </row>
    <row r="1910" spans="1:12" x14ac:dyDescent="0.25">
      <c r="A1910" t="s">
        <v>21</v>
      </c>
      <c r="B1910" t="s">
        <v>13</v>
      </c>
      <c r="C1910">
        <v>7734038078</v>
      </c>
      <c r="D1910" t="s">
        <v>19</v>
      </c>
      <c r="E1910" t="s">
        <v>33</v>
      </c>
      <c r="F1910" t="s">
        <v>153</v>
      </c>
      <c r="G1910">
        <v>555134</v>
      </c>
      <c r="H1910">
        <v>703249</v>
      </c>
      <c r="I1910" t="s">
        <v>155</v>
      </c>
      <c r="J1910">
        <v>53003</v>
      </c>
      <c r="K1910" s="7">
        <v>6.45</v>
      </c>
      <c r="L1910">
        <v>10.65</v>
      </c>
    </row>
    <row r="1911" spans="1:12" x14ac:dyDescent="0.25">
      <c r="A1911" t="s">
        <v>21</v>
      </c>
      <c r="B1911" t="s">
        <v>13</v>
      </c>
      <c r="C1911">
        <v>7734038170</v>
      </c>
      <c r="D1911" t="s">
        <v>19</v>
      </c>
      <c r="E1911" t="s">
        <v>33</v>
      </c>
      <c r="F1911" t="s">
        <v>153</v>
      </c>
      <c r="G1911">
        <v>555134</v>
      </c>
      <c r="H1911">
        <v>717657</v>
      </c>
      <c r="I1911" t="s">
        <v>153</v>
      </c>
      <c r="J1911">
        <v>53002</v>
      </c>
      <c r="K1911" s="7">
        <v>8</v>
      </c>
      <c r="L1911">
        <v>11.6</v>
      </c>
    </row>
    <row r="1912" spans="1:12" x14ac:dyDescent="0.25">
      <c r="A1912" t="s">
        <v>21</v>
      </c>
      <c r="B1912" t="s">
        <v>13</v>
      </c>
      <c r="C1912">
        <v>7734038176</v>
      </c>
      <c r="D1912" t="s">
        <v>31</v>
      </c>
      <c r="E1912" t="s">
        <v>33</v>
      </c>
      <c r="F1912" t="s">
        <v>139</v>
      </c>
      <c r="G1912">
        <v>572870</v>
      </c>
      <c r="H1912">
        <v>737186</v>
      </c>
      <c r="I1912" t="s">
        <v>140</v>
      </c>
      <c r="J1912">
        <v>53352</v>
      </c>
      <c r="K1912" s="7">
        <v>7</v>
      </c>
      <c r="L1912">
        <v>11.6</v>
      </c>
    </row>
    <row r="1913" spans="1:12" x14ac:dyDescent="0.25">
      <c r="A1913" t="s">
        <v>21</v>
      </c>
      <c r="B1913" t="s">
        <v>13</v>
      </c>
      <c r="C1913">
        <v>7734038346</v>
      </c>
      <c r="D1913" t="s">
        <v>19</v>
      </c>
      <c r="E1913" t="s">
        <v>33</v>
      </c>
      <c r="F1913" t="s">
        <v>219</v>
      </c>
      <c r="G1913">
        <v>575551</v>
      </c>
      <c r="H1913">
        <v>740446</v>
      </c>
      <c r="I1913" t="s">
        <v>219</v>
      </c>
      <c r="J1913">
        <v>53343</v>
      </c>
      <c r="K1913" s="7">
        <v>10</v>
      </c>
      <c r="L1913">
        <v>11.6</v>
      </c>
    </row>
    <row r="1914" spans="1:12" x14ac:dyDescent="0.25">
      <c r="A1914" t="s">
        <v>21</v>
      </c>
      <c r="B1914" t="s">
        <v>13</v>
      </c>
      <c r="C1914">
        <v>7734038460</v>
      </c>
      <c r="D1914" t="s">
        <v>19</v>
      </c>
      <c r="E1914" t="s">
        <v>33</v>
      </c>
      <c r="F1914" t="s">
        <v>153</v>
      </c>
      <c r="G1914">
        <v>555134</v>
      </c>
      <c r="H1914">
        <v>741205</v>
      </c>
      <c r="I1914" t="s">
        <v>162</v>
      </c>
      <c r="J1914">
        <v>53351</v>
      </c>
      <c r="K1914" s="7">
        <v>6.44</v>
      </c>
      <c r="L1914">
        <v>10</v>
      </c>
    </row>
    <row r="1915" spans="1:12" x14ac:dyDescent="0.25">
      <c r="A1915" t="s">
        <v>21</v>
      </c>
      <c r="B1915" t="s">
        <v>13</v>
      </c>
      <c r="C1915">
        <v>7734038909</v>
      </c>
      <c r="D1915" t="s">
        <v>31</v>
      </c>
      <c r="E1915" t="s">
        <v>33</v>
      </c>
      <c r="F1915" t="s">
        <v>153</v>
      </c>
      <c r="G1915">
        <v>555134</v>
      </c>
      <c r="H1915">
        <v>717843</v>
      </c>
      <c r="I1915" t="s">
        <v>157</v>
      </c>
      <c r="J1915">
        <v>53003</v>
      </c>
      <c r="K1915" s="7">
        <v>6.82</v>
      </c>
      <c r="L1915">
        <v>11.6</v>
      </c>
    </row>
    <row r="1916" spans="1:12" x14ac:dyDescent="0.25">
      <c r="A1916" t="s">
        <v>21</v>
      </c>
      <c r="B1916" t="s">
        <v>13</v>
      </c>
      <c r="C1916">
        <v>7734039263</v>
      </c>
      <c r="D1916" t="s">
        <v>19</v>
      </c>
      <c r="E1916" t="s">
        <v>33</v>
      </c>
      <c r="F1916" t="s">
        <v>127</v>
      </c>
      <c r="G1916">
        <v>575399</v>
      </c>
      <c r="H1916">
        <v>698482</v>
      </c>
      <c r="I1916" t="s">
        <v>128</v>
      </c>
      <c r="J1916">
        <v>53372</v>
      </c>
      <c r="K1916" s="7">
        <v>8.8000000000000007</v>
      </c>
      <c r="L1916">
        <v>9.6</v>
      </c>
    </row>
    <row r="1917" spans="1:12" x14ac:dyDescent="0.25">
      <c r="A1917" t="s">
        <v>21</v>
      </c>
      <c r="B1917" t="s">
        <v>13</v>
      </c>
      <c r="C1917">
        <v>7734039331</v>
      </c>
      <c r="D1917" t="s">
        <v>19</v>
      </c>
      <c r="E1917" t="s">
        <v>33</v>
      </c>
      <c r="F1917" t="s">
        <v>151</v>
      </c>
      <c r="G1917">
        <v>575437</v>
      </c>
      <c r="H1917">
        <v>716324</v>
      </c>
      <c r="I1917" t="s">
        <v>151</v>
      </c>
      <c r="J1917">
        <v>53002</v>
      </c>
      <c r="K1917" s="7">
        <v>6.36</v>
      </c>
      <c r="L1917">
        <v>10</v>
      </c>
    </row>
    <row r="1918" spans="1:12" x14ac:dyDescent="0.25">
      <c r="A1918" t="s">
        <v>21</v>
      </c>
      <c r="B1918" t="s">
        <v>13</v>
      </c>
      <c r="C1918">
        <v>7734039446</v>
      </c>
      <c r="D1918" t="s">
        <v>19</v>
      </c>
      <c r="E1918" t="s">
        <v>33</v>
      </c>
      <c r="F1918" t="s">
        <v>145</v>
      </c>
      <c r="G1918">
        <v>575429</v>
      </c>
      <c r="H1918">
        <v>711551</v>
      </c>
      <c r="I1918" t="s">
        <v>145</v>
      </c>
      <c r="J1918">
        <v>53345</v>
      </c>
      <c r="K1918" s="7">
        <v>9.26</v>
      </c>
      <c r="L1918">
        <v>16.399999999999999</v>
      </c>
    </row>
    <row r="1919" spans="1:12" x14ac:dyDescent="0.25">
      <c r="A1919" t="s">
        <v>21</v>
      </c>
      <c r="B1919" t="s">
        <v>13</v>
      </c>
      <c r="C1919">
        <v>7734039494</v>
      </c>
      <c r="D1919" t="s">
        <v>19</v>
      </c>
      <c r="E1919" t="s">
        <v>33</v>
      </c>
      <c r="F1919" t="s">
        <v>153</v>
      </c>
      <c r="G1919">
        <v>555134</v>
      </c>
      <c r="H1919">
        <v>717657</v>
      </c>
      <c r="I1919" t="s">
        <v>153</v>
      </c>
      <c r="J1919">
        <v>53002</v>
      </c>
      <c r="K1919" s="7">
        <v>5.05</v>
      </c>
      <c r="L1919">
        <v>11.6</v>
      </c>
    </row>
    <row r="1920" spans="1:12" x14ac:dyDescent="0.25">
      <c r="A1920" t="s">
        <v>21</v>
      </c>
      <c r="B1920" t="s">
        <v>13</v>
      </c>
      <c r="C1920">
        <v>7734039528</v>
      </c>
      <c r="D1920" t="s">
        <v>19</v>
      </c>
      <c r="E1920" t="s">
        <v>33</v>
      </c>
      <c r="F1920" t="s">
        <v>255</v>
      </c>
      <c r="G1920">
        <v>575739</v>
      </c>
      <c r="H1920">
        <v>755079</v>
      </c>
      <c r="I1920" t="s">
        <v>255</v>
      </c>
      <c r="J1920">
        <v>53002</v>
      </c>
      <c r="K1920" s="7">
        <v>9.5500000000000007</v>
      </c>
      <c r="L1920">
        <v>9.6</v>
      </c>
    </row>
    <row r="1921" spans="1:12" x14ac:dyDescent="0.25">
      <c r="A1921" t="s">
        <v>21</v>
      </c>
      <c r="B1921" t="s">
        <v>13</v>
      </c>
      <c r="C1921">
        <v>7734039570</v>
      </c>
      <c r="D1921" t="s">
        <v>19</v>
      </c>
      <c r="E1921" t="s">
        <v>33</v>
      </c>
      <c r="F1921" t="s">
        <v>227</v>
      </c>
      <c r="G1921">
        <v>575640</v>
      </c>
      <c r="H1921">
        <v>632244</v>
      </c>
      <c r="I1921" t="s">
        <v>232</v>
      </c>
      <c r="J1921">
        <v>53304</v>
      </c>
      <c r="K1921" s="7">
        <v>9.9</v>
      </c>
      <c r="L1921">
        <v>17.399999999999999</v>
      </c>
    </row>
    <row r="1922" spans="1:12" x14ac:dyDescent="0.25">
      <c r="A1922" t="s">
        <v>21</v>
      </c>
      <c r="B1922" t="s">
        <v>13</v>
      </c>
      <c r="C1922">
        <v>7734039917</v>
      </c>
      <c r="D1922" t="s">
        <v>31</v>
      </c>
      <c r="E1922" t="s">
        <v>33</v>
      </c>
      <c r="F1922" t="s">
        <v>121</v>
      </c>
      <c r="G1922">
        <v>575372</v>
      </c>
      <c r="H1922">
        <v>694371</v>
      </c>
      <c r="I1922" t="s">
        <v>122</v>
      </c>
      <c r="J1922">
        <v>53002</v>
      </c>
      <c r="K1922" s="7">
        <v>9.9</v>
      </c>
      <c r="L1922">
        <v>11.6</v>
      </c>
    </row>
    <row r="1923" spans="1:12" x14ac:dyDescent="0.25">
      <c r="A1923" t="s">
        <v>21</v>
      </c>
      <c r="B1923" t="s">
        <v>13</v>
      </c>
      <c r="C1923">
        <v>7734040324</v>
      </c>
      <c r="D1923" t="s">
        <v>19</v>
      </c>
      <c r="E1923" t="s">
        <v>33</v>
      </c>
      <c r="F1923" t="s">
        <v>153</v>
      </c>
      <c r="G1923">
        <v>555134</v>
      </c>
      <c r="H1923">
        <v>718033</v>
      </c>
      <c r="I1923" t="s">
        <v>159</v>
      </c>
      <c r="J1923">
        <v>53006</v>
      </c>
      <c r="K1923" s="7">
        <v>6.5</v>
      </c>
      <c r="L1923">
        <v>10.65</v>
      </c>
    </row>
    <row r="1924" spans="1:12" x14ac:dyDescent="0.25">
      <c r="A1924" t="s">
        <v>21</v>
      </c>
      <c r="B1924" t="s">
        <v>13</v>
      </c>
      <c r="C1924">
        <v>7734040879</v>
      </c>
      <c r="D1924" t="s">
        <v>31</v>
      </c>
      <c r="E1924" t="s">
        <v>33</v>
      </c>
      <c r="F1924" t="s">
        <v>262</v>
      </c>
      <c r="G1924">
        <v>576051</v>
      </c>
      <c r="H1924">
        <v>797308</v>
      </c>
      <c r="I1924" t="s">
        <v>263</v>
      </c>
      <c r="J1924">
        <v>53341</v>
      </c>
      <c r="K1924" s="7">
        <v>9.9</v>
      </c>
      <c r="L1924">
        <v>11.5</v>
      </c>
    </row>
    <row r="1925" spans="1:12" x14ac:dyDescent="0.25">
      <c r="A1925" t="s">
        <v>21</v>
      </c>
      <c r="B1925" t="s">
        <v>13</v>
      </c>
      <c r="C1925">
        <v>7734040883</v>
      </c>
      <c r="D1925" t="s">
        <v>19</v>
      </c>
      <c r="E1925" t="s">
        <v>33</v>
      </c>
      <c r="F1925" t="s">
        <v>153</v>
      </c>
      <c r="G1925">
        <v>555134</v>
      </c>
      <c r="H1925">
        <v>718033</v>
      </c>
      <c r="I1925" t="s">
        <v>159</v>
      </c>
      <c r="J1925">
        <v>53006</v>
      </c>
      <c r="K1925" s="7">
        <v>8.74</v>
      </c>
      <c r="L1925">
        <v>11.6</v>
      </c>
    </row>
    <row r="1926" spans="1:12" x14ac:dyDescent="0.25">
      <c r="A1926" t="s">
        <v>21</v>
      </c>
      <c r="B1926" t="s">
        <v>13</v>
      </c>
      <c r="C1926">
        <v>7734041006</v>
      </c>
      <c r="D1926" t="s">
        <v>31</v>
      </c>
      <c r="E1926" t="s">
        <v>33</v>
      </c>
      <c r="F1926" t="s">
        <v>83</v>
      </c>
      <c r="G1926">
        <v>574902</v>
      </c>
      <c r="H1926">
        <v>628450</v>
      </c>
      <c r="I1926" t="s">
        <v>84</v>
      </c>
      <c r="J1926">
        <v>53345</v>
      </c>
      <c r="K1926" s="7">
        <v>6.56</v>
      </c>
      <c r="L1926">
        <v>10.65</v>
      </c>
    </row>
    <row r="1927" spans="1:12" x14ac:dyDescent="0.25">
      <c r="A1927" t="s">
        <v>21</v>
      </c>
      <c r="B1927" t="s">
        <v>13</v>
      </c>
      <c r="C1927">
        <v>7734041035</v>
      </c>
      <c r="D1927" t="s">
        <v>19</v>
      </c>
      <c r="E1927" t="s">
        <v>33</v>
      </c>
      <c r="F1927" t="s">
        <v>255</v>
      </c>
      <c r="G1927">
        <v>575739</v>
      </c>
      <c r="H1927">
        <v>755079</v>
      </c>
      <c r="I1927" t="s">
        <v>255</v>
      </c>
      <c r="J1927">
        <v>53002</v>
      </c>
      <c r="K1927" s="7">
        <v>9.89</v>
      </c>
      <c r="L1927">
        <v>10.199999999999999</v>
      </c>
    </row>
    <row r="1928" spans="1:12" x14ac:dyDescent="0.25">
      <c r="A1928" t="s">
        <v>21</v>
      </c>
      <c r="B1928" t="s">
        <v>13</v>
      </c>
      <c r="C1928">
        <v>7734041069</v>
      </c>
      <c r="D1928" t="s">
        <v>19</v>
      </c>
      <c r="E1928" t="s">
        <v>33</v>
      </c>
      <c r="F1928" t="s">
        <v>118</v>
      </c>
      <c r="G1928">
        <v>575305</v>
      </c>
      <c r="H1928">
        <v>682918</v>
      </c>
      <c r="I1928" t="s">
        <v>118</v>
      </c>
      <c r="J1928">
        <v>53345</v>
      </c>
      <c r="K1928" s="7">
        <v>7.38</v>
      </c>
      <c r="L1928">
        <v>10.65</v>
      </c>
    </row>
    <row r="1929" spans="1:12" x14ac:dyDescent="0.25">
      <c r="A1929" t="s">
        <v>21</v>
      </c>
      <c r="B1929" t="s">
        <v>13</v>
      </c>
      <c r="C1929">
        <v>7734041175</v>
      </c>
      <c r="D1929" t="s">
        <v>19</v>
      </c>
      <c r="E1929" t="s">
        <v>33</v>
      </c>
      <c r="F1929" t="s">
        <v>153</v>
      </c>
      <c r="G1929">
        <v>555134</v>
      </c>
      <c r="H1929">
        <v>717657</v>
      </c>
      <c r="I1929" t="s">
        <v>153</v>
      </c>
      <c r="J1929">
        <v>53009</v>
      </c>
      <c r="K1929" s="7">
        <v>6.02</v>
      </c>
      <c r="L1929">
        <v>10.65</v>
      </c>
    </row>
    <row r="1930" spans="1:12" x14ac:dyDescent="0.25">
      <c r="A1930" t="s">
        <v>21</v>
      </c>
      <c r="B1930" t="s">
        <v>13</v>
      </c>
      <c r="C1930">
        <v>7734041269</v>
      </c>
      <c r="D1930" t="s">
        <v>19</v>
      </c>
      <c r="E1930" t="s">
        <v>33</v>
      </c>
      <c r="F1930" t="s">
        <v>62</v>
      </c>
      <c r="G1930">
        <v>574856</v>
      </c>
      <c r="H1930">
        <v>619558</v>
      </c>
      <c r="I1930" t="s">
        <v>62</v>
      </c>
      <c r="J1930">
        <v>53345</v>
      </c>
      <c r="K1930" s="7">
        <v>9.66</v>
      </c>
      <c r="L1930">
        <v>10.65</v>
      </c>
    </row>
    <row r="1931" spans="1:12" x14ac:dyDescent="0.25">
      <c r="A1931" t="s">
        <v>21</v>
      </c>
      <c r="B1931" t="s">
        <v>13</v>
      </c>
      <c r="C1931">
        <v>7734041444</v>
      </c>
      <c r="D1931" t="s">
        <v>19</v>
      </c>
      <c r="E1931" t="s">
        <v>33</v>
      </c>
      <c r="F1931" t="s">
        <v>153</v>
      </c>
      <c r="G1931">
        <v>555134</v>
      </c>
      <c r="H1931">
        <v>741205</v>
      </c>
      <c r="I1931" t="s">
        <v>162</v>
      </c>
      <c r="J1931">
        <v>53351</v>
      </c>
      <c r="K1931" s="7">
        <v>9.5</v>
      </c>
      <c r="L1931">
        <v>10.6</v>
      </c>
    </row>
    <row r="1932" spans="1:12" x14ac:dyDescent="0.25">
      <c r="A1932" t="s">
        <v>21</v>
      </c>
      <c r="B1932" t="s">
        <v>13</v>
      </c>
      <c r="C1932">
        <v>7734041548</v>
      </c>
      <c r="D1932" t="s">
        <v>19</v>
      </c>
      <c r="E1932" t="s">
        <v>33</v>
      </c>
      <c r="F1932" t="s">
        <v>244</v>
      </c>
      <c r="G1932">
        <v>575682</v>
      </c>
      <c r="H1932">
        <v>753076</v>
      </c>
      <c r="I1932" t="s">
        <v>244</v>
      </c>
      <c r="J1932">
        <v>53352</v>
      </c>
      <c r="K1932" s="7">
        <v>5.46</v>
      </c>
      <c r="L1932">
        <v>0</v>
      </c>
    </row>
    <row r="1933" spans="1:12" x14ac:dyDescent="0.25">
      <c r="A1933" t="s">
        <v>21</v>
      </c>
      <c r="B1933" t="s">
        <v>13</v>
      </c>
      <c r="C1933">
        <v>7734041578</v>
      </c>
      <c r="D1933" t="s">
        <v>31</v>
      </c>
      <c r="E1933" t="s">
        <v>33</v>
      </c>
      <c r="F1933" t="s">
        <v>255</v>
      </c>
      <c r="G1933">
        <v>575739</v>
      </c>
      <c r="H1933">
        <v>755079</v>
      </c>
      <c r="I1933" t="s">
        <v>255</v>
      </c>
      <c r="J1933">
        <v>53002</v>
      </c>
      <c r="K1933" s="7">
        <v>9.9600000000000009</v>
      </c>
      <c r="L1933">
        <v>11.6</v>
      </c>
    </row>
    <row r="1934" spans="1:12" x14ac:dyDescent="0.25">
      <c r="A1934" t="s">
        <v>21</v>
      </c>
      <c r="B1934" t="s">
        <v>13</v>
      </c>
      <c r="C1934">
        <v>7734041607</v>
      </c>
      <c r="D1934" t="s">
        <v>19</v>
      </c>
      <c r="E1934" t="s">
        <v>33</v>
      </c>
      <c r="F1934" t="s">
        <v>244</v>
      </c>
      <c r="G1934">
        <v>575682</v>
      </c>
      <c r="H1934">
        <v>753076</v>
      </c>
      <c r="I1934" t="s">
        <v>244</v>
      </c>
      <c r="J1934">
        <v>53352</v>
      </c>
      <c r="K1934" s="7">
        <v>5.46</v>
      </c>
      <c r="L1934">
        <v>0</v>
      </c>
    </row>
    <row r="1935" spans="1:12" x14ac:dyDescent="0.25">
      <c r="A1935" t="s">
        <v>21</v>
      </c>
      <c r="B1935" t="s">
        <v>13</v>
      </c>
      <c r="C1935">
        <v>7734041648</v>
      </c>
      <c r="D1935" t="s">
        <v>19</v>
      </c>
      <c r="E1935" t="s">
        <v>33</v>
      </c>
      <c r="F1935" t="s">
        <v>262</v>
      </c>
      <c r="G1935">
        <v>576051</v>
      </c>
      <c r="H1935">
        <v>797332</v>
      </c>
      <c r="I1935" t="s">
        <v>262</v>
      </c>
      <c r="J1935">
        <v>53342</v>
      </c>
      <c r="K1935" s="7">
        <v>9.5399999999999991</v>
      </c>
      <c r="L1935">
        <v>12.4</v>
      </c>
    </row>
    <row r="1936" spans="1:12" x14ac:dyDescent="0.25">
      <c r="A1936" t="s">
        <v>21</v>
      </c>
      <c r="B1936" t="s">
        <v>13</v>
      </c>
      <c r="C1936">
        <v>7734041686</v>
      </c>
      <c r="D1936" t="s">
        <v>31</v>
      </c>
      <c r="E1936" t="s">
        <v>33</v>
      </c>
      <c r="F1936" t="s">
        <v>153</v>
      </c>
      <c r="G1936">
        <v>555134</v>
      </c>
      <c r="H1936">
        <v>718033</v>
      </c>
      <c r="I1936" t="s">
        <v>159</v>
      </c>
      <c r="J1936">
        <v>53006</v>
      </c>
      <c r="K1936" s="7">
        <v>7.15</v>
      </c>
      <c r="L1936">
        <v>11.6</v>
      </c>
    </row>
    <row r="1937" spans="1:12" x14ac:dyDescent="0.25">
      <c r="A1937" t="s">
        <v>21</v>
      </c>
      <c r="B1937" t="s">
        <v>13</v>
      </c>
      <c r="C1937">
        <v>7734041722</v>
      </c>
      <c r="D1937" t="s">
        <v>19</v>
      </c>
      <c r="E1937" t="s">
        <v>33</v>
      </c>
      <c r="F1937" t="s">
        <v>153</v>
      </c>
      <c r="G1937">
        <v>555134</v>
      </c>
      <c r="H1937">
        <v>747386</v>
      </c>
      <c r="I1937" t="s">
        <v>169</v>
      </c>
      <c r="J1937">
        <v>53353</v>
      </c>
      <c r="K1937" s="7">
        <v>9.4600000000000009</v>
      </c>
      <c r="L1937">
        <v>9.6</v>
      </c>
    </row>
    <row r="1938" spans="1:12" x14ac:dyDescent="0.25">
      <c r="A1938" t="s">
        <v>21</v>
      </c>
      <c r="B1938" t="s">
        <v>13</v>
      </c>
      <c r="C1938">
        <v>7734041866</v>
      </c>
      <c r="D1938" t="s">
        <v>19</v>
      </c>
      <c r="E1938" t="s">
        <v>33</v>
      </c>
      <c r="F1938" t="s">
        <v>153</v>
      </c>
      <c r="G1938">
        <v>555134</v>
      </c>
      <c r="H1938">
        <v>718033</v>
      </c>
      <c r="I1938" t="s">
        <v>159</v>
      </c>
      <c r="J1938">
        <v>53006</v>
      </c>
      <c r="K1938" s="7">
        <v>9.9</v>
      </c>
      <c r="L1938">
        <v>11.6</v>
      </c>
    </row>
    <row r="1939" spans="1:12" x14ac:dyDescent="0.25">
      <c r="A1939" t="s">
        <v>21</v>
      </c>
      <c r="B1939" t="s">
        <v>13</v>
      </c>
      <c r="C1939">
        <v>7734042193</v>
      </c>
      <c r="D1939" t="s">
        <v>31</v>
      </c>
      <c r="E1939" t="s">
        <v>33</v>
      </c>
      <c r="F1939" t="s">
        <v>227</v>
      </c>
      <c r="G1939">
        <v>575640</v>
      </c>
      <c r="H1939">
        <v>747670</v>
      </c>
      <c r="I1939" t="s">
        <v>229</v>
      </c>
      <c r="J1939">
        <v>53304</v>
      </c>
      <c r="K1939" s="7">
        <v>10</v>
      </c>
      <c r="L1939">
        <v>10.65</v>
      </c>
    </row>
    <row r="1940" spans="1:12" x14ac:dyDescent="0.25">
      <c r="A1940" t="s">
        <v>21</v>
      </c>
      <c r="B1940" t="s">
        <v>13</v>
      </c>
      <c r="C1940">
        <v>7734042230</v>
      </c>
      <c r="D1940" t="s">
        <v>19</v>
      </c>
      <c r="E1940" t="s">
        <v>33</v>
      </c>
      <c r="F1940" t="s">
        <v>250</v>
      </c>
      <c r="G1940">
        <v>553719</v>
      </c>
      <c r="H1940">
        <v>679097</v>
      </c>
      <c r="I1940" t="s">
        <v>250</v>
      </c>
      <c r="J1940">
        <v>53002</v>
      </c>
      <c r="K1940" s="7">
        <v>9.4499999999999993</v>
      </c>
      <c r="L1940">
        <v>10.65</v>
      </c>
    </row>
    <row r="1941" spans="1:12" x14ac:dyDescent="0.25">
      <c r="A1941" t="s">
        <v>21</v>
      </c>
      <c r="B1941" t="s">
        <v>13</v>
      </c>
      <c r="C1941">
        <v>7734042234</v>
      </c>
      <c r="D1941" t="s">
        <v>19</v>
      </c>
      <c r="E1941" t="s">
        <v>33</v>
      </c>
      <c r="F1941" t="s">
        <v>153</v>
      </c>
      <c r="G1941">
        <v>555134</v>
      </c>
      <c r="H1941">
        <v>717657</v>
      </c>
      <c r="I1941" t="s">
        <v>153</v>
      </c>
      <c r="J1941">
        <v>53002</v>
      </c>
      <c r="K1941" s="7">
        <v>9.52</v>
      </c>
      <c r="L1941">
        <v>10.65</v>
      </c>
    </row>
    <row r="1942" spans="1:12" x14ac:dyDescent="0.25">
      <c r="A1942" t="s">
        <v>21</v>
      </c>
      <c r="B1942" t="s">
        <v>13</v>
      </c>
      <c r="C1942">
        <v>7734042700</v>
      </c>
      <c r="D1942" t="s">
        <v>31</v>
      </c>
      <c r="E1942" t="s">
        <v>33</v>
      </c>
      <c r="F1942" t="s">
        <v>244</v>
      </c>
      <c r="G1942">
        <v>575682</v>
      </c>
      <c r="H1942">
        <v>753076</v>
      </c>
      <c r="I1942" t="s">
        <v>244</v>
      </c>
      <c r="J1942">
        <v>53352</v>
      </c>
      <c r="K1942" s="7">
        <v>9.69</v>
      </c>
      <c r="L1942">
        <v>10.65</v>
      </c>
    </row>
    <row r="1943" spans="1:12" x14ac:dyDescent="0.25">
      <c r="A1943" t="s">
        <v>21</v>
      </c>
      <c r="B1943" t="s">
        <v>13</v>
      </c>
      <c r="C1943">
        <v>7734042712</v>
      </c>
      <c r="D1943" t="s">
        <v>19</v>
      </c>
      <c r="E1943" t="s">
        <v>33</v>
      </c>
      <c r="F1943" t="s">
        <v>153</v>
      </c>
      <c r="G1943">
        <v>555134</v>
      </c>
      <c r="H1943">
        <v>717959</v>
      </c>
      <c r="I1943" t="s">
        <v>172</v>
      </c>
      <c r="J1943">
        <v>53009</v>
      </c>
      <c r="K1943" s="7">
        <v>6.4</v>
      </c>
      <c r="L1943">
        <v>11.5</v>
      </c>
    </row>
    <row r="1944" spans="1:12" x14ac:dyDescent="0.25">
      <c r="A1944" t="s">
        <v>21</v>
      </c>
      <c r="B1944" t="s">
        <v>13</v>
      </c>
      <c r="C1944">
        <v>7734042883</v>
      </c>
      <c r="D1944" t="s">
        <v>19</v>
      </c>
      <c r="E1944" t="s">
        <v>33</v>
      </c>
      <c r="F1944" t="s">
        <v>250</v>
      </c>
      <c r="G1944">
        <v>553719</v>
      </c>
      <c r="H1944">
        <v>679097</v>
      </c>
      <c r="I1944" t="s">
        <v>250</v>
      </c>
      <c r="J1944">
        <v>53002</v>
      </c>
      <c r="K1944" s="7">
        <v>7.5</v>
      </c>
      <c r="L1944">
        <v>10.65</v>
      </c>
    </row>
    <row r="1945" spans="1:12" x14ac:dyDescent="0.25">
      <c r="A1945" t="s">
        <v>21</v>
      </c>
      <c r="B1945" t="s">
        <v>13</v>
      </c>
      <c r="C1945">
        <v>7734043292</v>
      </c>
      <c r="D1945" t="s">
        <v>31</v>
      </c>
      <c r="E1945" t="s">
        <v>33</v>
      </c>
      <c r="F1945" t="s">
        <v>139</v>
      </c>
      <c r="G1945">
        <v>572870</v>
      </c>
      <c r="H1945">
        <v>737186</v>
      </c>
      <c r="I1945" t="s">
        <v>140</v>
      </c>
      <c r="J1945">
        <v>53352</v>
      </c>
      <c r="K1945" s="7">
        <v>10</v>
      </c>
      <c r="L1945">
        <v>10.65</v>
      </c>
    </row>
    <row r="1946" spans="1:12" x14ac:dyDescent="0.25">
      <c r="A1946" t="s">
        <v>21</v>
      </c>
      <c r="B1946" t="s">
        <v>13</v>
      </c>
      <c r="C1946">
        <v>7734043366</v>
      </c>
      <c r="D1946" t="s">
        <v>19</v>
      </c>
      <c r="E1946" t="s">
        <v>33</v>
      </c>
      <c r="F1946" t="s">
        <v>244</v>
      </c>
      <c r="G1946">
        <v>575682</v>
      </c>
      <c r="H1946">
        <v>753076</v>
      </c>
      <c r="I1946" t="s">
        <v>244</v>
      </c>
      <c r="J1946">
        <v>53352</v>
      </c>
      <c r="K1946" s="7">
        <v>5.52</v>
      </c>
      <c r="L1946">
        <v>10.65</v>
      </c>
    </row>
    <row r="1947" spans="1:12" x14ac:dyDescent="0.25">
      <c r="A1947" t="s">
        <v>21</v>
      </c>
      <c r="B1947" t="s">
        <v>13</v>
      </c>
      <c r="C1947">
        <v>7734043446</v>
      </c>
      <c r="D1947" t="s">
        <v>19</v>
      </c>
      <c r="E1947" t="s">
        <v>33</v>
      </c>
      <c r="F1947" t="s">
        <v>258</v>
      </c>
      <c r="G1947">
        <v>575887</v>
      </c>
      <c r="H1947">
        <v>773301</v>
      </c>
      <c r="I1947" t="s">
        <v>258</v>
      </c>
      <c r="J1947">
        <v>53002</v>
      </c>
      <c r="K1947" s="7">
        <v>8</v>
      </c>
      <c r="L1947">
        <v>10.65</v>
      </c>
    </row>
    <row r="1948" spans="1:12" x14ac:dyDescent="0.25">
      <c r="A1948" t="s">
        <v>21</v>
      </c>
      <c r="B1948" t="s">
        <v>13</v>
      </c>
      <c r="C1948">
        <v>7734043597</v>
      </c>
      <c r="D1948" t="s">
        <v>19</v>
      </c>
      <c r="E1948" t="s">
        <v>33</v>
      </c>
      <c r="F1948" t="s">
        <v>145</v>
      </c>
      <c r="G1948">
        <v>575429</v>
      </c>
      <c r="H1948">
        <v>711551</v>
      </c>
      <c r="I1948" t="s">
        <v>145</v>
      </c>
      <c r="J1948">
        <v>53345</v>
      </c>
      <c r="K1948" s="7">
        <v>9.75</v>
      </c>
      <c r="L1948">
        <v>10.65</v>
      </c>
    </row>
    <row r="1949" spans="1:12" x14ac:dyDescent="0.25">
      <c r="A1949" t="s">
        <v>21</v>
      </c>
      <c r="B1949" t="s">
        <v>13</v>
      </c>
      <c r="C1949">
        <v>7734044214</v>
      </c>
      <c r="D1949" t="s">
        <v>31</v>
      </c>
      <c r="E1949" t="s">
        <v>33</v>
      </c>
      <c r="F1949" t="s">
        <v>153</v>
      </c>
      <c r="G1949">
        <v>555134</v>
      </c>
      <c r="H1949">
        <v>703249</v>
      </c>
      <c r="I1949" t="s">
        <v>155</v>
      </c>
      <c r="J1949">
        <v>53003</v>
      </c>
      <c r="K1949" s="7">
        <v>9.56</v>
      </c>
      <c r="L1949">
        <v>9.6</v>
      </c>
    </row>
    <row r="1950" spans="1:12" x14ac:dyDescent="0.25">
      <c r="A1950" t="s">
        <v>21</v>
      </c>
      <c r="B1950" t="s">
        <v>13</v>
      </c>
      <c r="C1950">
        <v>7734044254</v>
      </c>
      <c r="D1950" t="s">
        <v>31</v>
      </c>
      <c r="E1950" t="s">
        <v>33</v>
      </c>
      <c r="F1950" t="s">
        <v>153</v>
      </c>
      <c r="G1950">
        <v>555134</v>
      </c>
      <c r="H1950">
        <v>717657</v>
      </c>
      <c r="I1950" t="s">
        <v>153</v>
      </c>
      <c r="J1950">
        <v>53002</v>
      </c>
      <c r="K1950" s="7">
        <v>10</v>
      </c>
      <c r="L1950">
        <v>11.6</v>
      </c>
    </row>
    <row r="1951" spans="1:12" x14ac:dyDescent="0.25">
      <c r="A1951" t="s">
        <v>21</v>
      </c>
      <c r="B1951" t="s">
        <v>13</v>
      </c>
      <c r="C1951">
        <v>7734044410</v>
      </c>
      <c r="D1951" t="s">
        <v>19</v>
      </c>
      <c r="E1951" t="s">
        <v>33</v>
      </c>
      <c r="F1951" t="s">
        <v>153</v>
      </c>
      <c r="G1951">
        <v>555134</v>
      </c>
      <c r="H1951">
        <v>703249</v>
      </c>
      <c r="I1951" t="s">
        <v>155</v>
      </c>
      <c r="J1951">
        <v>53003</v>
      </c>
      <c r="K1951" s="7">
        <v>4.5999999999999996</v>
      </c>
      <c r="L1951">
        <v>10.65</v>
      </c>
    </row>
    <row r="1952" spans="1:12" x14ac:dyDescent="0.25">
      <c r="A1952" t="s">
        <v>21</v>
      </c>
      <c r="B1952" t="s">
        <v>13</v>
      </c>
      <c r="C1952">
        <v>7734044460</v>
      </c>
      <c r="D1952" t="s">
        <v>19</v>
      </c>
      <c r="E1952" t="s">
        <v>33</v>
      </c>
      <c r="F1952" t="s">
        <v>153</v>
      </c>
      <c r="G1952">
        <v>555134</v>
      </c>
      <c r="H1952">
        <v>717835</v>
      </c>
      <c r="I1952" t="s">
        <v>166</v>
      </c>
      <c r="J1952">
        <v>53003</v>
      </c>
      <c r="K1952" s="7">
        <v>6.37</v>
      </c>
      <c r="L1952">
        <v>0</v>
      </c>
    </row>
    <row r="1953" spans="1:12" x14ac:dyDescent="0.25">
      <c r="A1953" t="s">
        <v>21</v>
      </c>
      <c r="B1953" t="s">
        <v>13</v>
      </c>
      <c r="C1953">
        <v>7734044565</v>
      </c>
      <c r="D1953" t="s">
        <v>31</v>
      </c>
      <c r="E1953" t="s">
        <v>33</v>
      </c>
      <c r="F1953" t="s">
        <v>139</v>
      </c>
      <c r="G1953">
        <v>572870</v>
      </c>
      <c r="H1953">
        <v>737186</v>
      </c>
      <c r="I1953" t="s">
        <v>140</v>
      </c>
      <c r="J1953">
        <v>53352</v>
      </c>
      <c r="K1953" s="7">
        <v>6.72</v>
      </c>
      <c r="L1953">
        <v>11.6</v>
      </c>
    </row>
    <row r="1954" spans="1:12" x14ac:dyDescent="0.25">
      <c r="A1954" t="s">
        <v>21</v>
      </c>
      <c r="B1954" t="s">
        <v>13</v>
      </c>
      <c r="C1954">
        <v>7734044625</v>
      </c>
      <c r="D1954" t="s">
        <v>19</v>
      </c>
      <c r="E1954" t="s">
        <v>33</v>
      </c>
      <c r="F1954" t="s">
        <v>49</v>
      </c>
      <c r="G1954">
        <v>574783</v>
      </c>
      <c r="H1954">
        <v>607584</v>
      </c>
      <c r="I1954" t="s">
        <v>49</v>
      </c>
      <c r="J1954">
        <v>53401</v>
      </c>
      <c r="K1954" s="7">
        <v>18</v>
      </c>
      <c r="L1954">
        <v>14.4</v>
      </c>
    </row>
    <row r="1955" spans="1:12" x14ac:dyDescent="0.25">
      <c r="A1955" t="s">
        <v>21</v>
      </c>
      <c r="B1955" t="s">
        <v>13</v>
      </c>
      <c r="C1955">
        <v>7734044797</v>
      </c>
      <c r="D1955" t="s">
        <v>19</v>
      </c>
      <c r="E1955" t="s">
        <v>33</v>
      </c>
      <c r="F1955" t="s">
        <v>153</v>
      </c>
      <c r="G1955">
        <v>555134</v>
      </c>
      <c r="H1955">
        <v>717657</v>
      </c>
      <c r="I1955" t="s">
        <v>153</v>
      </c>
      <c r="J1955">
        <v>53002</v>
      </c>
      <c r="K1955" s="7">
        <v>6.4</v>
      </c>
      <c r="L1955">
        <v>10.65</v>
      </c>
    </row>
    <row r="1956" spans="1:12" x14ac:dyDescent="0.25">
      <c r="A1956" t="s">
        <v>21</v>
      </c>
      <c r="B1956" t="s">
        <v>13</v>
      </c>
      <c r="C1956">
        <v>7734044840</v>
      </c>
      <c r="D1956" t="s">
        <v>19</v>
      </c>
      <c r="E1956" t="s">
        <v>33</v>
      </c>
      <c r="F1956" t="s">
        <v>153</v>
      </c>
      <c r="G1956">
        <v>555134</v>
      </c>
      <c r="H1956">
        <v>741205</v>
      </c>
      <c r="I1956" t="s">
        <v>162</v>
      </c>
      <c r="J1956">
        <v>53351</v>
      </c>
      <c r="K1956" s="7">
        <v>6.37</v>
      </c>
      <c r="L1956">
        <v>9.6</v>
      </c>
    </row>
    <row r="1957" spans="1:12" x14ac:dyDescent="0.25">
      <c r="A1957" t="s">
        <v>21</v>
      </c>
      <c r="B1957" t="s">
        <v>13</v>
      </c>
      <c r="C1957">
        <v>7734044854</v>
      </c>
      <c r="D1957" t="s">
        <v>31</v>
      </c>
      <c r="E1957" t="s">
        <v>33</v>
      </c>
      <c r="F1957" t="s">
        <v>153</v>
      </c>
      <c r="G1957">
        <v>555134</v>
      </c>
      <c r="H1957">
        <v>717835</v>
      </c>
      <c r="I1957" t="s">
        <v>166</v>
      </c>
      <c r="J1957">
        <v>53003</v>
      </c>
      <c r="K1957" s="7">
        <v>5.18</v>
      </c>
      <c r="L1957">
        <v>9.8000000000000007</v>
      </c>
    </row>
    <row r="1958" spans="1:12" x14ac:dyDescent="0.25">
      <c r="A1958" t="s">
        <v>21</v>
      </c>
      <c r="B1958" t="s">
        <v>13</v>
      </c>
      <c r="C1958">
        <v>7734045117</v>
      </c>
      <c r="D1958" t="s">
        <v>31</v>
      </c>
      <c r="E1958" t="s">
        <v>33</v>
      </c>
      <c r="F1958" t="s">
        <v>227</v>
      </c>
      <c r="G1958">
        <v>575640</v>
      </c>
      <c r="H1958">
        <v>747670</v>
      </c>
      <c r="I1958" t="s">
        <v>229</v>
      </c>
      <c r="J1958">
        <v>53304</v>
      </c>
      <c r="K1958" s="7">
        <v>9.9</v>
      </c>
      <c r="L1958">
        <v>11.6</v>
      </c>
    </row>
    <row r="1959" spans="1:12" x14ac:dyDescent="0.25">
      <c r="A1959" t="s">
        <v>21</v>
      </c>
      <c r="B1959" t="s">
        <v>13</v>
      </c>
      <c r="C1959">
        <v>7734045132</v>
      </c>
      <c r="D1959" t="s">
        <v>19</v>
      </c>
      <c r="E1959" t="s">
        <v>33</v>
      </c>
      <c r="F1959" t="s">
        <v>153</v>
      </c>
      <c r="G1959">
        <v>555134</v>
      </c>
      <c r="H1959">
        <v>717835</v>
      </c>
      <c r="I1959" t="s">
        <v>166</v>
      </c>
      <c r="J1959">
        <v>53003</v>
      </c>
      <c r="K1959" s="7">
        <v>9.9</v>
      </c>
      <c r="L1959">
        <v>11.6</v>
      </c>
    </row>
    <row r="1960" spans="1:12" x14ac:dyDescent="0.25">
      <c r="A1960" t="s">
        <v>21</v>
      </c>
      <c r="B1960" t="s">
        <v>13</v>
      </c>
      <c r="C1960">
        <v>7734045341</v>
      </c>
      <c r="D1960" t="s">
        <v>100</v>
      </c>
      <c r="E1960" t="s">
        <v>33</v>
      </c>
      <c r="F1960" t="s">
        <v>98</v>
      </c>
      <c r="G1960">
        <v>575143</v>
      </c>
      <c r="H1960">
        <v>659371</v>
      </c>
      <c r="I1960" t="s">
        <v>98</v>
      </c>
      <c r="J1960">
        <v>53002</v>
      </c>
      <c r="K1960" s="7">
        <v>10</v>
      </c>
      <c r="L1960">
        <v>11.52</v>
      </c>
    </row>
    <row r="1961" spans="1:12" x14ac:dyDescent="0.25">
      <c r="A1961" t="s">
        <v>21</v>
      </c>
      <c r="B1961" t="s">
        <v>13</v>
      </c>
      <c r="C1961">
        <v>7734045505</v>
      </c>
      <c r="D1961" t="s">
        <v>19</v>
      </c>
      <c r="E1961" t="s">
        <v>33</v>
      </c>
      <c r="F1961" t="s">
        <v>251</v>
      </c>
      <c r="G1961">
        <v>575704</v>
      </c>
      <c r="H1961">
        <v>754340</v>
      </c>
      <c r="I1961" t="s">
        <v>252</v>
      </c>
      <c r="J1961">
        <v>53352</v>
      </c>
      <c r="K1961" s="7">
        <v>5.91</v>
      </c>
      <c r="L1961">
        <v>10.24</v>
      </c>
    </row>
    <row r="1962" spans="1:12" x14ac:dyDescent="0.25">
      <c r="A1962" t="s">
        <v>21</v>
      </c>
      <c r="B1962" t="s">
        <v>13</v>
      </c>
      <c r="C1962">
        <v>7734045949</v>
      </c>
      <c r="D1962" t="s">
        <v>31</v>
      </c>
      <c r="E1962" t="s">
        <v>33</v>
      </c>
      <c r="F1962" t="s">
        <v>145</v>
      </c>
      <c r="G1962">
        <v>575429</v>
      </c>
      <c r="H1962">
        <v>711551</v>
      </c>
      <c r="I1962" t="s">
        <v>145</v>
      </c>
      <c r="J1962">
        <v>53345</v>
      </c>
      <c r="K1962" s="7">
        <v>9.9</v>
      </c>
      <c r="L1962">
        <v>10.24</v>
      </c>
    </row>
    <row r="1963" spans="1:12" x14ac:dyDescent="0.25">
      <c r="A1963" t="s">
        <v>21</v>
      </c>
      <c r="B1963" t="s">
        <v>13</v>
      </c>
      <c r="C1963">
        <v>7734046073</v>
      </c>
      <c r="D1963" t="s">
        <v>31</v>
      </c>
      <c r="E1963" t="s">
        <v>33</v>
      </c>
      <c r="F1963" t="s">
        <v>106</v>
      </c>
      <c r="G1963">
        <v>573515</v>
      </c>
      <c r="H1963">
        <v>737178</v>
      </c>
      <c r="I1963" t="s">
        <v>106</v>
      </c>
      <c r="J1963">
        <v>53304</v>
      </c>
      <c r="K1963" s="7">
        <v>8.93</v>
      </c>
      <c r="L1963">
        <v>10.7</v>
      </c>
    </row>
    <row r="1964" spans="1:12" x14ac:dyDescent="0.25">
      <c r="A1964" t="s">
        <v>21</v>
      </c>
      <c r="B1964" t="s">
        <v>13</v>
      </c>
      <c r="C1964">
        <v>7734046085</v>
      </c>
      <c r="D1964" t="s">
        <v>19</v>
      </c>
      <c r="E1964" t="s">
        <v>33</v>
      </c>
      <c r="F1964" t="s">
        <v>253</v>
      </c>
      <c r="G1964">
        <v>575712</v>
      </c>
      <c r="H1964">
        <v>754412</v>
      </c>
      <c r="I1964" t="s">
        <v>253</v>
      </c>
      <c r="J1964">
        <v>53002</v>
      </c>
      <c r="K1964" s="7">
        <v>8.5</v>
      </c>
      <c r="L1964">
        <v>10.7</v>
      </c>
    </row>
    <row r="1965" spans="1:12" x14ac:dyDescent="0.25">
      <c r="A1965" t="s">
        <v>21</v>
      </c>
      <c r="B1965" t="s">
        <v>13</v>
      </c>
      <c r="C1965">
        <v>7734046158</v>
      </c>
      <c r="D1965" t="s">
        <v>19</v>
      </c>
      <c r="E1965" t="s">
        <v>33</v>
      </c>
      <c r="F1965" t="s">
        <v>153</v>
      </c>
      <c r="G1965">
        <v>555134</v>
      </c>
      <c r="H1965">
        <v>718068</v>
      </c>
      <c r="I1965" t="s">
        <v>165</v>
      </c>
      <c r="J1965">
        <v>53006</v>
      </c>
      <c r="K1965" s="7">
        <v>9.9</v>
      </c>
      <c r="L1965">
        <v>10.6</v>
      </c>
    </row>
    <row r="1966" spans="1:12" x14ac:dyDescent="0.25">
      <c r="A1966" t="s">
        <v>21</v>
      </c>
      <c r="B1966" t="s">
        <v>13</v>
      </c>
      <c r="C1966">
        <v>7734046227</v>
      </c>
      <c r="D1966" t="s">
        <v>19</v>
      </c>
      <c r="E1966" t="s">
        <v>33</v>
      </c>
      <c r="F1966" t="s">
        <v>153</v>
      </c>
      <c r="G1966">
        <v>555134</v>
      </c>
      <c r="H1966">
        <v>718033</v>
      </c>
      <c r="I1966" t="s">
        <v>159</v>
      </c>
      <c r="J1966">
        <v>53006</v>
      </c>
      <c r="K1966" s="7">
        <v>9.9</v>
      </c>
      <c r="L1966">
        <v>17.399999999999999</v>
      </c>
    </row>
    <row r="1967" spans="1:12" x14ac:dyDescent="0.25">
      <c r="A1967" t="s">
        <v>21</v>
      </c>
      <c r="B1967" t="s">
        <v>13</v>
      </c>
      <c r="C1967">
        <v>7734046233</v>
      </c>
      <c r="D1967" t="s">
        <v>19</v>
      </c>
      <c r="E1967" t="s">
        <v>33</v>
      </c>
      <c r="F1967" t="s">
        <v>145</v>
      </c>
      <c r="G1967">
        <v>575429</v>
      </c>
      <c r="H1967">
        <v>724947</v>
      </c>
      <c r="I1967" t="s">
        <v>147</v>
      </c>
      <c r="J1967">
        <v>53345</v>
      </c>
      <c r="K1967" s="7">
        <v>8.25</v>
      </c>
      <c r="L1967">
        <v>11.22</v>
      </c>
    </row>
    <row r="1968" spans="1:12" x14ac:dyDescent="0.25">
      <c r="A1968" t="s">
        <v>21</v>
      </c>
      <c r="B1968" t="s">
        <v>13</v>
      </c>
      <c r="C1968">
        <v>7734046274</v>
      </c>
      <c r="D1968" t="s">
        <v>31</v>
      </c>
      <c r="E1968" t="s">
        <v>33</v>
      </c>
      <c r="F1968" t="s">
        <v>121</v>
      </c>
      <c r="G1968">
        <v>575372</v>
      </c>
      <c r="H1968">
        <v>694371</v>
      </c>
      <c r="I1968" t="s">
        <v>122</v>
      </c>
      <c r="J1968">
        <v>53002</v>
      </c>
      <c r="K1968" s="7">
        <v>9.5500000000000007</v>
      </c>
      <c r="L1968">
        <v>11.6</v>
      </c>
    </row>
    <row r="1969" spans="1:12" x14ac:dyDescent="0.25">
      <c r="A1969" t="s">
        <v>21</v>
      </c>
      <c r="B1969" t="s">
        <v>13</v>
      </c>
      <c r="C1969">
        <v>7734046349</v>
      </c>
      <c r="D1969" t="s">
        <v>19</v>
      </c>
      <c r="E1969" t="s">
        <v>33</v>
      </c>
      <c r="F1969" t="s">
        <v>69</v>
      </c>
      <c r="G1969">
        <v>572896</v>
      </c>
      <c r="H1969">
        <v>743844</v>
      </c>
      <c r="I1969" t="s">
        <v>69</v>
      </c>
      <c r="J1969">
        <v>53341</v>
      </c>
      <c r="K1969" s="7">
        <v>9.9</v>
      </c>
      <c r="L1969">
        <v>11.6</v>
      </c>
    </row>
    <row r="1970" spans="1:12" x14ac:dyDescent="0.25">
      <c r="A1970" t="s">
        <v>21</v>
      </c>
      <c r="B1970" t="s">
        <v>13</v>
      </c>
      <c r="C1970">
        <v>7734046369</v>
      </c>
      <c r="D1970" t="s">
        <v>31</v>
      </c>
      <c r="E1970" t="s">
        <v>33</v>
      </c>
      <c r="F1970" t="s">
        <v>219</v>
      </c>
      <c r="G1970">
        <v>575551</v>
      </c>
      <c r="H1970">
        <v>740446</v>
      </c>
      <c r="I1970" t="s">
        <v>219</v>
      </c>
      <c r="J1970">
        <v>53343</v>
      </c>
      <c r="K1970" s="7">
        <v>9.66</v>
      </c>
      <c r="L1970">
        <v>11.6</v>
      </c>
    </row>
    <row r="1971" spans="1:12" x14ac:dyDescent="0.25">
      <c r="A1971" t="s">
        <v>21</v>
      </c>
      <c r="B1971" t="s">
        <v>13</v>
      </c>
      <c r="C1971">
        <v>7734046555</v>
      </c>
      <c r="D1971" t="s">
        <v>19</v>
      </c>
      <c r="E1971" t="s">
        <v>33</v>
      </c>
      <c r="F1971" t="s">
        <v>227</v>
      </c>
      <c r="G1971">
        <v>575640</v>
      </c>
      <c r="H1971">
        <v>747670</v>
      </c>
      <c r="I1971" t="s">
        <v>229</v>
      </c>
      <c r="J1971">
        <v>53304</v>
      </c>
      <c r="K1971" s="7">
        <v>7.15</v>
      </c>
      <c r="L1971">
        <v>11.6</v>
      </c>
    </row>
    <row r="1972" spans="1:12" x14ac:dyDescent="0.25">
      <c r="A1972" t="s">
        <v>21</v>
      </c>
      <c r="B1972" t="s">
        <v>13</v>
      </c>
      <c r="C1972">
        <v>7734046849</v>
      </c>
      <c r="D1972" t="s">
        <v>19</v>
      </c>
      <c r="E1972" t="s">
        <v>33</v>
      </c>
      <c r="F1972" t="s">
        <v>153</v>
      </c>
      <c r="G1972">
        <v>555134</v>
      </c>
      <c r="H1972">
        <v>718068</v>
      </c>
      <c r="I1972" t="s">
        <v>165</v>
      </c>
      <c r="J1972">
        <v>53006</v>
      </c>
      <c r="K1972" s="7">
        <v>9.9</v>
      </c>
      <c r="L1972">
        <v>17.399999999999999</v>
      </c>
    </row>
    <row r="1973" spans="1:12" x14ac:dyDescent="0.25">
      <c r="A1973" t="s">
        <v>21</v>
      </c>
      <c r="B1973" t="s">
        <v>13</v>
      </c>
      <c r="C1973">
        <v>7734047091</v>
      </c>
      <c r="D1973" t="s">
        <v>31</v>
      </c>
      <c r="E1973" t="s">
        <v>33</v>
      </c>
      <c r="F1973" t="s">
        <v>127</v>
      </c>
      <c r="G1973">
        <v>575399</v>
      </c>
      <c r="H1973">
        <v>771732</v>
      </c>
      <c r="I1973" t="s">
        <v>133</v>
      </c>
      <c r="J1973">
        <v>53401</v>
      </c>
      <c r="K1973" s="7">
        <v>9.66</v>
      </c>
      <c r="L1973">
        <v>10.65</v>
      </c>
    </row>
    <row r="1974" spans="1:12" x14ac:dyDescent="0.25">
      <c r="A1974" t="s">
        <v>21</v>
      </c>
      <c r="B1974" t="s">
        <v>13</v>
      </c>
      <c r="C1974">
        <v>7734047533</v>
      </c>
      <c r="D1974" t="s">
        <v>31</v>
      </c>
      <c r="E1974" t="s">
        <v>33</v>
      </c>
      <c r="F1974" t="s">
        <v>217</v>
      </c>
      <c r="G1974">
        <v>575534</v>
      </c>
      <c r="H1974">
        <v>737194</v>
      </c>
      <c r="I1974" t="s">
        <v>217</v>
      </c>
      <c r="J1974">
        <v>53352</v>
      </c>
      <c r="K1974" s="7">
        <v>8.6</v>
      </c>
      <c r="L1974">
        <v>11.5</v>
      </c>
    </row>
    <row r="1975" spans="1:12" x14ac:dyDescent="0.25">
      <c r="A1975" t="s">
        <v>21</v>
      </c>
      <c r="B1975" t="s">
        <v>13</v>
      </c>
      <c r="C1975">
        <v>7734048010</v>
      </c>
      <c r="D1975" t="s">
        <v>19</v>
      </c>
      <c r="E1975" t="s">
        <v>33</v>
      </c>
      <c r="F1975" t="s">
        <v>256</v>
      </c>
      <c r="G1975">
        <v>572934</v>
      </c>
      <c r="H1975">
        <v>755371</v>
      </c>
      <c r="I1975" t="s">
        <v>256</v>
      </c>
      <c r="J1975">
        <v>53345</v>
      </c>
      <c r="K1975" s="7">
        <v>9.7899999999999991</v>
      </c>
      <c r="L1975">
        <v>10.24</v>
      </c>
    </row>
    <row r="1976" spans="1:12" x14ac:dyDescent="0.25">
      <c r="A1976" t="s">
        <v>21</v>
      </c>
      <c r="B1976" t="s">
        <v>13</v>
      </c>
      <c r="C1976">
        <v>7734048128</v>
      </c>
      <c r="D1976" t="s">
        <v>19</v>
      </c>
      <c r="E1976" t="s">
        <v>33</v>
      </c>
      <c r="F1976" t="s">
        <v>153</v>
      </c>
      <c r="G1976">
        <v>555134</v>
      </c>
      <c r="H1976">
        <v>718033</v>
      </c>
      <c r="I1976" t="s">
        <v>159</v>
      </c>
      <c r="J1976" s="7" t="s">
        <v>32</v>
      </c>
      <c r="K1976" s="7">
        <v>5.5</v>
      </c>
      <c r="L1976">
        <v>11.22</v>
      </c>
    </row>
    <row r="1977" spans="1:12" x14ac:dyDescent="0.25">
      <c r="A1977" t="s">
        <v>21</v>
      </c>
      <c r="B1977" t="s">
        <v>13</v>
      </c>
      <c r="C1977">
        <v>7734048239</v>
      </c>
      <c r="D1977" t="s">
        <v>19</v>
      </c>
      <c r="E1977" t="s">
        <v>33</v>
      </c>
      <c r="F1977" t="s">
        <v>108</v>
      </c>
      <c r="G1977">
        <v>574767</v>
      </c>
      <c r="H1977">
        <v>606171</v>
      </c>
      <c r="I1977" t="s">
        <v>108</v>
      </c>
      <c r="J1977">
        <v>53341</v>
      </c>
      <c r="K1977" s="7">
        <v>10</v>
      </c>
      <c r="L1977">
        <v>0</v>
      </c>
    </row>
    <row r="1978" spans="1:12" x14ac:dyDescent="0.25">
      <c r="A1978" t="s">
        <v>21</v>
      </c>
      <c r="B1978" t="s">
        <v>13</v>
      </c>
      <c r="C1978">
        <v>7734048273</v>
      </c>
      <c r="D1978" t="s">
        <v>198</v>
      </c>
      <c r="E1978" t="s">
        <v>33</v>
      </c>
      <c r="F1978" t="s">
        <v>153</v>
      </c>
      <c r="G1978">
        <v>555134</v>
      </c>
      <c r="H1978" t="s">
        <v>32</v>
      </c>
      <c r="I1978" t="s">
        <v>32</v>
      </c>
      <c r="J1978">
        <v>53351</v>
      </c>
      <c r="K1978" s="7">
        <v>9.9</v>
      </c>
      <c r="L1978">
        <v>11.6</v>
      </c>
    </row>
    <row r="1979" spans="1:12" x14ac:dyDescent="0.25">
      <c r="A1979" t="s">
        <v>21</v>
      </c>
      <c r="B1979" t="s">
        <v>13</v>
      </c>
      <c r="C1979">
        <v>7734048484</v>
      </c>
      <c r="D1979" t="s">
        <v>19</v>
      </c>
      <c r="E1979" t="s">
        <v>33</v>
      </c>
      <c r="F1979" t="s">
        <v>153</v>
      </c>
      <c r="G1979">
        <v>555134</v>
      </c>
      <c r="H1979">
        <v>717657</v>
      </c>
      <c r="I1979" t="s">
        <v>153</v>
      </c>
      <c r="J1979">
        <v>53002</v>
      </c>
      <c r="K1979" s="7">
        <v>6.6</v>
      </c>
      <c r="L1979">
        <v>11.22</v>
      </c>
    </row>
    <row r="1980" spans="1:12" x14ac:dyDescent="0.25">
      <c r="A1980" t="s">
        <v>21</v>
      </c>
      <c r="B1980" t="s">
        <v>13</v>
      </c>
      <c r="C1980">
        <v>7734048850</v>
      </c>
      <c r="D1980" t="s">
        <v>31</v>
      </c>
      <c r="E1980" t="s">
        <v>33</v>
      </c>
      <c r="F1980" t="s">
        <v>69</v>
      </c>
      <c r="G1980">
        <v>572896</v>
      </c>
      <c r="H1980">
        <v>743844</v>
      </c>
      <c r="I1980" t="s">
        <v>69</v>
      </c>
      <c r="J1980">
        <v>53341</v>
      </c>
      <c r="K1980" s="7">
        <v>8.93</v>
      </c>
      <c r="L1980">
        <v>10.7</v>
      </c>
    </row>
    <row r="1981" spans="1:12" x14ac:dyDescent="0.25">
      <c r="A1981" t="s">
        <v>21</v>
      </c>
      <c r="B1981" t="s">
        <v>13</v>
      </c>
      <c r="C1981">
        <v>7734048865</v>
      </c>
      <c r="D1981" t="s">
        <v>110</v>
      </c>
      <c r="E1981" t="s">
        <v>33</v>
      </c>
      <c r="F1981" t="s">
        <v>108</v>
      </c>
      <c r="G1981">
        <v>574767</v>
      </c>
      <c r="H1981">
        <v>606171</v>
      </c>
      <c r="I1981" t="s">
        <v>108</v>
      </c>
      <c r="J1981">
        <v>53341</v>
      </c>
      <c r="K1981" s="7">
        <v>10</v>
      </c>
      <c r="L1981">
        <v>0</v>
      </c>
    </row>
    <row r="1982" spans="1:12" x14ac:dyDescent="0.25">
      <c r="A1982" t="s">
        <v>21</v>
      </c>
      <c r="B1982" t="s">
        <v>13</v>
      </c>
      <c r="C1982">
        <v>7734049139</v>
      </c>
      <c r="D1982" t="s">
        <v>19</v>
      </c>
      <c r="E1982" t="s">
        <v>33</v>
      </c>
      <c r="F1982" t="s">
        <v>127</v>
      </c>
      <c r="G1982">
        <v>575399</v>
      </c>
      <c r="H1982">
        <v>698482</v>
      </c>
      <c r="I1982" t="s">
        <v>128</v>
      </c>
      <c r="J1982">
        <v>53372</v>
      </c>
      <c r="K1982" s="7">
        <v>7.92</v>
      </c>
      <c r="L1982">
        <v>10.65</v>
      </c>
    </row>
    <row r="1983" spans="1:12" x14ac:dyDescent="0.25">
      <c r="A1983" t="s">
        <v>21</v>
      </c>
      <c r="B1983" t="s">
        <v>13</v>
      </c>
      <c r="C1983">
        <v>7734049359</v>
      </c>
      <c r="D1983" t="s">
        <v>31</v>
      </c>
      <c r="E1983" t="s">
        <v>33</v>
      </c>
      <c r="F1983" t="s">
        <v>244</v>
      </c>
      <c r="G1983">
        <v>575682</v>
      </c>
      <c r="H1983">
        <v>753076</v>
      </c>
      <c r="I1983" t="s">
        <v>244</v>
      </c>
      <c r="J1983" s="7" t="s">
        <v>32</v>
      </c>
      <c r="K1983" s="7">
        <v>9.89</v>
      </c>
      <c r="L1983">
        <v>11.6</v>
      </c>
    </row>
    <row r="1984" spans="1:12" x14ac:dyDescent="0.25">
      <c r="A1984" t="s">
        <v>21</v>
      </c>
      <c r="B1984" t="s">
        <v>13</v>
      </c>
      <c r="C1984">
        <v>7734049763</v>
      </c>
      <c r="D1984" t="s">
        <v>19</v>
      </c>
      <c r="E1984" t="s">
        <v>33</v>
      </c>
      <c r="F1984" t="s">
        <v>153</v>
      </c>
      <c r="G1984">
        <v>555134</v>
      </c>
      <c r="H1984">
        <v>718033</v>
      </c>
      <c r="I1984" t="s">
        <v>159</v>
      </c>
      <c r="J1984">
        <v>53006</v>
      </c>
      <c r="K1984" s="7">
        <v>9.57</v>
      </c>
      <c r="L1984">
        <v>11.6</v>
      </c>
    </row>
    <row r="1985" spans="1:12" x14ac:dyDescent="0.25">
      <c r="A1985" t="s">
        <v>21</v>
      </c>
      <c r="B1985" t="s">
        <v>13</v>
      </c>
      <c r="C1985">
        <v>7734049772</v>
      </c>
      <c r="D1985" t="s">
        <v>31</v>
      </c>
      <c r="E1985" t="s">
        <v>33</v>
      </c>
      <c r="F1985" t="s">
        <v>153</v>
      </c>
      <c r="G1985">
        <v>555134</v>
      </c>
      <c r="H1985">
        <v>717843</v>
      </c>
      <c r="I1985" t="s">
        <v>157</v>
      </c>
      <c r="J1985">
        <v>53012</v>
      </c>
      <c r="K1985" s="7">
        <v>9.9</v>
      </c>
      <c r="L1985">
        <v>11.6</v>
      </c>
    </row>
    <row r="1986" spans="1:12" x14ac:dyDescent="0.25">
      <c r="A1986" t="s">
        <v>21</v>
      </c>
      <c r="B1986" t="s">
        <v>266</v>
      </c>
      <c r="C1986">
        <v>7735000289</v>
      </c>
      <c r="D1986" t="s">
        <v>114</v>
      </c>
      <c r="E1986" t="s">
        <v>33</v>
      </c>
      <c r="F1986" t="s">
        <v>108</v>
      </c>
      <c r="G1986">
        <v>574767</v>
      </c>
      <c r="H1986">
        <v>606171</v>
      </c>
      <c r="I1986" t="s">
        <v>108</v>
      </c>
      <c r="J1986">
        <v>53341</v>
      </c>
      <c r="K1986" s="7">
        <v>6.64</v>
      </c>
      <c r="L1986">
        <v>9.3000000000000007</v>
      </c>
    </row>
    <row r="1987" spans="1:12" x14ac:dyDescent="0.25">
      <c r="A1987" t="s">
        <v>21</v>
      </c>
      <c r="B1987" t="s">
        <v>266</v>
      </c>
      <c r="C1987">
        <v>7735000774</v>
      </c>
      <c r="D1987" t="s">
        <v>214</v>
      </c>
      <c r="E1987" t="s">
        <v>33</v>
      </c>
      <c r="F1987" t="s">
        <v>260</v>
      </c>
      <c r="G1987">
        <v>575984</v>
      </c>
      <c r="H1987">
        <v>783692</v>
      </c>
      <c r="I1987" t="s">
        <v>260</v>
      </c>
      <c r="J1987">
        <v>53341</v>
      </c>
      <c r="K1987" s="7">
        <v>9.84</v>
      </c>
      <c r="L1987">
        <v>10.65</v>
      </c>
    </row>
    <row r="1988" spans="1:12" x14ac:dyDescent="0.25">
      <c r="A1988" t="s">
        <v>21</v>
      </c>
      <c r="B1988" t="s">
        <v>266</v>
      </c>
      <c r="C1988">
        <v>7735001832</v>
      </c>
      <c r="D1988" t="s">
        <v>212</v>
      </c>
      <c r="E1988" t="s">
        <v>33</v>
      </c>
      <c r="F1988" t="s">
        <v>153</v>
      </c>
      <c r="G1988">
        <v>555134</v>
      </c>
      <c r="H1988">
        <v>717657</v>
      </c>
      <c r="I1988" t="s">
        <v>153</v>
      </c>
      <c r="J1988">
        <v>53002</v>
      </c>
      <c r="K1988" s="7">
        <v>10.36</v>
      </c>
      <c r="L1988">
        <v>10</v>
      </c>
    </row>
    <row r="1989" spans="1:12" x14ac:dyDescent="0.25">
      <c r="A1989" t="s">
        <v>21</v>
      </c>
      <c r="B1989" t="s">
        <v>266</v>
      </c>
      <c r="C1989">
        <v>7735002728</v>
      </c>
      <c r="D1989" t="s">
        <v>194</v>
      </c>
      <c r="E1989" t="s">
        <v>33</v>
      </c>
      <c r="F1989" t="s">
        <v>153</v>
      </c>
      <c r="G1989">
        <v>555134</v>
      </c>
      <c r="H1989">
        <v>717657</v>
      </c>
      <c r="I1989" t="s">
        <v>153</v>
      </c>
      <c r="J1989">
        <v>53002</v>
      </c>
      <c r="K1989" s="7">
        <v>9.24</v>
      </c>
      <c r="L1989">
        <v>12.2</v>
      </c>
    </row>
    <row r="1990" spans="1:12" x14ac:dyDescent="0.25">
      <c r="A1990" t="s">
        <v>21</v>
      </c>
      <c r="B1990" t="s">
        <v>266</v>
      </c>
      <c r="C1990">
        <v>7735003019</v>
      </c>
      <c r="D1990" t="s">
        <v>184</v>
      </c>
      <c r="E1990" t="s">
        <v>33</v>
      </c>
      <c r="F1990" t="s">
        <v>153</v>
      </c>
      <c r="G1990">
        <v>555134</v>
      </c>
      <c r="H1990">
        <v>717843</v>
      </c>
      <c r="I1990" t="s">
        <v>157</v>
      </c>
      <c r="J1990">
        <v>53003</v>
      </c>
      <c r="K1990" s="7">
        <v>4.32</v>
      </c>
      <c r="L1990">
        <v>10.6</v>
      </c>
    </row>
    <row r="1991" spans="1:12" x14ac:dyDescent="0.25">
      <c r="A1991" t="s">
        <v>21</v>
      </c>
      <c r="B1991" t="s">
        <v>266</v>
      </c>
      <c r="C1991">
        <v>7735003172</v>
      </c>
      <c r="D1991" t="s">
        <v>196</v>
      </c>
      <c r="E1991" t="s">
        <v>33</v>
      </c>
      <c r="F1991" t="s">
        <v>153</v>
      </c>
      <c r="G1991">
        <v>555134</v>
      </c>
      <c r="H1991">
        <v>741205</v>
      </c>
      <c r="I1991" t="s">
        <v>162</v>
      </c>
      <c r="J1991">
        <v>53351</v>
      </c>
      <c r="K1991" s="7">
        <v>7.6</v>
      </c>
      <c r="L1991">
        <v>10.65</v>
      </c>
    </row>
    <row r="1992" spans="1:12" x14ac:dyDescent="0.25">
      <c r="A1992" t="s">
        <v>21</v>
      </c>
      <c r="B1992" t="s">
        <v>266</v>
      </c>
      <c r="C1992">
        <v>7735003529</v>
      </c>
      <c r="D1992" t="s">
        <v>87</v>
      </c>
      <c r="E1992" t="s">
        <v>33</v>
      </c>
      <c r="F1992" t="s">
        <v>254</v>
      </c>
      <c r="G1992">
        <v>575721</v>
      </c>
      <c r="H1992">
        <v>754781</v>
      </c>
      <c r="I1992" t="s">
        <v>254</v>
      </c>
      <c r="J1992">
        <v>53344</v>
      </c>
      <c r="K1992" s="7">
        <v>9.9</v>
      </c>
      <c r="L1992">
        <v>11.52</v>
      </c>
    </row>
    <row r="1993" spans="1:12" x14ac:dyDescent="0.25">
      <c r="A1993" t="s">
        <v>21</v>
      </c>
      <c r="B1993" t="s">
        <v>266</v>
      </c>
      <c r="C1993">
        <v>7735003844</v>
      </c>
      <c r="D1993" t="s">
        <v>81</v>
      </c>
      <c r="E1993" t="s">
        <v>33</v>
      </c>
      <c r="F1993" t="s">
        <v>153</v>
      </c>
      <c r="G1993">
        <v>555134</v>
      </c>
      <c r="H1993">
        <v>717657</v>
      </c>
      <c r="I1993" t="s">
        <v>153</v>
      </c>
      <c r="J1993">
        <v>53002</v>
      </c>
      <c r="K1993" s="7">
        <v>8.16</v>
      </c>
      <c r="L1993">
        <v>10.65</v>
      </c>
    </row>
    <row r="1994" spans="1:12" x14ac:dyDescent="0.25">
      <c r="A1994" t="s">
        <v>21</v>
      </c>
      <c r="B1994" t="s">
        <v>266</v>
      </c>
      <c r="C1994">
        <v>7735004252</v>
      </c>
      <c r="D1994" t="s">
        <v>138</v>
      </c>
      <c r="E1994" t="s">
        <v>33</v>
      </c>
      <c r="F1994" t="s">
        <v>153</v>
      </c>
      <c r="G1994">
        <v>555134</v>
      </c>
      <c r="H1994">
        <v>717657</v>
      </c>
      <c r="I1994" t="s">
        <v>153</v>
      </c>
      <c r="J1994">
        <v>53003</v>
      </c>
      <c r="K1994" s="7">
        <v>9.9600000000000009</v>
      </c>
      <c r="L1994">
        <v>10.8</v>
      </c>
    </row>
    <row r="1995" spans="1:12" x14ac:dyDescent="0.25">
      <c r="A1995" t="s">
        <v>21</v>
      </c>
      <c r="B1995" t="s">
        <v>266</v>
      </c>
      <c r="C1995">
        <v>7735004894</v>
      </c>
      <c r="D1995" t="s">
        <v>200</v>
      </c>
      <c r="E1995" t="s">
        <v>33</v>
      </c>
      <c r="F1995" t="s">
        <v>153</v>
      </c>
      <c r="G1995">
        <v>555134</v>
      </c>
      <c r="H1995">
        <v>741205</v>
      </c>
      <c r="I1995" t="s">
        <v>162</v>
      </c>
      <c r="J1995">
        <v>53351</v>
      </c>
      <c r="K1995" s="7">
        <v>10</v>
      </c>
      <c r="L1995">
        <v>20</v>
      </c>
    </row>
    <row r="1996" spans="1:12" x14ac:dyDescent="0.25">
      <c r="A1996" t="s">
        <v>21</v>
      </c>
      <c r="B1996" t="s">
        <v>266</v>
      </c>
      <c r="C1996">
        <v>7735005066</v>
      </c>
      <c r="D1996" t="s">
        <v>201</v>
      </c>
      <c r="E1996" t="s">
        <v>33</v>
      </c>
      <c r="F1996" t="s">
        <v>223</v>
      </c>
      <c r="G1996">
        <v>575577</v>
      </c>
      <c r="H1996">
        <v>741078</v>
      </c>
      <c r="I1996" t="s">
        <v>223</v>
      </c>
      <c r="J1996">
        <v>53304</v>
      </c>
      <c r="K1996" s="7">
        <v>11</v>
      </c>
      <c r="L1996">
        <v>11.2</v>
      </c>
    </row>
    <row r="1997" spans="1:12" x14ac:dyDescent="0.25">
      <c r="A1997" t="s">
        <v>21</v>
      </c>
      <c r="B1997" t="s">
        <v>266</v>
      </c>
      <c r="C1997">
        <v>7735005346</v>
      </c>
      <c r="D1997" t="s">
        <v>87</v>
      </c>
      <c r="E1997" t="s">
        <v>33</v>
      </c>
      <c r="F1997" t="s">
        <v>153</v>
      </c>
      <c r="G1997">
        <v>555134</v>
      </c>
      <c r="H1997">
        <v>717657</v>
      </c>
      <c r="I1997" t="s">
        <v>153</v>
      </c>
      <c r="J1997">
        <v>53002</v>
      </c>
      <c r="K1997" s="7">
        <v>9.9</v>
      </c>
      <c r="L1997">
        <v>10.24</v>
      </c>
    </row>
    <row r="1998" spans="1:12" x14ac:dyDescent="0.25">
      <c r="A1998" t="s">
        <v>21</v>
      </c>
      <c r="B1998" t="s">
        <v>267</v>
      </c>
      <c r="C1998">
        <v>7736001818</v>
      </c>
      <c r="D1998" t="s">
        <v>115</v>
      </c>
      <c r="E1998" t="s">
        <v>33</v>
      </c>
      <c r="F1998" t="s">
        <v>108</v>
      </c>
      <c r="G1998">
        <v>574767</v>
      </c>
      <c r="H1998">
        <v>606171</v>
      </c>
      <c r="I1998" t="s">
        <v>108</v>
      </c>
      <c r="J1998">
        <v>53341</v>
      </c>
      <c r="K1998" s="7">
        <v>21.17</v>
      </c>
      <c r="L1998">
        <v>0</v>
      </c>
    </row>
    <row r="1999" spans="1:12" x14ac:dyDescent="0.25">
      <c r="A1999" t="s">
        <v>21</v>
      </c>
      <c r="B1999" t="s">
        <v>267</v>
      </c>
      <c r="C1999">
        <v>7736001999</v>
      </c>
      <c r="D1999" t="s">
        <v>19</v>
      </c>
      <c r="E1999" t="s">
        <v>33</v>
      </c>
      <c r="F1999" t="s">
        <v>153</v>
      </c>
      <c r="G1999">
        <v>555134</v>
      </c>
      <c r="H1999">
        <v>717657</v>
      </c>
      <c r="I1999" t="s">
        <v>153</v>
      </c>
      <c r="J1999">
        <v>53009</v>
      </c>
      <c r="K1999" s="7">
        <v>36.9</v>
      </c>
      <c r="L1999">
        <v>40.6</v>
      </c>
    </row>
    <row r="2000" spans="1:12" x14ac:dyDescent="0.25">
      <c r="A2000" t="s">
        <v>21</v>
      </c>
      <c r="B2000" t="s">
        <v>267</v>
      </c>
      <c r="C2000">
        <v>7736002000</v>
      </c>
      <c r="D2000" t="s">
        <v>19</v>
      </c>
      <c r="E2000" t="s">
        <v>33</v>
      </c>
      <c r="F2000" t="s">
        <v>153</v>
      </c>
      <c r="G2000">
        <v>555134</v>
      </c>
      <c r="H2000">
        <v>717657</v>
      </c>
      <c r="I2000" t="s">
        <v>153</v>
      </c>
      <c r="J2000">
        <v>53009</v>
      </c>
      <c r="K2000" s="7">
        <v>23.4</v>
      </c>
      <c r="L2000">
        <v>23.2</v>
      </c>
    </row>
    <row r="2001" spans="1:12" x14ac:dyDescent="0.25">
      <c r="A2001" t="s">
        <v>21</v>
      </c>
      <c r="B2001" t="s">
        <v>267</v>
      </c>
      <c r="C2001">
        <v>7736002001</v>
      </c>
      <c r="D2001" t="s">
        <v>19</v>
      </c>
      <c r="E2001" t="s">
        <v>33</v>
      </c>
      <c r="F2001" t="s">
        <v>153</v>
      </c>
      <c r="G2001">
        <v>555134</v>
      </c>
      <c r="H2001">
        <v>717657</v>
      </c>
      <c r="I2001" t="s">
        <v>153</v>
      </c>
      <c r="J2001">
        <v>53009</v>
      </c>
      <c r="K2001" s="7">
        <v>33.299999999999997</v>
      </c>
      <c r="L2001">
        <v>34.799999999999997</v>
      </c>
    </row>
    <row r="2002" spans="1:12" x14ac:dyDescent="0.25">
      <c r="A2002" t="s">
        <v>21</v>
      </c>
      <c r="B2002" t="s">
        <v>268</v>
      </c>
      <c r="C2002">
        <v>7738000142</v>
      </c>
      <c r="D2002" t="s">
        <v>19</v>
      </c>
      <c r="E2002" t="s">
        <v>33</v>
      </c>
      <c r="F2002" t="s">
        <v>153</v>
      </c>
      <c r="G2002">
        <v>555134</v>
      </c>
      <c r="H2002">
        <v>717657</v>
      </c>
      <c r="I2002" t="s">
        <v>153</v>
      </c>
      <c r="J2002">
        <v>53003</v>
      </c>
      <c r="K2002" s="7">
        <v>9.84</v>
      </c>
      <c r="L2002">
        <v>10.65</v>
      </c>
    </row>
    <row r="2003" spans="1:12" x14ac:dyDescent="0.25">
      <c r="A2003" t="s">
        <v>21</v>
      </c>
      <c r="B2003" t="s">
        <v>268</v>
      </c>
      <c r="C2003">
        <v>7738001062</v>
      </c>
      <c r="D2003" t="s">
        <v>19</v>
      </c>
      <c r="E2003" t="s">
        <v>33</v>
      </c>
      <c r="F2003" t="s">
        <v>153</v>
      </c>
      <c r="G2003">
        <v>555134</v>
      </c>
      <c r="H2003">
        <v>717657</v>
      </c>
      <c r="I2003" t="s">
        <v>153</v>
      </c>
      <c r="J2003">
        <v>53003</v>
      </c>
      <c r="K2003" s="7">
        <v>3.69</v>
      </c>
      <c r="L2003">
        <v>5.8</v>
      </c>
    </row>
    <row r="2004" spans="1:12" x14ac:dyDescent="0.25">
      <c r="A2004" t="s">
        <v>21</v>
      </c>
      <c r="B2004" t="s">
        <v>268</v>
      </c>
      <c r="C2004">
        <v>7738001908</v>
      </c>
      <c r="D2004" t="s">
        <v>31</v>
      </c>
      <c r="E2004" t="s">
        <v>33</v>
      </c>
      <c r="F2004" t="s">
        <v>153</v>
      </c>
      <c r="G2004">
        <v>555134</v>
      </c>
      <c r="H2004">
        <v>717657</v>
      </c>
      <c r="I2004" t="s">
        <v>153</v>
      </c>
      <c r="J2004">
        <v>53002</v>
      </c>
      <c r="K2004" s="7">
        <v>9.9</v>
      </c>
      <c r="L2004">
        <v>14.4</v>
      </c>
    </row>
    <row r="2005" spans="1:12" x14ac:dyDescent="0.25">
      <c r="A2005" t="s">
        <v>21</v>
      </c>
      <c r="B2005" t="s">
        <v>268</v>
      </c>
      <c r="C2005">
        <v>7738001974</v>
      </c>
      <c r="D2005" t="s">
        <v>19</v>
      </c>
      <c r="E2005" t="s">
        <v>33</v>
      </c>
      <c r="F2005" t="s">
        <v>153</v>
      </c>
      <c r="G2005">
        <v>555134</v>
      </c>
      <c r="H2005">
        <v>717657</v>
      </c>
      <c r="I2005" t="s">
        <v>153</v>
      </c>
      <c r="J2005">
        <v>53003</v>
      </c>
      <c r="K2005" s="7">
        <v>9.9600000000000009</v>
      </c>
      <c r="L2005">
        <v>14.4</v>
      </c>
    </row>
    <row r="2006" spans="1:12" x14ac:dyDescent="0.25">
      <c r="A2006" t="s">
        <v>21</v>
      </c>
      <c r="B2006" t="s">
        <v>269</v>
      </c>
      <c r="C2006">
        <v>7742000977</v>
      </c>
      <c r="D2006" t="s">
        <v>19</v>
      </c>
      <c r="E2006" t="s">
        <v>33</v>
      </c>
      <c r="F2006" t="s">
        <v>75</v>
      </c>
      <c r="G2006">
        <v>574899</v>
      </c>
      <c r="H2006">
        <v>793388</v>
      </c>
      <c r="I2006" t="s">
        <v>77</v>
      </c>
      <c r="J2006">
        <v>53002</v>
      </c>
      <c r="K2006" s="7">
        <v>14.06</v>
      </c>
      <c r="L2006">
        <v>17.3</v>
      </c>
    </row>
    <row r="2007" spans="1:12" x14ac:dyDescent="0.25">
      <c r="A2007" t="s">
        <v>21</v>
      </c>
      <c r="B2007" t="s">
        <v>269</v>
      </c>
      <c r="C2007">
        <v>7742001246</v>
      </c>
      <c r="D2007" t="s">
        <v>31</v>
      </c>
      <c r="E2007" t="s">
        <v>33</v>
      </c>
      <c r="F2007" t="s">
        <v>227</v>
      </c>
      <c r="G2007">
        <v>575640</v>
      </c>
      <c r="H2007">
        <v>780979</v>
      </c>
      <c r="I2007" t="s">
        <v>228</v>
      </c>
      <c r="J2007">
        <v>53304</v>
      </c>
      <c r="K2007" s="7">
        <v>9.9</v>
      </c>
      <c r="L2007">
        <v>11.6</v>
      </c>
    </row>
    <row r="2008" spans="1:12" x14ac:dyDescent="0.25">
      <c r="A2008" t="s">
        <v>21</v>
      </c>
      <c r="B2008" t="s">
        <v>269</v>
      </c>
      <c r="C2008">
        <v>7742001792</v>
      </c>
      <c r="D2008" t="s">
        <v>19</v>
      </c>
      <c r="E2008" t="s">
        <v>33</v>
      </c>
      <c r="F2008" t="s">
        <v>108</v>
      </c>
      <c r="G2008">
        <v>574767</v>
      </c>
      <c r="H2008">
        <v>606171</v>
      </c>
      <c r="I2008" t="s">
        <v>108</v>
      </c>
      <c r="J2008">
        <v>53341</v>
      </c>
      <c r="K2008" s="7">
        <v>5.91</v>
      </c>
      <c r="L2008">
        <v>9.6</v>
      </c>
    </row>
    <row r="2009" spans="1:12" x14ac:dyDescent="0.25">
      <c r="A2009" t="s">
        <v>21</v>
      </c>
      <c r="B2009" t="s">
        <v>269</v>
      </c>
      <c r="C2009">
        <v>7742002127</v>
      </c>
      <c r="D2009" t="s">
        <v>19</v>
      </c>
      <c r="E2009" t="s">
        <v>33</v>
      </c>
      <c r="F2009" t="s">
        <v>153</v>
      </c>
      <c r="G2009">
        <v>555134</v>
      </c>
      <c r="H2009">
        <v>718033</v>
      </c>
      <c r="I2009" t="s">
        <v>159</v>
      </c>
      <c r="J2009">
        <v>53006</v>
      </c>
      <c r="K2009" s="7">
        <v>8.64</v>
      </c>
      <c r="L2009">
        <v>13</v>
      </c>
    </row>
    <row r="2010" spans="1:12" x14ac:dyDescent="0.25">
      <c r="A2010" t="s">
        <v>21</v>
      </c>
      <c r="B2010" t="s">
        <v>269</v>
      </c>
      <c r="C2010">
        <v>7742002256</v>
      </c>
      <c r="D2010" t="s">
        <v>19</v>
      </c>
      <c r="E2010" t="s">
        <v>33</v>
      </c>
      <c r="F2010" t="s">
        <v>153</v>
      </c>
      <c r="G2010">
        <v>555134</v>
      </c>
      <c r="H2010">
        <v>741205</v>
      </c>
      <c r="I2010" t="s">
        <v>162</v>
      </c>
      <c r="J2010">
        <v>53351</v>
      </c>
      <c r="K2010" s="7">
        <v>5.46</v>
      </c>
      <c r="L2010">
        <v>9.6</v>
      </c>
    </row>
    <row r="2011" spans="1:12" x14ac:dyDescent="0.25">
      <c r="A2011" t="s">
        <v>21</v>
      </c>
      <c r="B2011" t="s">
        <v>269</v>
      </c>
      <c r="C2011">
        <v>7742002424</v>
      </c>
      <c r="D2011" t="s">
        <v>193</v>
      </c>
      <c r="E2011" t="s">
        <v>33</v>
      </c>
      <c r="F2011" t="s">
        <v>153</v>
      </c>
      <c r="G2011">
        <v>555134</v>
      </c>
      <c r="H2011">
        <v>717657</v>
      </c>
      <c r="I2011" t="s">
        <v>153</v>
      </c>
      <c r="J2011">
        <v>53002</v>
      </c>
      <c r="K2011" s="7">
        <v>8.1999999999999993</v>
      </c>
      <c r="L2011">
        <v>14.2</v>
      </c>
    </row>
    <row r="2012" spans="1:12" x14ac:dyDescent="0.25">
      <c r="A2012" t="s">
        <v>21</v>
      </c>
      <c r="B2012" t="s">
        <v>269</v>
      </c>
      <c r="C2012">
        <v>7742002626</v>
      </c>
      <c r="D2012" t="s">
        <v>19</v>
      </c>
      <c r="E2012" t="s">
        <v>33</v>
      </c>
      <c r="F2012" t="s">
        <v>85</v>
      </c>
      <c r="G2012">
        <v>574953</v>
      </c>
      <c r="H2012">
        <v>633127</v>
      </c>
      <c r="I2012" t="s">
        <v>85</v>
      </c>
      <c r="J2012">
        <v>53305</v>
      </c>
      <c r="K2012" s="7">
        <v>9.9</v>
      </c>
      <c r="L2012">
        <v>10.65</v>
      </c>
    </row>
    <row r="2013" spans="1:12" x14ac:dyDescent="0.25">
      <c r="A2013" t="s">
        <v>21</v>
      </c>
      <c r="B2013" t="s">
        <v>269</v>
      </c>
      <c r="C2013">
        <v>7742004551</v>
      </c>
      <c r="D2013" t="s">
        <v>31</v>
      </c>
      <c r="E2013" t="s">
        <v>33</v>
      </c>
      <c r="F2013" t="s">
        <v>75</v>
      </c>
      <c r="G2013">
        <v>574899</v>
      </c>
      <c r="H2013">
        <v>793388</v>
      </c>
      <c r="I2013" t="s">
        <v>77</v>
      </c>
      <c r="J2013">
        <v>53002</v>
      </c>
      <c r="K2013" s="7">
        <v>4.7699999999999996</v>
      </c>
      <c r="L2013">
        <v>10</v>
      </c>
    </row>
    <row r="2014" spans="1:12" x14ac:dyDescent="0.25">
      <c r="A2014" t="s">
        <v>21</v>
      </c>
      <c r="B2014" t="s">
        <v>269</v>
      </c>
      <c r="C2014">
        <v>7742005311</v>
      </c>
      <c r="D2014" t="s">
        <v>31</v>
      </c>
      <c r="E2014" t="s">
        <v>33</v>
      </c>
      <c r="F2014" t="s">
        <v>121</v>
      </c>
      <c r="G2014">
        <v>575372</v>
      </c>
      <c r="H2014">
        <v>694371</v>
      </c>
      <c r="I2014" t="s">
        <v>122</v>
      </c>
      <c r="J2014">
        <v>53002</v>
      </c>
      <c r="K2014" s="7">
        <v>9.5399999999999991</v>
      </c>
      <c r="L2014">
        <v>10</v>
      </c>
    </row>
    <row r="2015" spans="1:12" x14ac:dyDescent="0.25">
      <c r="A2015" t="s">
        <v>21</v>
      </c>
      <c r="B2015" t="s">
        <v>269</v>
      </c>
      <c r="C2015">
        <v>7742005482</v>
      </c>
      <c r="D2015" t="s">
        <v>19</v>
      </c>
      <c r="E2015" t="s">
        <v>33</v>
      </c>
      <c r="F2015" t="s">
        <v>139</v>
      </c>
      <c r="G2015">
        <v>572870</v>
      </c>
      <c r="H2015">
        <v>737186</v>
      </c>
      <c r="I2015" t="s">
        <v>140</v>
      </c>
      <c r="J2015">
        <v>53352</v>
      </c>
      <c r="K2015" s="7">
        <v>10</v>
      </c>
      <c r="L2015">
        <v>11.6</v>
      </c>
    </row>
    <row r="2016" spans="1:12" x14ac:dyDescent="0.25">
      <c r="A2016" t="s">
        <v>21</v>
      </c>
      <c r="B2016" t="s">
        <v>269</v>
      </c>
      <c r="C2016">
        <v>7742005766</v>
      </c>
      <c r="D2016" t="s">
        <v>31</v>
      </c>
      <c r="E2016" t="s">
        <v>33</v>
      </c>
      <c r="F2016" t="s">
        <v>145</v>
      </c>
      <c r="G2016">
        <v>575429</v>
      </c>
      <c r="H2016">
        <v>711551</v>
      </c>
      <c r="I2016" t="s">
        <v>145</v>
      </c>
      <c r="J2016">
        <v>53345</v>
      </c>
      <c r="K2016" s="7">
        <v>9.89</v>
      </c>
      <c r="L2016">
        <v>11.6</v>
      </c>
    </row>
    <row r="2017" spans="1:12" x14ac:dyDescent="0.25">
      <c r="A2017" t="s">
        <v>21</v>
      </c>
      <c r="B2017" t="s">
        <v>269</v>
      </c>
      <c r="C2017">
        <v>7742006629</v>
      </c>
      <c r="D2017" t="s">
        <v>31</v>
      </c>
      <c r="E2017" t="s">
        <v>33</v>
      </c>
      <c r="F2017" t="s">
        <v>62</v>
      </c>
      <c r="G2017">
        <v>574856</v>
      </c>
      <c r="H2017">
        <v>619558</v>
      </c>
      <c r="I2017" t="s">
        <v>62</v>
      </c>
      <c r="J2017">
        <v>53345</v>
      </c>
      <c r="K2017" s="7">
        <v>6</v>
      </c>
      <c r="L2017">
        <v>11.52</v>
      </c>
    </row>
    <row r="2018" spans="1:12" x14ac:dyDescent="0.25">
      <c r="A2018" t="s">
        <v>21</v>
      </c>
      <c r="B2018" t="s">
        <v>269</v>
      </c>
      <c r="C2018">
        <v>7742006936</v>
      </c>
      <c r="D2018" t="s">
        <v>19</v>
      </c>
      <c r="E2018" t="s">
        <v>33</v>
      </c>
      <c r="F2018" t="s">
        <v>98</v>
      </c>
      <c r="G2018">
        <v>575143</v>
      </c>
      <c r="H2018">
        <v>659371</v>
      </c>
      <c r="I2018" t="s">
        <v>98</v>
      </c>
      <c r="J2018">
        <v>53002</v>
      </c>
      <c r="K2018" s="7">
        <v>5.0999999999999996</v>
      </c>
      <c r="L2018">
        <v>10.65</v>
      </c>
    </row>
    <row r="2019" spans="1:12" x14ac:dyDescent="0.25">
      <c r="A2019" t="s">
        <v>21</v>
      </c>
      <c r="B2019" t="s">
        <v>269</v>
      </c>
      <c r="C2019">
        <v>7742007009</v>
      </c>
      <c r="D2019" t="s">
        <v>19</v>
      </c>
      <c r="E2019" t="s">
        <v>33</v>
      </c>
      <c r="F2019" t="s">
        <v>251</v>
      </c>
      <c r="G2019">
        <v>575704</v>
      </c>
      <c r="H2019">
        <v>754366</v>
      </c>
      <c r="I2019" t="s">
        <v>251</v>
      </c>
      <c r="J2019">
        <v>53352</v>
      </c>
      <c r="K2019" s="7">
        <v>4.0999999999999996</v>
      </c>
      <c r="L2019">
        <v>7.1</v>
      </c>
    </row>
    <row r="2020" spans="1:12" x14ac:dyDescent="0.25">
      <c r="A2020" t="s">
        <v>21</v>
      </c>
      <c r="B2020" t="s">
        <v>269</v>
      </c>
      <c r="C2020">
        <v>7742007240</v>
      </c>
      <c r="D2020" t="s">
        <v>31</v>
      </c>
      <c r="E2020" t="s">
        <v>33</v>
      </c>
      <c r="F2020" t="s">
        <v>237</v>
      </c>
      <c r="G2020">
        <v>575658</v>
      </c>
      <c r="H2020">
        <v>750468</v>
      </c>
      <c r="I2020" t="s">
        <v>239</v>
      </c>
      <c r="J2020">
        <v>53002</v>
      </c>
      <c r="K2020" s="7">
        <v>7.95</v>
      </c>
      <c r="L2020">
        <v>10</v>
      </c>
    </row>
    <row r="2021" spans="1:12" x14ac:dyDescent="0.25">
      <c r="A2021" t="s">
        <v>21</v>
      </c>
      <c r="B2021" t="s">
        <v>269</v>
      </c>
      <c r="C2021">
        <v>7742007312</v>
      </c>
      <c r="D2021" t="s">
        <v>19</v>
      </c>
      <c r="E2021" t="s">
        <v>33</v>
      </c>
      <c r="F2021" t="s">
        <v>223</v>
      </c>
      <c r="G2021">
        <v>575577</v>
      </c>
      <c r="H2021" t="s">
        <v>32</v>
      </c>
      <c r="I2021" t="s">
        <v>32</v>
      </c>
      <c r="J2021">
        <v>53304</v>
      </c>
      <c r="K2021" s="7">
        <v>9.56</v>
      </c>
      <c r="L2021">
        <v>15.36</v>
      </c>
    </row>
    <row r="2022" spans="1:12" x14ac:dyDescent="0.25">
      <c r="A2022" t="s">
        <v>21</v>
      </c>
      <c r="B2022" t="s">
        <v>269</v>
      </c>
      <c r="C2022">
        <v>7742007409</v>
      </c>
      <c r="D2022" t="s">
        <v>31</v>
      </c>
      <c r="E2022" t="s">
        <v>33</v>
      </c>
      <c r="F2022" t="s">
        <v>217</v>
      </c>
      <c r="G2022">
        <v>575534</v>
      </c>
      <c r="H2022">
        <v>737194</v>
      </c>
      <c r="I2022" t="s">
        <v>217</v>
      </c>
      <c r="J2022">
        <v>53352</v>
      </c>
      <c r="K2022" s="7">
        <v>8</v>
      </c>
      <c r="L2022">
        <v>14.2</v>
      </c>
    </row>
    <row r="2023" spans="1:12" x14ac:dyDescent="0.25">
      <c r="A2023" t="s">
        <v>21</v>
      </c>
      <c r="B2023" t="s">
        <v>269</v>
      </c>
      <c r="C2023">
        <v>7742008408</v>
      </c>
      <c r="D2023" t="s">
        <v>19</v>
      </c>
      <c r="E2023" t="s">
        <v>33</v>
      </c>
      <c r="F2023" t="s">
        <v>75</v>
      </c>
      <c r="G2023">
        <v>574899</v>
      </c>
      <c r="H2023">
        <v>793388</v>
      </c>
      <c r="I2023" t="s">
        <v>77</v>
      </c>
      <c r="J2023">
        <v>53002</v>
      </c>
      <c r="K2023" s="7">
        <v>9.68</v>
      </c>
      <c r="L2023">
        <v>11.6</v>
      </c>
    </row>
    <row r="2024" spans="1:12" x14ac:dyDescent="0.25">
      <c r="A2024" t="s">
        <v>21</v>
      </c>
      <c r="B2024" t="s">
        <v>269</v>
      </c>
      <c r="C2024">
        <v>7742009189</v>
      </c>
      <c r="D2024" t="s">
        <v>19</v>
      </c>
      <c r="E2024" t="s">
        <v>33</v>
      </c>
      <c r="F2024" t="s">
        <v>153</v>
      </c>
      <c r="G2024">
        <v>555134</v>
      </c>
      <c r="H2024">
        <v>717657</v>
      </c>
      <c r="I2024" t="s">
        <v>153</v>
      </c>
      <c r="J2024">
        <v>53002</v>
      </c>
      <c r="K2024" s="7">
        <v>6.97</v>
      </c>
      <c r="L2024">
        <v>7.1</v>
      </c>
    </row>
    <row r="2025" spans="1:12" x14ac:dyDescent="0.25">
      <c r="A2025" t="s">
        <v>21</v>
      </c>
      <c r="B2025" t="s">
        <v>269</v>
      </c>
      <c r="C2025">
        <v>7742009338</v>
      </c>
      <c r="D2025" t="s">
        <v>31</v>
      </c>
      <c r="E2025" t="s">
        <v>33</v>
      </c>
      <c r="F2025" t="s">
        <v>244</v>
      </c>
      <c r="G2025">
        <v>575682</v>
      </c>
      <c r="H2025">
        <v>647331</v>
      </c>
      <c r="I2025" t="s">
        <v>245</v>
      </c>
      <c r="J2025">
        <v>53345</v>
      </c>
      <c r="K2025" s="7">
        <v>9.9</v>
      </c>
      <c r="L2025">
        <v>11.6</v>
      </c>
    </row>
    <row r="2026" spans="1:12" x14ac:dyDescent="0.25">
      <c r="A2026" t="s">
        <v>21</v>
      </c>
      <c r="B2026" t="s">
        <v>269</v>
      </c>
      <c r="C2026">
        <v>7742009539</v>
      </c>
      <c r="D2026" t="s">
        <v>19</v>
      </c>
      <c r="E2026" t="s">
        <v>33</v>
      </c>
      <c r="F2026" t="s">
        <v>244</v>
      </c>
      <c r="G2026">
        <v>575682</v>
      </c>
      <c r="H2026">
        <v>753076</v>
      </c>
      <c r="I2026" t="s">
        <v>244</v>
      </c>
      <c r="J2026">
        <v>53352</v>
      </c>
      <c r="K2026" s="7">
        <v>7.28</v>
      </c>
      <c r="L2026">
        <v>15.36</v>
      </c>
    </row>
    <row r="2027" spans="1:12" x14ac:dyDescent="0.25">
      <c r="A2027" t="s">
        <v>21</v>
      </c>
      <c r="B2027" t="s">
        <v>269</v>
      </c>
      <c r="C2027">
        <v>7742010098</v>
      </c>
      <c r="D2027" t="s">
        <v>19</v>
      </c>
      <c r="E2027" t="s">
        <v>33</v>
      </c>
      <c r="F2027" t="s">
        <v>227</v>
      </c>
      <c r="G2027">
        <v>575640</v>
      </c>
      <c r="H2027">
        <v>779041</v>
      </c>
      <c r="I2027" t="s">
        <v>233</v>
      </c>
      <c r="J2027">
        <v>53304</v>
      </c>
      <c r="K2027" s="7">
        <v>9.9</v>
      </c>
      <c r="L2027">
        <v>11.6</v>
      </c>
    </row>
    <row r="2028" spans="1:12" x14ac:dyDescent="0.25">
      <c r="A2028" t="s">
        <v>21</v>
      </c>
      <c r="B2028" t="s">
        <v>269</v>
      </c>
      <c r="C2028">
        <v>7742012589</v>
      </c>
      <c r="D2028" t="s">
        <v>31</v>
      </c>
      <c r="E2028" t="s">
        <v>33</v>
      </c>
      <c r="F2028" t="s">
        <v>62</v>
      </c>
      <c r="G2028">
        <v>574856</v>
      </c>
      <c r="H2028">
        <v>619558</v>
      </c>
      <c r="I2028" t="s">
        <v>62</v>
      </c>
      <c r="J2028">
        <v>53345</v>
      </c>
      <c r="K2028" s="7">
        <v>7.2</v>
      </c>
      <c r="L2028">
        <v>11.52</v>
      </c>
    </row>
    <row r="2029" spans="1:12" x14ac:dyDescent="0.25">
      <c r="A2029" t="s">
        <v>21</v>
      </c>
      <c r="B2029" t="s">
        <v>269</v>
      </c>
      <c r="C2029">
        <v>7742012659</v>
      </c>
      <c r="D2029" t="s">
        <v>31</v>
      </c>
      <c r="E2029" t="s">
        <v>33</v>
      </c>
      <c r="F2029" t="s">
        <v>153</v>
      </c>
      <c r="G2029">
        <v>555134</v>
      </c>
      <c r="H2029">
        <v>718068</v>
      </c>
      <c r="I2029" t="s">
        <v>165</v>
      </c>
      <c r="J2029">
        <v>53006</v>
      </c>
      <c r="K2029" s="7">
        <v>5.83</v>
      </c>
      <c r="L2029">
        <v>10.24</v>
      </c>
    </row>
    <row r="2030" spans="1:12" x14ac:dyDescent="0.25">
      <c r="A2030" t="s">
        <v>21</v>
      </c>
      <c r="B2030" t="s">
        <v>269</v>
      </c>
      <c r="C2030">
        <v>7742013226</v>
      </c>
      <c r="D2030" t="s">
        <v>19</v>
      </c>
      <c r="E2030" t="s">
        <v>33</v>
      </c>
      <c r="F2030" t="s">
        <v>153</v>
      </c>
      <c r="G2030">
        <v>555134</v>
      </c>
      <c r="H2030" t="s">
        <v>32</v>
      </c>
      <c r="I2030" t="s">
        <v>32</v>
      </c>
      <c r="J2030">
        <v>53006</v>
      </c>
      <c r="K2030" s="7">
        <v>4.55</v>
      </c>
      <c r="L2030">
        <v>15.36</v>
      </c>
    </row>
    <row r="2031" spans="1:12" x14ac:dyDescent="0.25">
      <c r="A2031" t="s">
        <v>21</v>
      </c>
      <c r="B2031" t="s">
        <v>269</v>
      </c>
      <c r="C2031">
        <v>7742013428</v>
      </c>
      <c r="D2031" t="s">
        <v>31</v>
      </c>
      <c r="E2031" t="s">
        <v>33</v>
      </c>
      <c r="F2031" t="s">
        <v>251</v>
      </c>
      <c r="G2031">
        <v>575704</v>
      </c>
      <c r="H2031">
        <v>754366</v>
      </c>
      <c r="I2031" t="s">
        <v>251</v>
      </c>
      <c r="J2031">
        <v>53352</v>
      </c>
      <c r="K2031" s="7">
        <v>16.2</v>
      </c>
      <c r="L2031">
        <v>17.399999999999999</v>
      </c>
    </row>
    <row r="2032" spans="1:12" x14ac:dyDescent="0.25">
      <c r="A2032" t="s">
        <v>21</v>
      </c>
      <c r="B2032" t="s">
        <v>269</v>
      </c>
      <c r="C2032">
        <v>7742013989</v>
      </c>
      <c r="D2032" t="s">
        <v>31</v>
      </c>
      <c r="E2032" t="s">
        <v>33</v>
      </c>
      <c r="F2032" t="s">
        <v>250</v>
      </c>
      <c r="G2032">
        <v>553719</v>
      </c>
      <c r="H2032">
        <v>679097</v>
      </c>
      <c r="I2032" t="s">
        <v>250</v>
      </c>
      <c r="J2032">
        <v>53002</v>
      </c>
      <c r="K2032" s="7">
        <v>9.9</v>
      </c>
      <c r="L2032">
        <v>11.6</v>
      </c>
    </row>
    <row r="2033" spans="1:12" x14ac:dyDescent="0.25">
      <c r="A2033" t="s">
        <v>21</v>
      </c>
      <c r="B2033" t="s">
        <v>269</v>
      </c>
      <c r="C2033">
        <v>7742014757</v>
      </c>
      <c r="D2033" t="s">
        <v>19</v>
      </c>
      <c r="E2033" t="s">
        <v>33</v>
      </c>
      <c r="F2033" t="s">
        <v>139</v>
      </c>
      <c r="G2033">
        <v>572870</v>
      </c>
      <c r="H2033">
        <v>737186</v>
      </c>
      <c r="I2033" t="s">
        <v>140</v>
      </c>
      <c r="J2033">
        <v>53352</v>
      </c>
      <c r="K2033" s="7">
        <v>3.85</v>
      </c>
      <c r="L2033">
        <v>11.23</v>
      </c>
    </row>
    <row r="2034" spans="1:12" x14ac:dyDescent="0.25">
      <c r="A2034" t="s">
        <v>21</v>
      </c>
      <c r="B2034" t="s">
        <v>269</v>
      </c>
      <c r="C2034">
        <v>7742014798</v>
      </c>
      <c r="D2034" t="s">
        <v>31</v>
      </c>
      <c r="E2034" t="s">
        <v>33</v>
      </c>
      <c r="F2034" t="s">
        <v>251</v>
      </c>
      <c r="G2034">
        <v>575704</v>
      </c>
      <c r="H2034">
        <v>754366</v>
      </c>
      <c r="I2034" t="s">
        <v>251</v>
      </c>
      <c r="J2034">
        <v>53352</v>
      </c>
      <c r="K2034" s="7">
        <v>8.25</v>
      </c>
      <c r="L2034">
        <v>11.23</v>
      </c>
    </row>
    <row r="2035" spans="1:12" x14ac:dyDescent="0.25">
      <c r="A2035" t="s">
        <v>21</v>
      </c>
      <c r="B2035" t="s">
        <v>269</v>
      </c>
      <c r="C2035">
        <v>7742015145</v>
      </c>
      <c r="D2035" t="s">
        <v>19</v>
      </c>
      <c r="E2035" t="s">
        <v>33</v>
      </c>
      <c r="F2035" t="s">
        <v>153</v>
      </c>
      <c r="G2035">
        <v>555134</v>
      </c>
      <c r="H2035">
        <v>718033</v>
      </c>
      <c r="I2035" t="s">
        <v>159</v>
      </c>
      <c r="J2035">
        <v>53006</v>
      </c>
      <c r="K2035" s="7">
        <v>8.19</v>
      </c>
      <c r="L2035">
        <v>15.36</v>
      </c>
    </row>
    <row r="2036" spans="1:12" x14ac:dyDescent="0.25">
      <c r="A2036" t="s">
        <v>21</v>
      </c>
      <c r="B2036" t="s">
        <v>269</v>
      </c>
      <c r="C2036">
        <v>7742017730</v>
      </c>
      <c r="D2036" t="s">
        <v>19</v>
      </c>
      <c r="E2036" t="s">
        <v>33</v>
      </c>
      <c r="F2036" t="s">
        <v>85</v>
      </c>
      <c r="G2036">
        <v>574953</v>
      </c>
      <c r="H2036">
        <v>633127</v>
      </c>
      <c r="I2036" t="s">
        <v>85</v>
      </c>
      <c r="J2036">
        <v>53305</v>
      </c>
      <c r="K2036" s="7">
        <v>10</v>
      </c>
      <c r="L2036">
        <v>10.65</v>
      </c>
    </row>
    <row r="2037" spans="1:12" x14ac:dyDescent="0.25">
      <c r="A2037" t="s">
        <v>21</v>
      </c>
      <c r="B2037" t="s">
        <v>269</v>
      </c>
      <c r="C2037">
        <v>7742017878</v>
      </c>
      <c r="D2037" t="s">
        <v>31</v>
      </c>
      <c r="E2037" t="s">
        <v>33</v>
      </c>
      <c r="F2037" t="s">
        <v>153</v>
      </c>
      <c r="G2037">
        <v>555134</v>
      </c>
      <c r="H2037">
        <v>718084</v>
      </c>
      <c r="I2037" t="s">
        <v>158</v>
      </c>
      <c r="J2037">
        <v>53002</v>
      </c>
      <c r="K2037" s="7">
        <v>10.66</v>
      </c>
      <c r="L2037">
        <v>14.2</v>
      </c>
    </row>
    <row r="2038" spans="1:12" x14ac:dyDescent="0.25">
      <c r="A2038" t="s">
        <v>21</v>
      </c>
      <c r="B2038" t="s">
        <v>269</v>
      </c>
      <c r="C2038">
        <v>7742018686</v>
      </c>
      <c r="D2038" t="s">
        <v>31</v>
      </c>
      <c r="E2038" t="s">
        <v>33</v>
      </c>
      <c r="F2038" t="s">
        <v>227</v>
      </c>
      <c r="G2038">
        <v>575640</v>
      </c>
      <c r="H2038">
        <v>664910</v>
      </c>
      <c r="I2038" t="s">
        <v>231</v>
      </c>
      <c r="J2038">
        <v>53304</v>
      </c>
      <c r="K2038" s="7">
        <v>9.89</v>
      </c>
      <c r="L2038">
        <v>11.6</v>
      </c>
    </row>
    <row r="2039" spans="1:12" x14ac:dyDescent="0.25">
      <c r="A2039" t="s">
        <v>21</v>
      </c>
      <c r="B2039" t="s">
        <v>269</v>
      </c>
      <c r="C2039">
        <v>7742018953</v>
      </c>
      <c r="D2039" t="s">
        <v>19</v>
      </c>
      <c r="E2039" t="s">
        <v>33</v>
      </c>
      <c r="F2039" t="s">
        <v>153</v>
      </c>
      <c r="G2039">
        <v>555134</v>
      </c>
      <c r="H2039">
        <v>709328</v>
      </c>
      <c r="I2039" t="s">
        <v>170</v>
      </c>
      <c r="J2039">
        <v>53353</v>
      </c>
      <c r="K2039" s="7">
        <v>8.6</v>
      </c>
      <c r="L2039">
        <v>9.6</v>
      </c>
    </row>
    <row r="2040" spans="1:12" x14ac:dyDescent="0.25">
      <c r="A2040" t="s">
        <v>21</v>
      </c>
      <c r="B2040" t="s">
        <v>269</v>
      </c>
      <c r="C2040">
        <v>7742019050</v>
      </c>
      <c r="D2040" t="s">
        <v>31</v>
      </c>
      <c r="E2040" t="s">
        <v>33</v>
      </c>
      <c r="F2040" t="s">
        <v>153</v>
      </c>
      <c r="G2040">
        <v>555134</v>
      </c>
      <c r="H2040">
        <v>717843</v>
      </c>
      <c r="I2040" t="s">
        <v>157</v>
      </c>
      <c r="J2040">
        <v>53012</v>
      </c>
      <c r="K2040" s="7">
        <v>9.9</v>
      </c>
      <c r="L2040">
        <v>11.23</v>
      </c>
    </row>
    <row r="2041" spans="1:12" x14ac:dyDescent="0.25">
      <c r="A2041" t="s">
        <v>21</v>
      </c>
      <c r="B2041" t="s">
        <v>269</v>
      </c>
      <c r="C2041">
        <v>7742019177</v>
      </c>
      <c r="D2041" t="s">
        <v>31</v>
      </c>
      <c r="E2041" t="s">
        <v>33</v>
      </c>
      <c r="F2041" t="s">
        <v>153</v>
      </c>
      <c r="G2041">
        <v>555134</v>
      </c>
      <c r="H2041">
        <v>717959</v>
      </c>
      <c r="I2041" t="s">
        <v>172</v>
      </c>
      <c r="J2041">
        <v>53009</v>
      </c>
      <c r="K2041" s="7">
        <v>8.25</v>
      </c>
      <c r="L2041">
        <v>11.23</v>
      </c>
    </row>
    <row r="2042" spans="1:12" x14ac:dyDescent="0.25">
      <c r="A2042" t="s">
        <v>21</v>
      </c>
      <c r="B2042" t="s">
        <v>269</v>
      </c>
      <c r="C2042">
        <v>7742019860</v>
      </c>
      <c r="D2042" t="s">
        <v>31</v>
      </c>
      <c r="E2042" t="s">
        <v>33</v>
      </c>
      <c r="F2042" t="s">
        <v>153</v>
      </c>
      <c r="G2042">
        <v>555134</v>
      </c>
      <c r="H2042">
        <v>718033</v>
      </c>
      <c r="I2042" t="s">
        <v>159</v>
      </c>
      <c r="J2042">
        <v>53006</v>
      </c>
      <c r="K2042" s="7">
        <v>9.9</v>
      </c>
      <c r="L2042">
        <v>17.399999999999999</v>
      </c>
    </row>
    <row r="2043" spans="1:12" x14ac:dyDescent="0.25">
      <c r="A2043" t="s">
        <v>21</v>
      </c>
      <c r="B2043" t="s">
        <v>269</v>
      </c>
      <c r="C2043">
        <v>7742021436</v>
      </c>
      <c r="D2043" t="s">
        <v>31</v>
      </c>
      <c r="E2043" t="s">
        <v>33</v>
      </c>
      <c r="F2043" t="s">
        <v>151</v>
      </c>
      <c r="G2043">
        <v>575437</v>
      </c>
      <c r="H2043">
        <v>716324</v>
      </c>
      <c r="I2043" t="s">
        <v>151</v>
      </c>
      <c r="J2043">
        <v>53002</v>
      </c>
      <c r="K2043" s="7">
        <v>9.56</v>
      </c>
      <c r="L2043">
        <v>15.36</v>
      </c>
    </row>
    <row r="2044" spans="1:12" x14ac:dyDescent="0.25">
      <c r="A2044" t="s">
        <v>21</v>
      </c>
      <c r="B2044" t="s">
        <v>269</v>
      </c>
      <c r="C2044">
        <v>7742021968</v>
      </c>
      <c r="D2044" t="s">
        <v>31</v>
      </c>
      <c r="E2044" t="s">
        <v>33</v>
      </c>
      <c r="F2044" t="s">
        <v>259</v>
      </c>
      <c r="G2044">
        <v>572888</v>
      </c>
      <c r="H2044">
        <v>773662</v>
      </c>
      <c r="I2044" t="s">
        <v>259</v>
      </c>
      <c r="J2044">
        <v>53304</v>
      </c>
      <c r="K2044" s="7">
        <v>8.68</v>
      </c>
      <c r="L2044">
        <v>12.2</v>
      </c>
    </row>
    <row r="2045" spans="1:12" x14ac:dyDescent="0.25">
      <c r="A2045" t="s">
        <v>21</v>
      </c>
      <c r="B2045" t="s">
        <v>269</v>
      </c>
      <c r="C2045">
        <v>7742022025</v>
      </c>
      <c r="D2045" t="s">
        <v>19</v>
      </c>
      <c r="E2045" t="s">
        <v>33</v>
      </c>
      <c r="F2045" t="s">
        <v>219</v>
      </c>
      <c r="G2045">
        <v>575551</v>
      </c>
      <c r="H2045">
        <v>740446</v>
      </c>
      <c r="I2045" t="s">
        <v>219</v>
      </c>
      <c r="J2045">
        <v>53343</v>
      </c>
      <c r="K2045" s="7">
        <v>8</v>
      </c>
      <c r="L2045">
        <v>10.65</v>
      </c>
    </row>
    <row r="2046" spans="1:12" x14ac:dyDescent="0.25">
      <c r="A2046" t="s">
        <v>21</v>
      </c>
      <c r="B2046" t="s">
        <v>269</v>
      </c>
      <c r="C2046">
        <v>7742023791</v>
      </c>
      <c r="D2046" t="s">
        <v>19</v>
      </c>
      <c r="E2046" t="s">
        <v>33</v>
      </c>
      <c r="F2046" t="s">
        <v>237</v>
      </c>
      <c r="G2046">
        <v>575658</v>
      </c>
      <c r="H2046">
        <v>750476</v>
      </c>
      <c r="I2046" t="s">
        <v>238</v>
      </c>
      <c r="J2046">
        <v>53002</v>
      </c>
      <c r="K2046" s="7">
        <v>9.68</v>
      </c>
      <c r="L2046">
        <v>17.399999999999999</v>
      </c>
    </row>
    <row r="2047" spans="1:12" x14ac:dyDescent="0.25">
      <c r="A2047" t="s">
        <v>21</v>
      </c>
      <c r="B2047" t="s">
        <v>269</v>
      </c>
      <c r="C2047">
        <v>7742023970</v>
      </c>
      <c r="D2047" t="s">
        <v>19</v>
      </c>
      <c r="E2047" t="s">
        <v>33</v>
      </c>
      <c r="F2047" t="s">
        <v>153</v>
      </c>
      <c r="G2047">
        <v>555134</v>
      </c>
      <c r="H2047">
        <v>718033</v>
      </c>
      <c r="I2047" t="s">
        <v>159</v>
      </c>
      <c r="J2047">
        <v>53006</v>
      </c>
      <c r="K2047" s="7">
        <v>8.19</v>
      </c>
      <c r="L2047">
        <v>9.6</v>
      </c>
    </row>
    <row r="2048" spans="1:12" x14ac:dyDescent="0.25">
      <c r="A2048" t="s">
        <v>21</v>
      </c>
      <c r="B2048" t="s">
        <v>269</v>
      </c>
      <c r="C2048">
        <v>7742024051</v>
      </c>
      <c r="D2048" t="s">
        <v>31</v>
      </c>
      <c r="E2048" t="s">
        <v>33</v>
      </c>
      <c r="F2048" t="s">
        <v>153</v>
      </c>
      <c r="G2048">
        <v>555134</v>
      </c>
      <c r="H2048">
        <v>619981</v>
      </c>
      <c r="I2048" t="s">
        <v>192</v>
      </c>
      <c r="J2048">
        <v>53002</v>
      </c>
      <c r="K2048" s="7">
        <v>10</v>
      </c>
      <c r="L2048">
        <v>10.24</v>
      </c>
    </row>
    <row r="2049" spans="1:12" x14ac:dyDescent="0.25">
      <c r="A2049" t="s">
        <v>21</v>
      </c>
      <c r="B2049" t="s">
        <v>269</v>
      </c>
      <c r="C2049">
        <v>7742025325</v>
      </c>
      <c r="D2049" t="s">
        <v>31</v>
      </c>
      <c r="E2049" t="s">
        <v>33</v>
      </c>
      <c r="F2049" t="s">
        <v>153</v>
      </c>
      <c r="G2049">
        <v>555134</v>
      </c>
      <c r="H2049">
        <v>717657</v>
      </c>
      <c r="I2049" t="s">
        <v>153</v>
      </c>
      <c r="J2049">
        <v>53003</v>
      </c>
      <c r="K2049" s="7">
        <v>9.9</v>
      </c>
      <c r="L2049">
        <v>11.6</v>
      </c>
    </row>
    <row r="2050" spans="1:12" x14ac:dyDescent="0.25">
      <c r="A2050" t="s">
        <v>21</v>
      </c>
      <c r="B2050" t="s">
        <v>269</v>
      </c>
      <c r="C2050">
        <v>7742028519</v>
      </c>
      <c r="D2050" t="s">
        <v>19</v>
      </c>
      <c r="E2050" t="s">
        <v>33</v>
      </c>
      <c r="F2050" t="s">
        <v>153</v>
      </c>
      <c r="G2050">
        <v>555134</v>
      </c>
      <c r="H2050">
        <v>619990</v>
      </c>
      <c r="I2050" t="s">
        <v>167</v>
      </c>
      <c r="J2050">
        <v>53002</v>
      </c>
      <c r="K2050" s="7">
        <v>9.9</v>
      </c>
      <c r="L2050">
        <v>11.6</v>
      </c>
    </row>
    <row r="2051" spans="1:12" x14ac:dyDescent="0.25">
      <c r="A2051" t="s">
        <v>21</v>
      </c>
      <c r="B2051" t="s">
        <v>269</v>
      </c>
      <c r="C2051">
        <v>7742035796</v>
      </c>
      <c r="D2051" t="s">
        <v>19</v>
      </c>
      <c r="E2051" t="s">
        <v>33</v>
      </c>
      <c r="F2051" t="s">
        <v>153</v>
      </c>
      <c r="G2051">
        <v>555134</v>
      </c>
      <c r="H2051">
        <v>717657</v>
      </c>
      <c r="I2051" t="s">
        <v>153</v>
      </c>
      <c r="J2051">
        <v>53002</v>
      </c>
      <c r="K2051" s="7">
        <v>7.28</v>
      </c>
      <c r="L2051">
        <v>15.36</v>
      </c>
    </row>
    <row r="2052" spans="1:12" x14ac:dyDescent="0.25">
      <c r="A2052" t="s">
        <v>21</v>
      </c>
      <c r="B2052" t="s">
        <v>269</v>
      </c>
      <c r="C2052">
        <v>7742038428</v>
      </c>
      <c r="D2052" t="s">
        <v>19</v>
      </c>
      <c r="E2052" t="s">
        <v>33</v>
      </c>
      <c r="F2052" t="s">
        <v>251</v>
      </c>
      <c r="G2052">
        <v>575704</v>
      </c>
      <c r="H2052">
        <v>754340</v>
      </c>
      <c r="I2052" t="s">
        <v>252</v>
      </c>
      <c r="J2052">
        <v>53352</v>
      </c>
      <c r="K2052" s="7">
        <v>6.75</v>
      </c>
      <c r="L2052">
        <v>14.4</v>
      </c>
    </row>
    <row r="2053" spans="1:12" x14ac:dyDescent="0.25">
      <c r="A2053" t="s">
        <v>305</v>
      </c>
      <c r="B2053" t="s">
        <v>307</v>
      </c>
      <c r="C2053">
        <v>7731001054</v>
      </c>
      <c r="D2053" t="s">
        <v>299</v>
      </c>
      <c r="E2053" t="s">
        <v>33</v>
      </c>
      <c r="F2053" t="s">
        <v>153</v>
      </c>
      <c r="G2053">
        <v>555134</v>
      </c>
      <c r="H2053">
        <v>717657</v>
      </c>
      <c r="I2053" t="s">
        <v>153</v>
      </c>
      <c r="J2053">
        <v>53003</v>
      </c>
      <c r="K2053" s="7">
        <v>2.0499999999999998</v>
      </c>
    </row>
    <row r="2054" spans="1:12" x14ac:dyDescent="0.25">
      <c r="A2054" t="s">
        <v>305</v>
      </c>
      <c r="B2054" t="s">
        <v>307</v>
      </c>
      <c r="C2054">
        <v>7731002327</v>
      </c>
      <c r="D2054" t="s">
        <v>299</v>
      </c>
      <c r="E2054" t="s">
        <v>33</v>
      </c>
      <c r="F2054" t="s">
        <v>153</v>
      </c>
      <c r="G2054">
        <v>555134</v>
      </c>
      <c r="H2054">
        <v>717657</v>
      </c>
      <c r="I2054" t="s">
        <v>153</v>
      </c>
      <c r="J2054">
        <v>53003</v>
      </c>
      <c r="K2054" s="7">
        <v>2.2999999999999998</v>
      </c>
    </row>
    <row r="2055" spans="1:12" x14ac:dyDescent="0.25">
      <c r="A2055" t="s">
        <v>305</v>
      </c>
      <c r="B2055" t="s">
        <v>307</v>
      </c>
      <c r="C2055">
        <v>7731004945</v>
      </c>
      <c r="D2055" t="s">
        <v>299</v>
      </c>
      <c r="E2055" t="s">
        <v>33</v>
      </c>
      <c r="F2055" t="s">
        <v>153</v>
      </c>
      <c r="G2055">
        <v>555134</v>
      </c>
      <c r="H2055">
        <v>717657</v>
      </c>
      <c r="I2055" t="s">
        <v>153</v>
      </c>
      <c r="J2055">
        <v>53003</v>
      </c>
      <c r="K2055" s="7">
        <v>3.2</v>
      </c>
    </row>
    <row r="2056" spans="1:12" x14ac:dyDescent="0.25">
      <c r="A2056" t="s">
        <v>305</v>
      </c>
      <c r="B2056" t="s">
        <v>307</v>
      </c>
      <c r="C2056">
        <v>7731007959</v>
      </c>
      <c r="D2056" t="s">
        <v>299</v>
      </c>
      <c r="E2056" t="s">
        <v>33</v>
      </c>
      <c r="F2056" t="s">
        <v>153</v>
      </c>
      <c r="G2056">
        <v>555134</v>
      </c>
      <c r="H2056">
        <v>717657</v>
      </c>
      <c r="I2056" t="s">
        <v>153</v>
      </c>
      <c r="J2056">
        <v>53003</v>
      </c>
      <c r="K2056" s="7">
        <v>2.0699999999999998</v>
      </c>
    </row>
    <row r="2057" spans="1:12" x14ac:dyDescent="0.25">
      <c r="A2057" t="s">
        <v>305</v>
      </c>
      <c r="B2057" t="s">
        <v>307</v>
      </c>
      <c r="C2057">
        <v>7731008601</v>
      </c>
      <c r="D2057" t="s">
        <v>301</v>
      </c>
      <c r="E2057" t="s">
        <v>33</v>
      </c>
      <c r="F2057" t="s">
        <v>153</v>
      </c>
      <c r="G2057">
        <v>555134</v>
      </c>
      <c r="H2057">
        <v>717843</v>
      </c>
      <c r="I2057" t="s">
        <v>157</v>
      </c>
      <c r="J2057">
        <v>53003</v>
      </c>
      <c r="K2057" s="7">
        <v>2</v>
      </c>
    </row>
    <row r="2058" spans="1:12" x14ac:dyDescent="0.25">
      <c r="A2058" t="s">
        <v>305</v>
      </c>
      <c r="B2058" t="s">
        <v>307</v>
      </c>
      <c r="C2058">
        <v>7731008952</v>
      </c>
      <c r="D2058" t="s">
        <v>299</v>
      </c>
      <c r="E2058" t="s">
        <v>33</v>
      </c>
      <c r="F2058" t="s">
        <v>62</v>
      </c>
      <c r="G2058">
        <v>574856</v>
      </c>
      <c r="H2058">
        <v>619558</v>
      </c>
      <c r="I2058" t="s">
        <v>62</v>
      </c>
      <c r="J2058">
        <v>53345</v>
      </c>
      <c r="K2058" s="7">
        <v>2.8</v>
      </c>
    </row>
    <row r="2059" spans="1:12" x14ac:dyDescent="0.25">
      <c r="A2059" t="s">
        <v>305</v>
      </c>
      <c r="B2059" t="s">
        <v>307</v>
      </c>
      <c r="C2059">
        <v>7731009381</v>
      </c>
      <c r="D2059" t="s">
        <v>301</v>
      </c>
      <c r="E2059" t="s">
        <v>33</v>
      </c>
      <c r="F2059" t="s">
        <v>62</v>
      </c>
      <c r="G2059">
        <v>574856</v>
      </c>
      <c r="H2059">
        <v>619558</v>
      </c>
      <c r="I2059" t="s">
        <v>62</v>
      </c>
      <c r="J2059">
        <v>53345</v>
      </c>
      <c r="K2059" s="7">
        <v>2.8</v>
      </c>
    </row>
    <row r="2060" spans="1:12" x14ac:dyDescent="0.25">
      <c r="A2060" t="s">
        <v>305</v>
      </c>
      <c r="B2060" t="s">
        <v>307</v>
      </c>
      <c r="C2060">
        <v>7731009388</v>
      </c>
      <c r="D2060" t="s">
        <v>301</v>
      </c>
      <c r="E2060" t="s">
        <v>33</v>
      </c>
      <c r="F2060" t="s">
        <v>153</v>
      </c>
      <c r="G2060">
        <v>555134</v>
      </c>
      <c r="H2060">
        <v>619981</v>
      </c>
      <c r="I2060" t="s">
        <v>192</v>
      </c>
      <c r="J2060">
        <v>53002</v>
      </c>
      <c r="K2060" s="7">
        <v>2.25</v>
      </c>
    </row>
    <row r="2061" spans="1:12" x14ac:dyDescent="0.25">
      <c r="A2061" t="s">
        <v>305</v>
      </c>
      <c r="B2061" t="s">
        <v>307</v>
      </c>
      <c r="C2061">
        <v>7731009545</v>
      </c>
      <c r="D2061" t="s">
        <v>301</v>
      </c>
      <c r="E2061" t="s">
        <v>33</v>
      </c>
      <c r="F2061" t="s">
        <v>153</v>
      </c>
      <c r="G2061">
        <v>555134</v>
      </c>
      <c r="H2061">
        <v>718033</v>
      </c>
      <c r="I2061" t="s">
        <v>159</v>
      </c>
      <c r="J2061">
        <v>53006</v>
      </c>
      <c r="K2061" s="7">
        <v>1.5</v>
      </c>
    </row>
    <row r="2062" spans="1:12" x14ac:dyDescent="0.25">
      <c r="A2062" t="s">
        <v>305</v>
      </c>
      <c r="B2062" t="s">
        <v>307</v>
      </c>
      <c r="C2062">
        <v>7731009634</v>
      </c>
      <c r="D2062" t="s">
        <v>299</v>
      </c>
      <c r="E2062" t="s">
        <v>33</v>
      </c>
      <c r="F2062" t="s">
        <v>62</v>
      </c>
      <c r="G2062">
        <v>574856</v>
      </c>
      <c r="H2062">
        <v>619558</v>
      </c>
      <c r="I2062" t="s">
        <v>62</v>
      </c>
      <c r="J2062">
        <v>53345</v>
      </c>
      <c r="K2062" s="7">
        <v>2.76</v>
      </c>
    </row>
    <row r="2063" spans="1:12" x14ac:dyDescent="0.25">
      <c r="A2063" t="s">
        <v>305</v>
      </c>
      <c r="B2063" t="s">
        <v>307</v>
      </c>
      <c r="C2063">
        <v>7731010580</v>
      </c>
      <c r="D2063" t="s">
        <v>299</v>
      </c>
      <c r="E2063" t="s">
        <v>33</v>
      </c>
      <c r="F2063" t="s">
        <v>153</v>
      </c>
      <c r="G2063">
        <v>555134</v>
      </c>
      <c r="H2063">
        <v>717657</v>
      </c>
      <c r="I2063" t="s">
        <v>153</v>
      </c>
      <c r="J2063">
        <v>53002</v>
      </c>
      <c r="K2063" s="7">
        <v>2.0499999999999998</v>
      </c>
    </row>
    <row r="2064" spans="1:12" x14ac:dyDescent="0.25">
      <c r="A2064" t="s">
        <v>305</v>
      </c>
      <c r="B2064" t="s">
        <v>307</v>
      </c>
      <c r="C2064">
        <v>7731011174</v>
      </c>
      <c r="D2064" t="s">
        <v>299</v>
      </c>
      <c r="E2064" t="s">
        <v>33</v>
      </c>
      <c r="F2064" t="s">
        <v>153</v>
      </c>
      <c r="G2064">
        <v>555134</v>
      </c>
      <c r="H2064">
        <v>747386</v>
      </c>
      <c r="I2064" t="s">
        <v>169</v>
      </c>
      <c r="J2064">
        <v>53353</v>
      </c>
      <c r="K2064" s="7">
        <v>2.9</v>
      </c>
    </row>
    <row r="2065" spans="1:11" x14ac:dyDescent="0.25">
      <c r="A2065" t="s">
        <v>305</v>
      </c>
      <c r="B2065" t="s">
        <v>307</v>
      </c>
      <c r="C2065">
        <v>7731011208</v>
      </c>
      <c r="D2065" t="s">
        <v>301</v>
      </c>
      <c r="E2065" t="s">
        <v>33</v>
      </c>
      <c r="F2065" t="s">
        <v>153</v>
      </c>
      <c r="G2065">
        <v>555134</v>
      </c>
      <c r="H2065">
        <v>717657</v>
      </c>
      <c r="I2065" t="s">
        <v>153</v>
      </c>
      <c r="J2065">
        <v>53002</v>
      </c>
      <c r="K2065" s="7">
        <v>2.76</v>
      </c>
    </row>
    <row r="2066" spans="1:11" x14ac:dyDescent="0.25">
      <c r="A2066" t="s">
        <v>305</v>
      </c>
      <c r="B2066" t="s">
        <v>307</v>
      </c>
      <c r="C2066">
        <v>7731011381</v>
      </c>
      <c r="D2066" t="s">
        <v>299</v>
      </c>
      <c r="E2066" t="s">
        <v>33</v>
      </c>
      <c r="F2066" t="s">
        <v>153</v>
      </c>
      <c r="G2066">
        <v>555134</v>
      </c>
      <c r="H2066">
        <v>718033</v>
      </c>
      <c r="I2066" t="s">
        <v>159</v>
      </c>
      <c r="J2066">
        <v>53006</v>
      </c>
      <c r="K2066" s="7">
        <v>1.65</v>
      </c>
    </row>
    <row r="2067" spans="1:11" x14ac:dyDescent="0.25">
      <c r="A2067" t="s">
        <v>305</v>
      </c>
      <c r="B2067" t="s">
        <v>307</v>
      </c>
      <c r="C2067">
        <v>7731011935</v>
      </c>
      <c r="D2067" t="s">
        <v>301</v>
      </c>
      <c r="E2067" t="s">
        <v>33</v>
      </c>
      <c r="F2067" t="s">
        <v>251</v>
      </c>
      <c r="G2067">
        <v>575704</v>
      </c>
      <c r="H2067" t="s">
        <v>32</v>
      </c>
      <c r="I2067" t="s">
        <v>32</v>
      </c>
      <c r="J2067">
        <v>53352</v>
      </c>
      <c r="K2067" s="7">
        <v>1.5</v>
      </c>
    </row>
    <row r="2068" spans="1:11" x14ac:dyDescent="0.25">
      <c r="A2068" t="s">
        <v>305</v>
      </c>
      <c r="B2068" t="s">
        <v>307</v>
      </c>
      <c r="C2068">
        <v>7731011988</v>
      </c>
      <c r="D2068" t="s">
        <v>299</v>
      </c>
      <c r="E2068" t="s">
        <v>33</v>
      </c>
      <c r="F2068" t="s">
        <v>223</v>
      </c>
      <c r="G2068">
        <v>575577</v>
      </c>
      <c r="H2068">
        <v>606359</v>
      </c>
      <c r="I2068" t="s">
        <v>224</v>
      </c>
      <c r="J2068">
        <v>53304</v>
      </c>
      <c r="K2068" s="7">
        <v>1.5</v>
      </c>
    </row>
    <row r="2069" spans="1:11" x14ac:dyDescent="0.25">
      <c r="A2069" t="s">
        <v>305</v>
      </c>
      <c r="B2069" t="s">
        <v>307</v>
      </c>
      <c r="C2069">
        <v>7731012118</v>
      </c>
      <c r="D2069" t="s">
        <v>299</v>
      </c>
      <c r="E2069" t="s">
        <v>33</v>
      </c>
      <c r="F2069" t="s">
        <v>153</v>
      </c>
      <c r="G2069">
        <v>555134</v>
      </c>
      <c r="H2069">
        <v>717657</v>
      </c>
      <c r="I2069" t="s">
        <v>153</v>
      </c>
      <c r="J2069">
        <v>53003</v>
      </c>
      <c r="K2069" s="7">
        <v>2.4</v>
      </c>
    </row>
    <row r="2070" spans="1:11" x14ac:dyDescent="0.25">
      <c r="A2070" t="s">
        <v>305</v>
      </c>
      <c r="B2070" t="s">
        <v>307</v>
      </c>
      <c r="C2070">
        <v>7731012221</v>
      </c>
      <c r="D2070" t="s">
        <v>301</v>
      </c>
      <c r="E2070" t="s">
        <v>33</v>
      </c>
      <c r="F2070" t="s">
        <v>121</v>
      </c>
      <c r="G2070">
        <v>575372</v>
      </c>
      <c r="H2070">
        <v>694371</v>
      </c>
      <c r="I2070" t="s">
        <v>122</v>
      </c>
      <c r="J2070">
        <v>53002</v>
      </c>
      <c r="K2070" s="7">
        <v>1.98</v>
      </c>
    </row>
    <row r="2071" spans="1:11" x14ac:dyDescent="0.25">
      <c r="A2071" t="s">
        <v>305</v>
      </c>
      <c r="B2071" t="s">
        <v>307</v>
      </c>
      <c r="C2071">
        <v>7731012898</v>
      </c>
      <c r="D2071" t="s">
        <v>301</v>
      </c>
      <c r="E2071" t="s">
        <v>33</v>
      </c>
      <c r="F2071" t="s">
        <v>153</v>
      </c>
      <c r="G2071">
        <v>555134</v>
      </c>
      <c r="H2071">
        <v>718033</v>
      </c>
      <c r="I2071" t="s">
        <v>159</v>
      </c>
      <c r="J2071">
        <v>53006</v>
      </c>
      <c r="K2071" s="7">
        <v>1.8</v>
      </c>
    </row>
    <row r="2072" spans="1:11" x14ac:dyDescent="0.25">
      <c r="A2072" t="s">
        <v>305</v>
      </c>
      <c r="B2072" t="s">
        <v>307</v>
      </c>
      <c r="C2072">
        <v>7731015069</v>
      </c>
      <c r="D2072" t="s">
        <v>301</v>
      </c>
      <c r="E2072" t="s">
        <v>33</v>
      </c>
      <c r="F2072" t="s">
        <v>153</v>
      </c>
      <c r="G2072">
        <v>555134</v>
      </c>
      <c r="H2072">
        <v>717657</v>
      </c>
      <c r="I2072" t="s">
        <v>153</v>
      </c>
      <c r="J2072">
        <v>53002</v>
      </c>
      <c r="K2072" s="7">
        <v>2.67</v>
      </c>
    </row>
    <row r="2073" spans="1:11" x14ac:dyDescent="0.25">
      <c r="A2073" t="s">
        <v>305</v>
      </c>
      <c r="B2073" t="s">
        <v>307</v>
      </c>
      <c r="C2073">
        <v>7731015899</v>
      </c>
      <c r="D2073" t="s">
        <v>299</v>
      </c>
      <c r="E2073" t="s">
        <v>33</v>
      </c>
      <c r="F2073" t="s">
        <v>153</v>
      </c>
      <c r="G2073">
        <v>555134</v>
      </c>
      <c r="H2073">
        <v>717657</v>
      </c>
      <c r="I2073" t="s">
        <v>153</v>
      </c>
      <c r="J2073">
        <v>53003</v>
      </c>
      <c r="K2073" s="7">
        <v>1.8</v>
      </c>
    </row>
    <row r="2074" spans="1:11" x14ac:dyDescent="0.25">
      <c r="A2074" t="s">
        <v>305</v>
      </c>
      <c r="B2074" t="s">
        <v>307</v>
      </c>
      <c r="C2074">
        <v>7731015993</v>
      </c>
      <c r="D2074" t="s">
        <v>299</v>
      </c>
      <c r="E2074" t="s">
        <v>33</v>
      </c>
      <c r="F2074" t="s">
        <v>153</v>
      </c>
      <c r="G2074">
        <v>555134</v>
      </c>
      <c r="H2074">
        <v>717657</v>
      </c>
      <c r="I2074" t="s">
        <v>153</v>
      </c>
      <c r="J2074">
        <v>53003</v>
      </c>
      <c r="K2074" s="7">
        <v>1.8</v>
      </c>
    </row>
    <row r="2075" spans="1:11" x14ac:dyDescent="0.25">
      <c r="A2075" t="s">
        <v>305</v>
      </c>
      <c r="B2075" t="s">
        <v>307</v>
      </c>
      <c r="C2075">
        <v>7731016104</v>
      </c>
      <c r="D2075" t="s">
        <v>301</v>
      </c>
      <c r="E2075" t="s">
        <v>33</v>
      </c>
      <c r="F2075" t="s">
        <v>121</v>
      </c>
      <c r="G2075">
        <v>575372</v>
      </c>
      <c r="H2075">
        <v>694371</v>
      </c>
      <c r="I2075" t="s">
        <v>122</v>
      </c>
      <c r="J2075">
        <v>53002</v>
      </c>
      <c r="K2075" s="7">
        <v>2.73</v>
      </c>
    </row>
    <row r="2076" spans="1:11" x14ac:dyDescent="0.25">
      <c r="A2076" t="s">
        <v>305</v>
      </c>
      <c r="B2076" t="s">
        <v>307</v>
      </c>
      <c r="C2076">
        <v>7731016312</v>
      </c>
      <c r="D2076" t="s">
        <v>299</v>
      </c>
      <c r="E2076" t="s">
        <v>33</v>
      </c>
      <c r="F2076" t="s">
        <v>145</v>
      </c>
      <c r="G2076">
        <v>575429</v>
      </c>
      <c r="H2076">
        <v>711551</v>
      </c>
      <c r="I2076" t="s">
        <v>145</v>
      </c>
      <c r="J2076">
        <v>53345</v>
      </c>
      <c r="K2076" s="7">
        <v>1.5</v>
      </c>
    </row>
    <row r="2077" spans="1:11" x14ac:dyDescent="0.25">
      <c r="A2077" t="s">
        <v>305</v>
      </c>
      <c r="B2077" t="s">
        <v>307</v>
      </c>
      <c r="C2077">
        <v>7731016802</v>
      </c>
      <c r="D2077" t="s">
        <v>299</v>
      </c>
      <c r="E2077" t="s">
        <v>33</v>
      </c>
      <c r="F2077" t="s">
        <v>153</v>
      </c>
      <c r="G2077">
        <v>555134</v>
      </c>
      <c r="H2077">
        <v>741205</v>
      </c>
      <c r="I2077" t="s">
        <v>162</v>
      </c>
      <c r="J2077">
        <v>53351</v>
      </c>
      <c r="K2077" s="7">
        <v>1.66</v>
      </c>
    </row>
    <row r="2078" spans="1:11" x14ac:dyDescent="0.25">
      <c r="A2078" t="s">
        <v>305</v>
      </c>
      <c r="B2078" t="s">
        <v>307</v>
      </c>
      <c r="C2078">
        <v>7731017811</v>
      </c>
      <c r="D2078" t="s">
        <v>299</v>
      </c>
      <c r="E2078" t="s">
        <v>33</v>
      </c>
      <c r="F2078" t="s">
        <v>103</v>
      </c>
      <c r="G2078">
        <v>575232</v>
      </c>
      <c r="H2078">
        <v>670570</v>
      </c>
      <c r="I2078" t="s">
        <v>103</v>
      </c>
      <c r="J2078">
        <v>53002</v>
      </c>
      <c r="K2078" s="7">
        <v>1.8</v>
      </c>
    </row>
    <row r="2079" spans="1:11" x14ac:dyDescent="0.25">
      <c r="A2079" t="s">
        <v>305</v>
      </c>
      <c r="B2079" t="s">
        <v>307</v>
      </c>
      <c r="C2079">
        <v>7731017931</v>
      </c>
      <c r="D2079" t="s">
        <v>301</v>
      </c>
      <c r="E2079" t="s">
        <v>33</v>
      </c>
      <c r="F2079" t="s">
        <v>145</v>
      </c>
      <c r="G2079">
        <v>575429</v>
      </c>
      <c r="H2079">
        <v>711551</v>
      </c>
      <c r="I2079" t="s">
        <v>145</v>
      </c>
      <c r="J2079">
        <v>53345</v>
      </c>
      <c r="K2079" s="7">
        <v>1.66</v>
      </c>
    </row>
    <row r="2080" spans="1:11" x14ac:dyDescent="0.25">
      <c r="A2080" t="s">
        <v>305</v>
      </c>
      <c r="B2080" t="s">
        <v>307</v>
      </c>
      <c r="C2080">
        <v>7731018295</v>
      </c>
      <c r="D2080" t="s">
        <v>301</v>
      </c>
      <c r="E2080" t="s">
        <v>33</v>
      </c>
      <c r="F2080" t="s">
        <v>153</v>
      </c>
      <c r="G2080">
        <v>555134</v>
      </c>
      <c r="H2080">
        <v>718033</v>
      </c>
      <c r="I2080" t="s">
        <v>159</v>
      </c>
      <c r="J2080">
        <v>53006</v>
      </c>
      <c r="K2080" s="7">
        <v>1.65</v>
      </c>
    </row>
    <row r="2081" spans="1:11" x14ac:dyDescent="0.25">
      <c r="A2081" t="s">
        <v>305</v>
      </c>
      <c r="B2081" t="s">
        <v>307</v>
      </c>
      <c r="C2081">
        <v>7731018858</v>
      </c>
      <c r="D2081" t="s">
        <v>301</v>
      </c>
      <c r="E2081" t="s">
        <v>33</v>
      </c>
      <c r="F2081" t="s">
        <v>153</v>
      </c>
      <c r="G2081">
        <v>555134</v>
      </c>
      <c r="H2081">
        <v>718033</v>
      </c>
      <c r="I2081" t="s">
        <v>159</v>
      </c>
      <c r="J2081">
        <v>53006</v>
      </c>
      <c r="K2081" s="7">
        <v>2.0499999999999998</v>
      </c>
    </row>
    <row r="2082" spans="1:11" x14ac:dyDescent="0.25">
      <c r="A2082" t="s">
        <v>305</v>
      </c>
      <c r="B2082" t="s">
        <v>307</v>
      </c>
      <c r="C2082">
        <v>7731018978</v>
      </c>
      <c r="D2082" t="s">
        <v>299</v>
      </c>
      <c r="E2082" t="s">
        <v>33</v>
      </c>
      <c r="F2082" t="s">
        <v>145</v>
      </c>
      <c r="G2082">
        <v>575429</v>
      </c>
      <c r="H2082">
        <v>711551</v>
      </c>
      <c r="I2082" t="s">
        <v>145</v>
      </c>
      <c r="J2082">
        <v>53345</v>
      </c>
      <c r="K2082" s="7">
        <v>1.82</v>
      </c>
    </row>
    <row r="2083" spans="1:11" x14ac:dyDescent="0.25">
      <c r="A2083" t="s">
        <v>305</v>
      </c>
      <c r="B2083" t="s">
        <v>307</v>
      </c>
      <c r="C2083">
        <v>7731019618</v>
      </c>
      <c r="D2083" t="s">
        <v>301</v>
      </c>
      <c r="E2083" t="s">
        <v>33</v>
      </c>
      <c r="F2083" t="s">
        <v>251</v>
      </c>
      <c r="G2083">
        <v>575704</v>
      </c>
      <c r="H2083">
        <v>754340</v>
      </c>
      <c r="I2083" t="s">
        <v>252</v>
      </c>
      <c r="J2083">
        <v>53352</v>
      </c>
      <c r="K2083" s="7">
        <v>2.2000000000000002</v>
      </c>
    </row>
    <row r="2084" spans="1:11" x14ac:dyDescent="0.25">
      <c r="A2084" t="s">
        <v>305</v>
      </c>
      <c r="B2084" t="s">
        <v>307</v>
      </c>
      <c r="C2084">
        <v>7731020110</v>
      </c>
      <c r="D2084" t="s">
        <v>301</v>
      </c>
      <c r="E2084" t="s">
        <v>33</v>
      </c>
      <c r="F2084" t="s">
        <v>108</v>
      </c>
      <c r="G2084">
        <v>574767</v>
      </c>
      <c r="H2084">
        <v>606171</v>
      </c>
      <c r="I2084" t="s">
        <v>108</v>
      </c>
      <c r="J2084">
        <v>53341</v>
      </c>
      <c r="K2084" s="7">
        <v>2.2000000000000002</v>
      </c>
    </row>
    <row r="2085" spans="1:11" x14ac:dyDescent="0.25">
      <c r="A2085" t="s">
        <v>305</v>
      </c>
      <c r="B2085" t="s">
        <v>307</v>
      </c>
      <c r="C2085">
        <v>7731020819</v>
      </c>
      <c r="D2085" t="s">
        <v>299</v>
      </c>
      <c r="E2085" t="s">
        <v>33</v>
      </c>
      <c r="F2085" t="s">
        <v>153</v>
      </c>
      <c r="G2085">
        <v>555134</v>
      </c>
      <c r="H2085">
        <v>717843</v>
      </c>
      <c r="I2085" t="s">
        <v>157</v>
      </c>
      <c r="J2085">
        <v>53003</v>
      </c>
      <c r="K2085" s="7">
        <v>2.15</v>
      </c>
    </row>
    <row r="2086" spans="1:11" x14ac:dyDescent="0.25">
      <c r="A2086" t="s">
        <v>305</v>
      </c>
      <c r="B2086" t="s">
        <v>307</v>
      </c>
      <c r="C2086">
        <v>7731021456</v>
      </c>
      <c r="D2086" t="s">
        <v>299</v>
      </c>
      <c r="E2086" t="s">
        <v>33</v>
      </c>
      <c r="F2086" t="s">
        <v>153</v>
      </c>
      <c r="G2086">
        <v>555134</v>
      </c>
      <c r="H2086">
        <v>717657</v>
      </c>
      <c r="I2086" t="s">
        <v>153</v>
      </c>
      <c r="J2086">
        <v>53003</v>
      </c>
      <c r="K2086" s="7">
        <v>1.5</v>
      </c>
    </row>
    <row r="2087" spans="1:11" x14ac:dyDescent="0.25">
      <c r="A2087" t="s">
        <v>305</v>
      </c>
      <c r="B2087" t="s">
        <v>307</v>
      </c>
      <c r="C2087">
        <v>7731022223</v>
      </c>
      <c r="D2087" t="s">
        <v>301</v>
      </c>
      <c r="E2087" t="s">
        <v>33</v>
      </c>
      <c r="F2087" t="s">
        <v>108</v>
      </c>
      <c r="G2087">
        <v>574767</v>
      </c>
      <c r="H2087">
        <v>606171</v>
      </c>
      <c r="I2087" t="s">
        <v>108</v>
      </c>
      <c r="J2087">
        <v>53341</v>
      </c>
      <c r="K2087" s="7">
        <v>2.0499999999999998</v>
      </c>
    </row>
    <row r="2088" spans="1:11" x14ac:dyDescent="0.25">
      <c r="A2088" t="s">
        <v>305</v>
      </c>
      <c r="B2088" t="s">
        <v>307</v>
      </c>
      <c r="C2088">
        <v>7731022427</v>
      </c>
      <c r="D2088" t="s">
        <v>299</v>
      </c>
      <c r="E2088" t="s">
        <v>33</v>
      </c>
      <c r="F2088" t="s">
        <v>251</v>
      </c>
      <c r="G2088">
        <v>575704</v>
      </c>
      <c r="H2088">
        <v>754366</v>
      </c>
      <c r="I2088" t="s">
        <v>251</v>
      </c>
      <c r="J2088">
        <v>53352</v>
      </c>
      <c r="K2088" s="7">
        <v>2.2799999999999998</v>
      </c>
    </row>
    <row r="2089" spans="1:11" x14ac:dyDescent="0.25">
      <c r="A2089" t="s">
        <v>305</v>
      </c>
      <c r="B2089" t="s">
        <v>307</v>
      </c>
      <c r="C2089">
        <v>7731022463</v>
      </c>
      <c r="D2089" t="s">
        <v>299</v>
      </c>
      <c r="E2089" t="s">
        <v>33</v>
      </c>
      <c r="F2089" t="s">
        <v>243</v>
      </c>
      <c r="G2089">
        <v>574198</v>
      </c>
      <c r="H2089">
        <v>717851</v>
      </c>
      <c r="I2089" t="s">
        <v>243</v>
      </c>
      <c r="J2089">
        <v>53002</v>
      </c>
      <c r="K2089" s="7">
        <v>2.25</v>
      </c>
    </row>
    <row r="2090" spans="1:11" x14ac:dyDescent="0.25">
      <c r="A2090" t="s">
        <v>305</v>
      </c>
      <c r="B2090" t="s">
        <v>307</v>
      </c>
      <c r="C2090">
        <v>7731022520</v>
      </c>
      <c r="D2090" t="s">
        <v>299</v>
      </c>
      <c r="E2090" t="s">
        <v>33</v>
      </c>
      <c r="F2090" t="s">
        <v>153</v>
      </c>
      <c r="G2090">
        <v>555134</v>
      </c>
      <c r="H2090">
        <v>741205</v>
      </c>
      <c r="I2090" t="s">
        <v>162</v>
      </c>
      <c r="J2090">
        <v>53351</v>
      </c>
      <c r="K2090" s="7">
        <v>1.65</v>
      </c>
    </row>
    <row r="2091" spans="1:11" x14ac:dyDescent="0.25">
      <c r="A2091" t="s">
        <v>305</v>
      </c>
      <c r="B2091" t="s">
        <v>307</v>
      </c>
      <c r="C2091">
        <v>7731022611</v>
      </c>
      <c r="D2091" t="s">
        <v>299</v>
      </c>
      <c r="E2091" t="s">
        <v>33</v>
      </c>
      <c r="F2091" t="s">
        <v>153</v>
      </c>
      <c r="G2091">
        <v>555134</v>
      </c>
      <c r="H2091">
        <v>741205</v>
      </c>
      <c r="I2091" t="s">
        <v>162</v>
      </c>
      <c r="J2091">
        <v>53351</v>
      </c>
      <c r="K2091" s="7">
        <v>2.2000000000000002</v>
      </c>
    </row>
    <row r="2092" spans="1:11" x14ac:dyDescent="0.25">
      <c r="A2092" t="s">
        <v>305</v>
      </c>
      <c r="B2092" t="s">
        <v>307</v>
      </c>
      <c r="C2092">
        <v>7731022649</v>
      </c>
      <c r="D2092" t="s">
        <v>299</v>
      </c>
      <c r="E2092" t="s">
        <v>33</v>
      </c>
      <c r="F2092" t="s">
        <v>251</v>
      </c>
      <c r="G2092">
        <v>575704</v>
      </c>
      <c r="H2092">
        <v>754366</v>
      </c>
      <c r="I2092" t="s">
        <v>251</v>
      </c>
      <c r="J2092">
        <v>53352</v>
      </c>
      <c r="K2092" s="7">
        <v>1.66</v>
      </c>
    </row>
    <row r="2093" spans="1:11" x14ac:dyDescent="0.25">
      <c r="A2093" t="s">
        <v>305</v>
      </c>
      <c r="B2093" t="s">
        <v>307</v>
      </c>
      <c r="C2093">
        <v>7731023345</v>
      </c>
      <c r="D2093" t="s">
        <v>299</v>
      </c>
      <c r="E2093" t="s">
        <v>33</v>
      </c>
      <c r="F2093" t="s">
        <v>217</v>
      </c>
      <c r="G2093">
        <v>575534</v>
      </c>
      <c r="H2093">
        <v>737194</v>
      </c>
      <c r="I2093" t="s">
        <v>217</v>
      </c>
      <c r="J2093">
        <v>53352</v>
      </c>
      <c r="K2093" s="7">
        <v>1.5</v>
      </c>
    </row>
    <row r="2094" spans="1:11" x14ac:dyDescent="0.25">
      <c r="A2094" t="s">
        <v>305</v>
      </c>
      <c r="B2094" t="s">
        <v>307</v>
      </c>
      <c r="C2094">
        <v>7731024075</v>
      </c>
      <c r="D2094" t="s">
        <v>301</v>
      </c>
      <c r="E2094" t="s">
        <v>33</v>
      </c>
      <c r="F2094" t="s">
        <v>237</v>
      </c>
      <c r="G2094">
        <v>575658</v>
      </c>
      <c r="H2094">
        <v>750492</v>
      </c>
      <c r="I2094" t="s">
        <v>237</v>
      </c>
      <c r="J2094">
        <v>53002</v>
      </c>
      <c r="K2094" s="7">
        <v>1.5</v>
      </c>
    </row>
    <row r="2095" spans="1:11" x14ac:dyDescent="0.25">
      <c r="A2095" t="s">
        <v>305</v>
      </c>
      <c r="B2095" t="s">
        <v>307</v>
      </c>
      <c r="C2095">
        <v>7731024132</v>
      </c>
      <c r="D2095" t="s">
        <v>299</v>
      </c>
      <c r="E2095" t="s">
        <v>33</v>
      </c>
      <c r="F2095" t="s">
        <v>153</v>
      </c>
      <c r="G2095">
        <v>555134</v>
      </c>
      <c r="H2095">
        <v>741205</v>
      </c>
      <c r="I2095" t="s">
        <v>162</v>
      </c>
      <c r="J2095">
        <v>53351</v>
      </c>
      <c r="K2095" s="7">
        <v>3.5</v>
      </c>
    </row>
    <row r="2096" spans="1:11" x14ac:dyDescent="0.25">
      <c r="A2096" t="s">
        <v>305</v>
      </c>
      <c r="B2096" t="s">
        <v>307</v>
      </c>
      <c r="C2096">
        <v>7731024768</v>
      </c>
      <c r="D2096" t="s">
        <v>299</v>
      </c>
      <c r="E2096" t="s">
        <v>33</v>
      </c>
      <c r="F2096" t="s">
        <v>96</v>
      </c>
      <c r="G2096">
        <v>575097</v>
      </c>
      <c r="H2096">
        <v>655686</v>
      </c>
      <c r="I2096" t="s">
        <v>96</v>
      </c>
      <c r="J2096">
        <v>53316</v>
      </c>
      <c r="K2096" s="7">
        <v>2.75</v>
      </c>
    </row>
    <row r="2097" spans="1:11" x14ac:dyDescent="0.25">
      <c r="A2097" t="s">
        <v>305</v>
      </c>
      <c r="B2097" t="s">
        <v>307</v>
      </c>
      <c r="C2097">
        <v>7731025016</v>
      </c>
      <c r="D2097" t="s">
        <v>299</v>
      </c>
      <c r="E2097" t="s">
        <v>33</v>
      </c>
      <c r="F2097" t="s">
        <v>153</v>
      </c>
      <c r="G2097">
        <v>555134</v>
      </c>
      <c r="H2097">
        <v>747386</v>
      </c>
      <c r="I2097" t="s">
        <v>169</v>
      </c>
      <c r="J2097">
        <v>53353</v>
      </c>
      <c r="K2097" s="7">
        <v>4.4000000000000004</v>
      </c>
    </row>
    <row r="2098" spans="1:11" x14ac:dyDescent="0.25">
      <c r="A2098" t="s">
        <v>305</v>
      </c>
      <c r="B2098" t="s">
        <v>307</v>
      </c>
      <c r="C2098">
        <v>7731025161</v>
      </c>
      <c r="D2098" t="s">
        <v>299</v>
      </c>
      <c r="E2098" t="s">
        <v>33</v>
      </c>
      <c r="F2098" t="s">
        <v>153</v>
      </c>
      <c r="G2098">
        <v>555134</v>
      </c>
      <c r="H2098">
        <v>717959</v>
      </c>
      <c r="I2098" t="s">
        <v>172</v>
      </c>
      <c r="J2098">
        <v>53009</v>
      </c>
      <c r="K2098" s="7">
        <v>2.0499999999999998</v>
      </c>
    </row>
    <row r="2099" spans="1:11" x14ac:dyDescent="0.25">
      <c r="A2099" t="s">
        <v>305</v>
      </c>
      <c r="B2099" t="s">
        <v>307</v>
      </c>
      <c r="C2099">
        <v>7731025570</v>
      </c>
      <c r="D2099" t="s">
        <v>299</v>
      </c>
      <c r="E2099" t="s">
        <v>33</v>
      </c>
      <c r="F2099" t="s">
        <v>237</v>
      </c>
      <c r="G2099">
        <v>575658</v>
      </c>
      <c r="H2099">
        <v>750476</v>
      </c>
      <c r="I2099" t="s">
        <v>238</v>
      </c>
      <c r="J2099">
        <v>53002</v>
      </c>
      <c r="K2099" s="7">
        <v>2.7</v>
      </c>
    </row>
    <row r="2100" spans="1:11" x14ac:dyDescent="0.25">
      <c r="A2100" t="s">
        <v>305</v>
      </c>
      <c r="B2100" t="s">
        <v>307</v>
      </c>
      <c r="C2100">
        <v>7731025606</v>
      </c>
      <c r="D2100" t="s">
        <v>299</v>
      </c>
      <c r="E2100" t="s">
        <v>33</v>
      </c>
      <c r="F2100" t="s">
        <v>67</v>
      </c>
      <c r="G2100">
        <v>574864</v>
      </c>
      <c r="H2100">
        <v>619582</v>
      </c>
      <c r="I2100" t="s">
        <v>67</v>
      </c>
      <c r="J2100">
        <v>53332</v>
      </c>
      <c r="K2100" s="7">
        <v>2.0699999999999998</v>
      </c>
    </row>
    <row r="2101" spans="1:11" x14ac:dyDescent="0.25">
      <c r="A2101" t="s">
        <v>305</v>
      </c>
      <c r="B2101" t="s">
        <v>307</v>
      </c>
      <c r="C2101">
        <v>7731025952</v>
      </c>
      <c r="D2101" t="s">
        <v>299</v>
      </c>
      <c r="E2101" t="s">
        <v>33</v>
      </c>
      <c r="F2101" t="s">
        <v>103</v>
      </c>
      <c r="G2101">
        <v>575232</v>
      </c>
      <c r="H2101">
        <v>670570</v>
      </c>
      <c r="I2101" t="s">
        <v>103</v>
      </c>
      <c r="J2101">
        <v>53002</v>
      </c>
      <c r="K2101" s="7">
        <v>1.66</v>
      </c>
    </row>
    <row r="2102" spans="1:11" x14ac:dyDescent="0.25">
      <c r="A2102" t="s">
        <v>305</v>
      </c>
      <c r="B2102" t="s">
        <v>307</v>
      </c>
      <c r="C2102">
        <v>7731027297</v>
      </c>
      <c r="D2102" t="s">
        <v>301</v>
      </c>
      <c r="E2102" t="s">
        <v>33</v>
      </c>
      <c r="F2102" t="s">
        <v>153</v>
      </c>
      <c r="G2102">
        <v>555134</v>
      </c>
      <c r="H2102">
        <v>717657</v>
      </c>
      <c r="I2102" t="s">
        <v>153</v>
      </c>
      <c r="J2102">
        <v>53003</v>
      </c>
      <c r="K2102" s="7">
        <v>1.5</v>
      </c>
    </row>
    <row r="2103" spans="1:11" x14ac:dyDescent="0.25">
      <c r="A2103" t="s">
        <v>305</v>
      </c>
      <c r="B2103" t="s">
        <v>307</v>
      </c>
      <c r="C2103">
        <v>7731027583</v>
      </c>
      <c r="D2103" t="s">
        <v>299</v>
      </c>
      <c r="E2103" t="s">
        <v>33</v>
      </c>
      <c r="F2103" t="s">
        <v>103</v>
      </c>
      <c r="G2103">
        <v>575232</v>
      </c>
      <c r="H2103">
        <v>670570</v>
      </c>
      <c r="I2103" t="s">
        <v>103</v>
      </c>
      <c r="J2103">
        <v>53002</v>
      </c>
      <c r="K2103" s="7">
        <v>2.2000000000000002</v>
      </c>
    </row>
    <row r="2104" spans="1:11" x14ac:dyDescent="0.25">
      <c r="A2104" t="s">
        <v>305</v>
      </c>
      <c r="B2104" t="s">
        <v>307</v>
      </c>
      <c r="C2104">
        <v>7731027728</v>
      </c>
      <c r="D2104" t="s">
        <v>299</v>
      </c>
      <c r="E2104" t="s">
        <v>33</v>
      </c>
      <c r="F2104" t="s">
        <v>145</v>
      </c>
      <c r="G2104">
        <v>575429</v>
      </c>
      <c r="H2104">
        <v>711551</v>
      </c>
      <c r="I2104" t="s">
        <v>145</v>
      </c>
      <c r="J2104">
        <v>53345</v>
      </c>
      <c r="K2104" s="7">
        <v>1.72</v>
      </c>
    </row>
    <row r="2105" spans="1:11" x14ac:dyDescent="0.25">
      <c r="A2105" t="s">
        <v>305</v>
      </c>
      <c r="B2105" t="s">
        <v>307</v>
      </c>
      <c r="C2105">
        <v>7731029068</v>
      </c>
      <c r="D2105" t="s">
        <v>299</v>
      </c>
      <c r="E2105" t="s">
        <v>33</v>
      </c>
      <c r="F2105" t="s">
        <v>153</v>
      </c>
      <c r="G2105">
        <v>555134</v>
      </c>
      <c r="H2105">
        <v>741205</v>
      </c>
      <c r="I2105" t="s">
        <v>162</v>
      </c>
      <c r="J2105">
        <v>53351</v>
      </c>
      <c r="K2105" s="7">
        <v>1.85</v>
      </c>
    </row>
    <row r="2106" spans="1:11" x14ac:dyDescent="0.25">
      <c r="A2106" t="s">
        <v>305</v>
      </c>
      <c r="B2106" t="s">
        <v>308</v>
      </c>
      <c r="C2106">
        <v>7741000350</v>
      </c>
      <c r="D2106" t="s">
        <v>299</v>
      </c>
      <c r="E2106" t="s">
        <v>33</v>
      </c>
      <c r="F2106" t="s">
        <v>75</v>
      </c>
      <c r="G2106">
        <v>574899</v>
      </c>
      <c r="H2106">
        <v>624799</v>
      </c>
      <c r="I2106" t="s">
        <v>75</v>
      </c>
      <c r="J2106">
        <v>53303</v>
      </c>
      <c r="K2106" s="7">
        <v>2.27</v>
      </c>
    </row>
    <row r="2107" spans="1:11" x14ac:dyDescent="0.25">
      <c r="A2107" t="s">
        <v>305</v>
      </c>
      <c r="B2107" t="s">
        <v>308</v>
      </c>
      <c r="C2107">
        <v>7741000548</v>
      </c>
      <c r="D2107" t="s">
        <v>299</v>
      </c>
      <c r="E2107" t="s">
        <v>33</v>
      </c>
      <c r="F2107" t="s">
        <v>75</v>
      </c>
      <c r="G2107">
        <v>574899</v>
      </c>
      <c r="H2107">
        <v>624799</v>
      </c>
      <c r="I2107" t="s">
        <v>75</v>
      </c>
      <c r="J2107">
        <v>53303</v>
      </c>
      <c r="K2107" s="7">
        <v>2.2799999999999998</v>
      </c>
    </row>
    <row r="2108" spans="1:11" x14ac:dyDescent="0.25">
      <c r="A2108" t="s">
        <v>305</v>
      </c>
      <c r="B2108" t="s">
        <v>308</v>
      </c>
      <c r="C2108">
        <v>7741000581</v>
      </c>
      <c r="D2108" t="s">
        <v>299</v>
      </c>
      <c r="E2108" t="s">
        <v>33</v>
      </c>
      <c r="F2108" t="s">
        <v>153</v>
      </c>
      <c r="G2108">
        <v>555134</v>
      </c>
      <c r="H2108">
        <v>718033</v>
      </c>
      <c r="I2108" t="s">
        <v>159</v>
      </c>
      <c r="J2108">
        <v>53006</v>
      </c>
      <c r="K2108" s="7">
        <v>2.0499999999999998</v>
      </c>
    </row>
    <row r="2109" spans="1:11" x14ac:dyDescent="0.25">
      <c r="A2109" t="s">
        <v>305</v>
      </c>
      <c r="B2109" t="s">
        <v>308</v>
      </c>
      <c r="C2109">
        <v>7741000710</v>
      </c>
      <c r="D2109" t="s">
        <v>299</v>
      </c>
      <c r="E2109" t="s">
        <v>33</v>
      </c>
      <c r="F2109" t="s">
        <v>153</v>
      </c>
      <c r="G2109">
        <v>555134</v>
      </c>
      <c r="H2109">
        <v>718033</v>
      </c>
      <c r="I2109" t="s">
        <v>159</v>
      </c>
      <c r="J2109">
        <v>53006</v>
      </c>
      <c r="K2109" s="7">
        <v>2.2000000000000002</v>
      </c>
    </row>
    <row r="2110" spans="1:11" x14ac:dyDescent="0.25">
      <c r="A2110" t="s">
        <v>305</v>
      </c>
      <c r="B2110" t="s">
        <v>308</v>
      </c>
      <c r="C2110">
        <v>7741000811</v>
      </c>
      <c r="D2110" t="s">
        <v>299</v>
      </c>
      <c r="E2110" t="s">
        <v>33</v>
      </c>
      <c r="F2110" t="s">
        <v>121</v>
      </c>
      <c r="G2110">
        <v>575372</v>
      </c>
      <c r="H2110">
        <v>694371</v>
      </c>
      <c r="I2110" t="s">
        <v>122</v>
      </c>
      <c r="J2110">
        <v>53002</v>
      </c>
      <c r="K2110" s="7">
        <v>2.2000000000000002</v>
      </c>
    </row>
    <row r="2111" spans="1:11" x14ac:dyDescent="0.25">
      <c r="A2111" t="s">
        <v>305</v>
      </c>
      <c r="B2111" t="s">
        <v>308</v>
      </c>
      <c r="C2111">
        <v>7741000946</v>
      </c>
      <c r="D2111" t="s">
        <v>299</v>
      </c>
      <c r="E2111" t="s">
        <v>33</v>
      </c>
      <c r="F2111" t="s">
        <v>244</v>
      </c>
      <c r="G2111">
        <v>575682</v>
      </c>
      <c r="H2111">
        <v>753076</v>
      </c>
      <c r="I2111" t="s">
        <v>244</v>
      </c>
      <c r="J2111">
        <v>53352</v>
      </c>
      <c r="K2111" s="7">
        <v>3</v>
      </c>
    </row>
    <row r="2112" spans="1:11" x14ac:dyDescent="0.25">
      <c r="A2112" t="s">
        <v>305</v>
      </c>
      <c r="B2112" t="s">
        <v>308</v>
      </c>
      <c r="C2112">
        <v>7741001648</v>
      </c>
      <c r="D2112" t="s">
        <v>299</v>
      </c>
      <c r="E2112" t="s">
        <v>33</v>
      </c>
      <c r="F2112" t="s">
        <v>261</v>
      </c>
      <c r="G2112">
        <v>575992</v>
      </c>
      <c r="H2112">
        <v>784796</v>
      </c>
      <c r="I2112" t="s">
        <v>261</v>
      </c>
      <c r="J2112">
        <v>53341</v>
      </c>
      <c r="K2112" s="7">
        <v>2.4900000000000002</v>
      </c>
    </row>
    <row r="2113" spans="1:11" x14ac:dyDescent="0.25">
      <c r="A2113" t="s">
        <v>305</v>
      </c>
      <c r="B2113" t="s">
        <v>308</v>
      </c>
      <c r="C2113">
        <v>7741001663</v>
      </c>
      <c r="D2113" t="s">
        <v>299</v>
      </c>
      <c r="E2113" t="s">
        <v>33</v>
      </c>
      <c r="F2113" t="s">
        <v>215</v>
      </c>
      <c r="G2113">
        <v>572951</v>
      </c>
      <c r="H2113">
        <v>724513</v>
      </c>
      <c r="I2113" t="s">
        <v>215</v>
      </c>
      <c r="J2113">
        <v>53345</v>
      </c>
      <c r="K2113" s="7">
        <v>2</v>
      </c>
    </row>
    <row r="2114" spans="1:11" x14ac:dyDescent="0.25">
      <c r="A2114" t="s">
        <v>305</v>
      </c>
      <c r="B2114" t="s">
        <v>308</v>
      </c>
      <c r="C2114">
        <v>7741003334</v>
      </c>
      <c r="D2114" t="s">
        <v>299</v>
      </c>
      <c r="E2114" t="s">
        <v>33</v>
      </c>
      <c r="F2114" t="s">
        <v>153</v>
      </c>
      <c r="G2114">
        <v>555134</v>
      </c>
      <c r="H2114">
        <v>717657</v>
      </c>
      <c r="I2114" t="s">
        <v>153</v>
      </c>
      <c r="J2114">
        <v>53002</v>
      </c>
      <c r="K2114" s="7">
        <v>2.25</v>
      </c>
    </row>
    <row r="2115" spans="1:11" x14ac:dyDescent="0.25">
      <c r="A2115" t="s">
        <v>305</v>
      </c>
      <c r="B2115" t="s">
        <v>308</v>
      </c>
      <c r="C2115">
        <v>7741006158</v>
      </c>
      <c r="D2115" t="s">
        <v>299</v>
      </c>
      <c r="E2115" t="s">
        <v>33</v>
      </c>
      <c r="F2115" t="s">
        <v>254</v>
      </c>
      <c r="G2115">
        <v>575721</v>
      </c>
      <c r="H2115">
        <v>754781</v>
      </c>
      <c r="I2115" t="s">
        <v>254</v>
      </c>
      <c r="J2115">
        <v>53344</v>
      </c>
      <c r="K2115" s="7">
        <v>2</v>
      </c>
    </row>
    <row r="2116" spans="1:11" x14ac:dyDescent="0.25">
      <c r="A2116" t="s">
        <v>305</v>
      </c>
      <c r="B2116" t="s">
        <v>308</v>
      </c>
      <c r="C2116">
        <v>7741007521</v>
      </c>
      <c r="D2116" t="s">
        <v>299</v>
      </c>
      <c r="E2116" t="s">
        <v>33</v>
      </c>
      <c r="F2116" t="s">
        <v>153</v>
      </c>
      <c r="G2116">
        <v>555134</v>
      </c>
      <c r="H2116">
        <v>717959</v>
      </c>
      <c r="I2116" t="s">
        <v>172</v>
      </c>
      <c r="J2116">
        <v>53009</v>
      </c>
      <c r="K2116" s="7">
        <v>2.2000000000000002</v>
      </c>
    </row>
    <row r="2117" spans="1:11" x14ac:dyDescent="0.25">
      <c r="A2117" t="s">
        <v>305</v>
      </c>
      <c r="B2117" t="s">
        <v>308</v>
      </c>
      <c r="C2117">
        <v>7741008503</v>
      </c>
      <c r="D2117" t="s">
        <v>299</v>
      </c>
      <c r="E2117" t="s">
        <v>33</v>
      </c>
      <c r="F2117" t="s">
        <v>153</v>
      </c>
      <c r="G2117">
        <v>555134</v>
      </c>
      <c r="H2117">
        <v>619981</v>
      </c>
      <c r="I2117" t="s">
        <v>192</v>
      </c>
      <c r="J2117">
        <v>53002</v>
      </c>
      <c r="K2117" s="7">
        <v>2.1</v>
      </c>
    </row>
    <row r="2118" spans="1:11" x14ac:dyDescent="0.25">
      <c r="A2118" t="s">
        <v>305</v>
      </c>
      <c r="B2118" t="s">
        <v>308</v>
      </c>
      <c r="C2118">
        <v>7741008930</v>
      </c>
      <c r="D2118" t="s">
        <v>299</v>
      </c>
      <c r="E2118" t="s">
        <v>33</v>
      </c>
      <c r="F2118" t="s">
        <v>153</v>
      </c>
      <c r="G2118">
        <v>555134</v>
      </c>
      <c r="H2118">
        <v>717835</v>
      </c>
      <c r="I2118" t="s">
        <v>166</v>
      </c>
      <c r="J2118">
        <v>53003</v>
      </c>
      <c r="K2118" s="7">
        <v>2</v>
      </c>
    </row>
    <row r="2119" spans="1:11" x14ac:dyDescent="0.25">
      <c r="A2119" t="s">
        <v>305</v>
      </c>
      <c r="B2119" t="s">
        <v>308</v>
      </c>
      <c r="C2119">
        <v>7741009103</v>
      </c>
      <c r="D2119" t="s">
        <v>299</v>
      </c>
      <c r="E2119" t="s">
        <v>33</v>
      </c>
      <c r="F2119" t="s">
        <v>75</v>
      </c>
      <c r="G2119">
        <v>574899</v>
      </c>
      <c r="H2119">
        <v>624799</v>
      </c>
      <c r="I2119" t="s">
        <v>75</v>
      </c>
      <c r="J2119">
        <v>53303</v>
      </c>
      <c r="K2119" s="7">
        <v>2</v>
      </c>
    </row>
    <row r="2120" spans="1:11" x14ac:dyDescent="0.25">
      <c r="A2120" t="s">
        <v>305</v>
      </c>
      <c r="B2120" t="s">
        <v>308</v>
      </c>
      <c r="C2120">
        <v>7741009212</v>
      </c>
      <c r="D2120" t="s">
        <v>299</v>
      </c>
      <c r="E2120" t="s">
        <v>33</v>
      </c>
      <c r="F2120" t="s">
        <v>153</v>
      </c>
      <c r="G2120">
        <v>555134</v>
      </c>
      <c r="H2120">
        <v>717657</v>
      </c>
      <c r="I2120" t="s">
        <v>153</v>
      </c>
      <c r="J2120">
        <v>53002</v>
      </c>
      <c r="K2120" s="7">
        <v>2.1</v>
      </c>
    </row>
    <row r="2121" spans="1:11" x14ac:dyDescent="0.25">
      <c r="A2121" t="s">
        <v>305</v>
      </c>
      <c r="B2121" t="s">
        <v>308</v>
      </c>
      <c r="C2121">
        <v>7741009266</v>
      </c>
      <c r="D2121" t="s">
        <v>299</v>
      </c>
      <c r="E2121" t="s">
        <v>33</v>
      </c>
      <c r="F2121" t="s">
        <v>153</v>
      </c>
      <c r="G2121">
        <v>555134</v>
      </c>
      <c r="H2121">
        <v>754170</v>
      </c>
      <c r="I2121" t="s">
        <v>160</v>
      </c>
      <c r="J2121">
        <v>53006</v>
      </c>
      <c r="K2121" s="7">
        <v>2.25</v>
      </c>
    </row>
    <row r="2122" spans="1:11" x14ac:dyDescent="0.25">
      <c r="A2122" t="s">
        <v>305</v>
      </c>
      <c r="B2122" t="s">
        <v>308</v>
      </c>
      <c r="C2122">
        <v>7741009539</v>
      </c>
      <c r="D2122" t="s">
        <v>299</v>
      </c>
      <c r="E2122" t="s">
        <v>33</v>
      </c>
      <c r="F2122" t="s">
        <v>108</v>
      </c>
      <c r="G2122">
        <v>574767</v>
      </c>
      <c r="H2122">
        <v>606171</v>
      </c>
      <c r="I2122" t="s">
        <v>108</v>
      </c>
      <c r="J2122">
        <v>53341</v>
      </c>
      <c r="K2122" s="7">
        <v>2.25</v>
      </c>
    </row>
    <row r="2123" spans="1:11" x14ac:dyDescent="0.25">
      <c r="A2123" t="s">
        <v>305</v>
      </c>
      <c r="B2123" t="s">
        <v>308</v>
      </c>
      <c r="C2123">
        <v>7741009693</v>
      </c>
      <c r="D2123" t="s">
        <v>299</v>
      </c>
      <c r="E2123" t="s">
        <v>33</v>
      </c>
      <c r="F2123" t="s">
        <v>217</v>
      </c>
      <c r="G2123">
        <v>575534</v>
      </c>
      <c r="H2123">
        <v>737194</v>
      </c>
      <c r="I2123" t="s">
        <v>217</v>
      </c>
      <c r="J2123">
        <v>53352</v>
      </c>
      <c r="K2123" s="7">
        <v>2</v>
      </c>
    </row>
    <row r="2124" spans="1:11" x14ac:dyDescent="0.25">
      <c r="A2124" t="s">
        <v>305</v>
      </c>
      <c r="B2124" t="s">
        <v>308</v>
      </c>
      <c r="C2124">
        <v>7741011017</v>
      </c>
      <c r="D2124" t="s">
        <v>299</v>
      </c>
      <c r="E2124" t="s">
        <v>33</v>
      </c>
      <c r="F2124" t="s">
        <v>85</v>
      </c>
      <c r="G2124">
        <v>574953</v>
      </c>
      <c r="H2124">
        <v>633127</v>
      </c>
      <c r="I2124" t="s">
        <v>85</v>
      </c>
      <c r="J2124">
        <v>53305</v>
      </c>
      <c r="K2124" s="7">
        <v>2.2999999999999998</v>
      </c>
    </row>
    <row r="2125" spans="1:11" x14ac:dyDescent="0.25">
      <c r="A2125" t="s">
        <v>305</v>
      </c>
      <c r="B2125" t="s">
        <v>308</v>
      </c>
      <c r="C2125">
        <v>7741011463</v>
      </c>
      <c r="D2125" t="s">
        <v>299</v>
      </c>
      <c r="E2125" t="s">
        <v>33</v>
      </c>
      <c r="F2125" t="s">
        <v>153</v>
      </c>
      <c r="G2125">
        <v>555134</v>
      </c>
      <c r="H2125">
        <v>703249</v>
      </c>
      <c r="I2125" t="s">
        <v>155</v>
      </c>
      <c r="J2125">
        <v>53003</v>
      </c>
      <c r="K2125" s="7">
        <v>2.1</v>
      </c>
    </row>
    <row r="2126" spans="1:11" x14ac:dyDescent="0.25">
      <c r="A2126" t="s">
        <v>305</v>
      </c>
      <c r="B2126" t="s">
        <v>308</v>
      </c>
      <c r="C2126">
        <v>7741012560</v>
      </c>
      <c r="D2126" t="s">
        <v>299</v>
      </c>
      <c r="E2126" t="s">
        <v>33</v>
      </c>
      <c r="F2126" t="s">
        <v>108</v>
      </c>
      <c r="G2126">
        <v>574767</v>
      </c>
      <c r="H2126">
        <v>606171</v>
      </c>
      <c r="I2126" t="s">
        <v>108</v>
      </c>
      <c r="J2126">
        <v>53341</v>
      </c>
      <c r="K2126" s="7">
        <v>2.12</v>
      </c>
    </row>
    <row r="2127" spans="1:11" x14ac:dyDescent="0.25">
      <c r="A2127" t="s">
        <v>305</v>
      </c>
      <c r="B2127" t="s">
        <v>308</v>
      </c>
      <c r="C2127">
        <v>7741012613</v>
      </c>
      <c r="D2127" t="s">
        <v>299</v>
      </c>
      <c r="E2127" t="s">
        <v>33</v>
      </c>
      <c r="F2127" t="s">
        <v>153</v>
      </c>
      <c r="G2127">
        <v>555134</v>
      </c>
      <c r="H2127">
        <v>717657</v>
      </c>
      <c r="I2127" t="s">
        <v>153</v>
      </c>
      <c r="J2127">
        <v>53009</v>
      </c>
      <c r="K2127" s="7">
        <v>2.25</v>
      </c>
    </row>
    <row r="2128" spans="1:11" x14ac:dyDescent="0.25">
      <c r="A2128" t="s">
        <v>305</v>
      </c>
      <c r="B2128" t="s">
        <v>308</v>
      </c>
      <c r="C2128">
        <v>7741013550</v>
      </c>
      <c r="D2128" t="s">
        <v>299</v>
      </c>
      <c r="E2128" t="s">
        <v>33</v>
      </c>
      <c r="F2128" t="s">
        <v>153</v>
      </c>
      <c r="G2128">
        <v>555134</v>
      </c>
      <c r="H2128">
        <v>747386</v>
      </c>
      <c r="I2128" t="s">
        <v>169</v>
      </c>
      <c r="J2128">
        <v>53353</v>
      </c>
      <c r="K2128" s="7">
        <v>2.2000000000000002</v>
      </c>
    </row>
    <row r="2129" spans="1:11" x14ac:dyDescent="0.25">
      <c r="A2129" t="s">
        <v>305</v>
      </c>
      <c r="B2129" t="s">
        <v>308</v>
      </c>
      <c r="C2129">
        <v>7741016430</v>
      </c>
      <c r="D2129" t="s">
        <v>299</v>
      </c>
      <c r="E2129" t="s">
        <v>33</v>
      </c>
      <c r="F2129" t="s">
        <v>250</v>
      </c>
      <c r="G2129">
        <v>553719</v>
      </c>
      <c r="H2129">
        <v>679097</v>
      </c>
      <c r="I2129" t="s">
        <v>250</v>
      </c>
      <c r="J2129">
        <v>53002</v>
      </c>
      <c r="K2129" s="7">
        <v>2.25</v>
      </c>
    </row>
    <row r="2130" spans="1:11" x14ac:dyDescent="0.25">
      <c r="A2130" t="s">
        <v>305</v>
      </c>
      <c r="B2130" t="s">
        <v>308</v>
      </c>
      <c r="C2130">
        <v>7741016448</v>
      </c>
      <c r="D2130" t="s">
        <v>299</v>
      </c>
      <c r="E2130" t="s">
        <v>33</v>
      </c>
      <c r="F2130" t="s">
        <v>153</v>
      </c>
      <c r="G2130">
        <v>555134</v>
      </c>
      <c r="H2130">
        <v>718033</v>
      </c>
      <c r="I2130" t="s">
        <v>159</v>
      </c>
      <c r="J2130">
        <v>53006</v>
      </c>
      <c r="K2130" s="7">
        <v>2.0499999999999998</v>
      </c>
    </row>
    <row r="2131" spans="1:11" x14ac:dyDescent="0.25">
      <c r="A2131" t="s">
        <v>305</v>
      </c>
      <c r="B2131" t="s">
        <v>308</v>
      </c>
      <c r="C2131">
        <v>7741017656</v>
      </c>
      <c r="D2131" t="s">
        <v>299</v>
      </c>
      <c r="E2131" t="s">
        <v>33</v>
      </c>
      <c r="F2131" t="s">
        <v>118</v>
      </c>
      <c r="G2131">
        <v>575305</v>
      </c>
      <c r="H2131">
        <v>682918</v>
      </c>
      <c r="I2131" t="s">
        <v>118</v>
      </c>
      <c r="J2131">
        <v>53345</v>
      </c>
      <c r="K2131" s="7">
        <v>2.5</v>
      </c>
    </row>
    <row r="2132" spans="1:11" x14ac:dyDescent="0.25">
      <c r="A2132" t="s">
        <v>305</v>
      </c>
      <c r="B2132" t="s">
        <v>308</v>
      </c>
      <c r="C2132">
        <v>7741018340</v>
      </c>
      <c r="D2132" t="s">
        <v>299</v>
      </c>
      <c r="E2132" t="s">
        <v>33</v>
      </c>
      <c r="F2132" t="s">
        <v>261</v>
      </c>
      <c r="G2132">
        <v>575992</v>
      </c>
      <c r="H2132" t="s">
        <v>32</v>
      </c>
      <c r="I2132" t="s">
        <v>32</v>
      </c>
      <c r="J2132">
        <v>53341</v>
      </c>
      <c r="K2132" s="7">
        <v>2.2999999999999998</v>
      </c>
    </row>
    <row r="2133" spans="1:11" x14ac:dyDescent="0.25">
      <c r="A2133" t="s">
        <v>305</v>
      </c>
      <c r="B2133" t="s">
        <v>308</v>
      </c>
      <c r="C2133">
        <v>7741018729</v>
      </c>
      <c r="D2133" t="s">
        <v>299</v>
      </c>
      <c r="E2133" t="s">
        <v>33</v>
      </c>
      <c r="F2133" t="s">
        <v>153</v>
      </c>
      <c r="G2133">
        <v>555134</v>
      </c>
      <c r="H2133">
        <v>717843</v>
      </c>
      <c r="I2133" t="s">
        <v>157</v>
      </c>
      <c r="J2133">
        <v>53012</v>
      </c>
      <c r="K2133" s="7">
        <v>2</v>
      </c>
    </row>
    <row r="2134" spans="1:11" x14ac:dyDescent="0.25">
      <c r="A2134" t="s">
        <v>305</v>
      </c>
      <c r="B2134" t="s">
        <v>308</v>
      </c>
      <c r="C2134">
        <v>7741018865</v>
      </c>
      <c r="D2134" t="s">
        <v>299</v>
      </c>
      <c r="E2134" t="s">
        <v>33</v>
      </c>
      <c r="F2134" t="s">
        <v>153</v>
      </c>
      <c r="G2134">
        <v>555134</v>
      </c>
      <c r="H2134">
        <v>717657</v>
      </c>
      <c r="I2134" t="s">
        <v>153</v>
      </c>
      <c r="J2134">
        <v>53002</v>
      </c>
      <c r="K2134" s="7">
        <v>2.5</v>
      </c>
    </row>
    <row r="2135" spans="1:11" x14ac:dyDescent="0.25">
      <c r="A2135" t="s">
        <v>305</v>
      </c>
      <c r="B2135" t="s">
        <v>308</v>
      </c>
      <c r="C2135">
        <v>7741018893</v>
      </c>
      <c r="D2135" t="s">
        <v>299</v>
      </c>
      <c r="E2135" t="s">
        <v>33</v>
      </c>
      <c r="F2135" t="s">
        <v>121</v>
      </c>
      <c r="G2135">
        <v>575372</v>
      </c>
      <c r="H2135">
        <v>694371</v>
      </c>
      <c r="I2135" t="s">
        <v>122</v>
      </c>
      <c r="J2135">
        <v>53002</v>
      </c>
      <c r="K2135" s="7">
        <v>2.2000000000000002</v>
      </c>
    </row>
    <row r="2136" spans="1:11" x14ac:dyDescent="0.25">
      <c r="A2136" t="s">
        <v>305</v>
      </c>
      <c r="B2136" t="s">
        <v>308</v>
      </c>
      <c r="C2136">
        <v>7741018917</v>
      </c>
      <c r="D2136" t="s">
        <v>299</v>
      </c>
      <c r="E2136" t="s">
        <v>33</v>
      </c>
      <c r="F2136" t="s">
        <v>153</v>
      </c>
      <c r="G2136">
        <v>555134</v>
      </c>
      <c r="H2136">
        <v>717657</v>
      </c>
      <c r="I2136" t="s">
        <v>153</v>
      </c>
      <c r="J2136">
        <v>53002</v>
      </c>
      <c r="K2136" s="7">
        <v>2.1</v>
      </c>
    </row>
    <row r="2137" spans="1:11" x14ac:dyDescent="0.25">
      <c r="A2137" t="s">
        <v>305</v>
      </c>
      <c r="B2137" t="s">
        <v>308</v>
      </c>
      <c r="C2137">
        <v>7741020046</v>
      </c>
      <c r="D2137" t="s">
        <v>299</v>
      </c>
      <c r="E2137" t="s">
        <v>33</v>
      </c>
      <c r="F2137" t="s">
        <v>153</v>
      </c>
      <c r="G2137">
        <v>555134</v>
      </c>
      <c r="H2137">
        <v>718033</v>
      </c>
      <c r="I2137" t="s">
        <v>159</v>
      </c>
      <c r="J2137">
        <v>53006</v>
      </c>
      <c r="K2137" s="7">
        <v>2.25</v>
      </c>
    </row>
    <row r="2138" spans="1:11" x14ac:dyDescent="0.25">
      <c r="A2138" t="s">
        <v>305</v>
      </c>
      <c r="B2138" t="s">
        <v>308</v>
      </c>
      <c r="C2138">
        <v>7741020210</v>
      </c>
      <c r="D2138" t="s">
        <v>299</v>
      </c>
      <c r="E2138" t="s">
        <v>33</v>
      </c>
      <c r="F2138" t="s">
        <v>153</v>
      </c>
      <c r="G2138">
        <v>555134</v>
      </c>
      <c r="H2138">
        <v>741205</v>
      </c>
      <c r="I2138" t="s">
        <v>162</v>
      </c>
      <c r="J2138">
        <v>53351</v>
      </c>
      <c r="K2138" s="7">
        <v>2.25</v>
      </c>
    </row>
    <row r="2139" spans="1:11" x14ac:dyDescent="0.25">
      <c r="A2139" t="s">
        <v>305</v>
      </c>
      <c r="B2139" t="s">
        <v>308</v>
      </c>
      <c r="C2139">
        <v>7741021977</v>
      </c>
      <c r="D2139" t="s">
        <v>299</v>
      </c>
      <c r="E2139" t="s">
        <v>33</v>
      </c>
      <c r="F2139" t="s">
        <v>96</v>
      </c>
      <c r="G2139">
        <v>575097</v>
      </c>
      <c r="H2139">
        <v>655686</v>
      </c>
      <c r="I2139" t="s">
        <v>96</v>
      </c>
      <c r="J2139">
        <v>53316</v>
      </c>
      <c r="K2139" s="7">
        <v>2.75</v>
      </c>
    </row>
    <row r="2140" spans="1:11" x14ac:dyDescent="0.25">
      <c r="A2140" t="s">
        <v>305</v>
      </c>
      <c r="B2140" t="s">
        <v>308</v>
      </c>
      <c r="C2140">
        <v>7741021987</v>
      </c>
      <c r="D2140" t="s">
        <v>299</v>
      </c>
      <c r="E2140" t="s">
        <v>33</v>
      </c>
      <c r="F2140" t="s">
        <v>153</v>
      </c>
      <c r="G2140">
        <v>555134</v>
      </c>
      <c r="H2140">
        <v>718033</v>
      </c>
      <c r="I2140" t="s">
        <v>159</v>
      </c>
      <c r="J2140">
        <v>53006</v>
      </c>
      <c r="K2140" s="7">
        <v>2.7</v>
      </c>
    </row>
    <row r="2141" spans="1:11" x14ac:dyDescent="0.25">
      <c r="A2141" t="s">
        <v>305</v>
      </c>
      <c r="B2141" t="s">
        <v>308</v>
      </c>
      <c r="C2141">
        <v>7741023045</v>
      </c>
      <c r="D2141" t="s">
        <v>299</v>
      </c>
      <c r="E2141" t="s">
        <v>33</v>
      </c>
      <c r="F2141" t="s">
        <v>244</v>
      </c>
      <c r="G2141">
        <v>575682</v>
      </c>
      <c r="H2141">
        <v>753076</v>
      </c>
      <c r="I2141" t="s">
        <v>244</v>
      </c>
      <c r="J2141">
        <v>53352</v>
      </c>
      <c r="K2141" s="7">
        <v>2.13</v>
      </c>
    </row>
    <row r="2142" spans="1:11" x14ac:dyDescent="0.25">
      <c r="A2142" t="s">
        <v>305</v>
      </c>
      <c r="B2142" t="s">
        <v>308</v>
      </c>
      <c r="C2142">
        <v>7741023272</v>
      </c>
      <c r="D2142" t="s">
        <v>299</v>
      </c>
      <c r="E2142" t="s">
        <v>33</v>
      </c>
      <c r="F2142" t="s">
        <v>103</v>
      </c>
      <c r="G2142">
        <v>575232</v>
      </c>
      <c r="H2142">
        <v>670570</v>
      </c>
      <c r="I2142" t="s">
        <v>103</v>
      </c>
      <c r="J2142">
        <v>53002</v>
      </c>
      <c r="K2142" s="7">
        <v>2.7</v>
      </c>
    </row>
    <row r="2143" spans="1:11" x14ac:dyDescent="0.25">
      <c r="A2143" t="s">
        <v>305</v>
      </c>
      <c r="B2143" t="s">
        <v>309</v>
      </c>
      <c r="C2143">
        <v>7743006339</v>
      </c>
      <c r="D2143" t="s">
        <v>304</v>
      </c>
      <c r="E2143" t="s">
        <v>33</v>
      </c>
      <c r="F2143" t="s">
        <v>153</v>
      </c>
      <c r="G2143">
        <v>555134</v>
      </c>
      <c r="H2143">
        <v>717657</v>
      </c>
      <c r="I2143" t="s">
        <v>153</v>
      </c>
      <c r="J2143">
        <v>53002</v>
      </c>
      <c r="K2143" s="7">
        <v>2.0499999999999998</v>
      </c>
    </row>
  </sheetData>
  <phoneticPr fontId="3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9"/>
  <sheetViews>
    <sheetView workbookViewId="0">
      <selection activeCell="F24" sqref="F24"/>
    </sheetView>
  </sheetViews>
  <sheetFormatPr defaultRowHeight="15" x14ac:dyDescent="0.25"/>
  <cols>
    <col min="1" max="1" width="12.140625" customWidth="1"/>
    <col min="2" max="2" width="11.140625" bestFit="1" customWidth="1"/>
    <col min="3" max="3" width="24.7109375" bestFit="1" customWidth="1"/>
    <col min="4" max="4" width="147.140625" bestFit="1" customWidth="1"/>
  </cols>
  <sheetData>
    <row r="1" spans="1:4" ht="18.75" x14ac:dyDescent="0.3">
      <c r="A1" s="74" t="s">
        <v>423</v>
      </c>
    </row>
    <row r="3" spans="1:4" x14ac:dyDescent="0.25">
      <c r="A3" t="s">
        <v>1</v>
      </c>
      <c r="B3" t="s">
        <v>2</v>
      </c>
      <c r="C3" t="s">
        <v>424</v>
      </c>
      <c r="D3" t="s">
        <v>425</v>
      </c>
    </row>
    <row r="4" spans="1:4" x14ac:dyDescent="0.25">
      <c r="A4" t="s">
        <v>17</v>
      </c>
      <c r="B4" t="s">
        <v>426</v>
      </c>
      <c r="C4" t="s">
        <v>427</v>
      </c>
      <c r="D4" s="75" t="s">
        <v>428</v>
      </c>
    </row>
    <row r="5" spans="1:4" x14ac:dyDescent="0.25">
      <c r="A5" t="s">
        <v>17</v>
      </c>
      <c r="B5" t="s">
        <v>426</v>
      </c>
      <c r="C5" t="s">
        <v>429</v>
      </c>
      <c r="D5" s="75" t="s">
        <v>430</v>
      </c>
    </row>
    <row r="6" spans="1:4" x14ac:dyDescent="0.25">
      <c r="A6" t="s">
        <v>17</v>
      </c>
      <c r="B6" t="s">
        <v>426</v>
      </c>
      <c r="C6" t="s">
        <v>366</v>
      </c>
      <c r="D6" s="75" t="s">
        <v>431</v>
      </c>
    </row>
    <row r="7" spans="1:4" x14ac:dyDescent="0.25">
      <c r="A7" t="s">
        <v>17</v>
      </c>
      <c r="B7" t="s">
        <v>426</v>
      </c>
      <c r="C7" t="s">
        <v>432</v>
      </c>
      <c r="D7" s="75" t="s">
        <v>433</v>
      </c>
    </row>
    <row r="8" spans="1:4" x14ac:dyDescent="0.25">
      <c r="A8" t="s">
        <v>17</v>
      </c>
      <c r="B8" t="s">
        <v>426</v>
      </c>
      <c r="C8" t="s">
        <v>434</v>
      </c>
      <c r="D8" s="75" t="s">
        <v>435</v>
      </c>
    </row>
    <row r="9" spans="1:4" x14ac:dyDescent="0.25">
      <c r="A9" t="s">
        <v>17</v>
      </c>
      <c r="B9" t="s">
        <v>426</v>
      </c>
      <c r="C9" t="s">
        <v>436</v>
      </c>
      <c r="D9" s="75" t="s">
        <v>437</v>
      </c>
    </row>
    <row r="10" spans="1:4" x14ac:dyDescent="0.25">
      <c r="A10" t="s">
        <v>17</v>
      </c>
      <c r="B10" t="s">
        <v>426</v>
      </c>
      <c r="C10" t="s">
        <v>438</v>
      </c>
      <c r="D10" s="75" t="s">
        <v>439</v>
      </c>
    </row>
    <row r="11" spans="1:4" x14ac:dyDescent="0.25">
      <c r="A11" t="s">
        <v>17</v>
      </c>
      <c r="B11" t="s">
        <v>426</v>
      </c>
      <c r="C11" t="s">
        <v>440</v>
      </c>
      <c r="D11" s="75" t="s">
        <v>441</v>
      </c>
    </row>
    <row r="12" spans="1:4" x14ac:dyDescent="0.25">
      <c r="A12" t="s">
        <v>17</v>
      </c>
      <c r="B12" t="s">
        <v>426</v>
      </c>
      <c r="C12" t="s">
        <v>442</v>
      </c>
      <c r="D12" s="75" t="s">
        <v>443</v>
      </c>
    </row>
    <row r="13" spans="1:4" x14ac:dyDescent="0.25">
      <c r="A13" t="s">
        <v>17</v>
      </c>
      <c r="B13" t="s">
        <v>426</v>
      </c>
      <c r="C13" t="s">
        <v>444</v>
      </c>
      <c r="D13" s="75" t="s">
        <v>445</v>
      </c>
    </row>
    <row r="14" spans="1:4" x14ac:dyDescent="0.25">
      <c r="A14" t="s">
        <v>17</v>
      </c>
      <c r="B14" t="s">
        <v>311</v>
      </c>
      <c r="C14" t="s">
        <v>446</v>
      </c>
      <c r="D14" s="75" t="s">
        <v>447</v>
      </c>
    </row>
    <row r="15" spans="1:4" x14ac:dyDescent="0.25">
      <c r="A15" t="s">
        <v>17</v>
      </c>
      <c r="B15" t="s">
        <v>311</v>
      </c>
      <c r="C15" t="s">
        <v>448</v>
      </c>
      <c r="D15" s="75" t="s">
        <v>449</v>
      </c>
    </row>
    <row r="16" spans="1:4" x14ac:dyDescent="0.25">
      <c r="A16" t="s">
        <v>17</v>
      </c>
      <c r="B16" t="s">
        <v>311</v>
      </c>
      <c r="C16" t="s">
        <v>366</v>
      </c>
      <c r="D16" s="75" t="s">
        <v>450</v>
      </c>
    </row>
    <row r="17" spans="1:4" x14ac:dyDescent="0.25">
      <c r="A17" t="s">
        <v>17</v>
      </c>
      <c r="B17" t="s">
        <v>311</v>
      </c>
      <c r="C17" t="s">
        <v>451</v>
      </c>
      <c r="D17" s="75" t="s">
        <v>452</v>
      </c>
    </row>
    <row r="18" spans="1:4" x14ac:dyDescent="0.25">
      <c r="A18" t="s">
        <v>17</v>
      </c>
      <c r="B18" t="s">
        <v>311</v>
      </c>
      <c r="C18" t="s">
        <v>453</v>
      </c>
      <c r="D18" s="75" t="s">
        <v>454</v>
      </c>
    </row>
    <row r="19" spans="1:4" x14ac:dyDescent="0.25">
      <c r="A19" t="s">
        <v>17</v>
      </c>
      <c r="B19" t="s">
        <v>311</v>
      </c>
      <c r="C19" t="s">
        <v>455</v>
      </c>
      <c r="D19" s="75" t="s">
        <v>456</v>
      </c>
    </row>
    <row r="20" spans="1:4" x14ac:dyDescent="0.25">
      <c r="A20" t="s">
        <v>17</v>
      </c>
      <c r="B20" t="s">
        <v>311</v>
      </c>
      <c r="C20" t="s">
        <v>457</v>
      </c>
      <c r="D20" s="75" t="s">
        <v>458</v>
      </c>
    </row>
    <row r="21" spans="1:4" x14ac:dyDescent="0.25">
      <c r="A21" t="s">
        <v>17</v>
      </c>
      <c r="B21" t="s">
        <v>311</v>
      </c>
      <c r="C21" t="s">
        <v>459</v>
      </c>
      <c r="D21" s="75" t="s">
        <v>450</v>
      </c>
    </row>
    <row r="22" spans="1:4" x14ac:dyDescent="0.25">
      <c r="A22" t="s">
        <v>17</v>
      </c>
      <c r="B22" t="s">
        <v>311</v>
      </c>
      <c r="C22" t="s">
        <v>460</v>
      </c>
      <c r="D22" s="75" t="s">
        <v>461</v>
      </c>
    </row>
    <row r="23" spans="1:4" x14ac:dyDescent="0.25">
      <c r="A23" t="s">
        <v>17</v>
      </c>
      <c r="B23" t="s">
        <v>311</v>
      </c>
      <c r="C23" t="s">
        <v>462</v>
      </c>
      <c r="D23" s="75" t="s">
        <v>463</v>
      </c>
    </row>
    <row r="24" spans="1:4" x14ac:dyDescent="0.25">
      <c r="A24" t="s">
        <v>17</v>
      </c>
      <c r="B24" t="s">
        <v>311</v>
      </c>
      <c r="C24" t="s">
        <v>464</v>
      </c>
      <c r="D24" s="75" t="s">
        <v>465</v>
      </c>
    </row>
    <row r="25" spans="1:4" x14ac:dyDescent="0.25">
      <c r="A25" t="s">
        <v>17</v>
      </c>
      <c r="B25" t="s">
        <v>311</v>
      </c>
      <c r="C25" t="s">
        <v>466</v>
      </c>
      <c r="D25" s="75" t="s">
        <v>467</v>
      </c>
    </row>
    <row r="26" spans="1:4" x14ac:dyDescent="0.25">
      <c r="A26" t="s">
        <v>17</v>
      </c>
      <c r="B26" t="s">
        <v>311</v>
      </c>
      <c r="C26" t="s">
        <v>468</v>
      </c>
      <c r="D26" s="75" t="s">
        <v>469</v>
      </c>
    </row>
    <row r="27" spans="1:4" x14ac:dyDescent="0.25">
      <c r="A27" t="s">
        <v>17</v>
      </c>
      <c r="B27" t="s">
        <v>311</v>
      </c>
      <c r="C27" t="s">
        <v>470</v>
      </c>
      <c r="D27" s="75" t="s">
        <v>471</v>
      </c>
    </row>
    <row r="28" spans="1:4" x14ac:dyDescent="0.25">
      <c r="A28" t="s">
        <v>17</v>
      </c>
      <c r="B28" t="s">
        <v>311</v>
      </c>
      <c r="C28" t="s">
        <v>472</v>
      </c>
      <c r="D28" s="75" t="s">
        <v>473</v>
      </c>
    </row>
    <row r="29" spans="1:4" x14ac:dyDescent="0.25">
      <c r="A29" t="s">
        <v>17</v>
      </c>
      <c r="B29" t="s">
        <v>311</v>
      </c>
      <c r="C29" t="s">
        <v>474</v>
      </c>
      <c r="D29" s="75" t="s">
        <v>475</v>
      </c>
    </row>
    <row r="30" spans="1:4" x14ac:dyDescent="0.25">
      <c r="A30" t="s">
        <v>17</v>
      </c>
      <c r="B30" t="s">
        <v>311</v>
      </c>
      <c r="C30" t="s">
        <v>476</v>
      </c>
      <c r="D30" s="75" t="s">
        <v>477</v>
      </c>
    </row>
    <row r="31" spans="1:4" x14ac:dyDescent="0.25">
      <c r="A31" t="s">
        <v>17</v>
      </c>
      <c r="B31" t="s">
        <v>311</v>
      </c>
      <c r="C31" t="s">
        <v>478</v>
      </c>
      <c r="D31" s="75" t="s">
        <v>463</v>
      </c>
    </row>
    <row r="32" spans="1:4" x14ac:dyDescent="0.25">
      <c r="A32" t="s">
        <v>17</v>
      </c>
      <c r="B32" t="s">
        <v>311</v>
      </c>
      <c r="C32" t="s">
        <v>479</v>
      </c>
      <c r="D32" s="75" t="s">
        <v>465</v>
      </c>
    </row>
    <row r="33" spans="1:4" x14ac:dyDescent="0.25">
      <c r="A33" t="s">
        <v>17</v>
      </c>
      <c r="B33" t="s">
        <v>311</v>
      </c>
      <c r="C33" t="s">
        <v>480</v>
      </c>
      <c r="D33" s="75" t="s">
        <v>467</v>
      </c>
    </row>
    <row r="34" spans="1:4" x14ac:dyDescent="0.25">
      <c r="A34" t="s">
        <v>17</v>
      </c>
      <c r="B34" t="s">
        <v>311</v>
      </c>
      <c r="C34" t="s">
        <v>481</v>
      </c>
      <c r="D34" s="75" t="s">
        <v>469</v>
      </c>
    </row>
    <row r="35" spans="1:4" x14ac:dyDescent="0.25">
      <c r="A35" t="s">
        <v>17</v>
      </c>
      <c r="B35" t="s">
        <v>311</v>
      </c>
      <c r="C35" t="s">
        <v>482</v>
      </c>
      <c r="D35" s="75" t="s">
        <v>483</v>
      </c>
    </row>
    <row r="36" spans="1:4" x14ac:dyDescent="0.25">
      <c r="A36" t="s">
        <v>17</v>
      </c>
      <c r="B36" t="s">
        <v>311</v>
      </c>
      <c r="C36" t="s">
        <v>484</v>
      </c>
      <c r="D36" s="75" t="s">
        <v>473</v>
      </c>
    </row>
    <row r="37" spans="1:4" x14ac:dyDescent="0.25">
      <c r="A37" t="s">
        <v>17</v>
      </c>
      <c r="B37" t="s">
        <v>311</v>
      </c>
      <c r="C37" t="s">
        <v>485</v>
      </c>
      <c r="D37" s="75" t="s">
        <v>475</v>
      </c>
    </row>
    <row r="38" spans="1:4" x14ac:dyDescent="0.25">
      <c r="A38" t="s">
        <v>17</v>
      </c>
      <c r="B38" t="s">
        <v>311</v>
      </c>
      <c r="C38" t="s">
        <v>486</v>
      </c>
      <c r="D38" s="75" t="s">
        <v>477</v>
      </c>
    </row>
    <row r="39" spans="1:4" x14ac:dyDescent="0.25">
      <c r="A39" t="s">
        <v>17</v>
      </c>
      <c r="B39" t="s">
        <v>311</v>
      </c>
      <c r="C39" t="s">
        <v>323</v>
      </c>
      <c r="D39" s="75" t="s">
        <v>487</v>
      </c>
    </row>
    <row r="40" spans="1:4" x14ac:dyDescent="0.25">
      <c r="A40" t="s">
        <v>17</v>
      </c>
      <c r="B40" t="s">
        <v>311</v>
      </c>
      <c r="C40" t="s">
        <v>336</v>
      </c>
      <c r="D40" s="75" t="s">
        <v>488</v>
      </c>
    </row>
    <row r="41" spans="1:4" x14ac:dyDescent="0.25">
      <c r="A41" t="s">
        <v>17</v>
      </c>
      <c r="B41" t="s">
        <v>311</v>
      </c>
      <c r="C41" t="s">
        <v>414</v>
      </c>
      <c r="D41" s="75" t="s">
        <v>489</v>
      </c>
    </row>
    <row r="42" spans="1:4" x14ac:dyDescent="0.25">
      <c r="A42" t="s">
        <v>17</v>
      </c>
      <c r="B42" t="s">
        <v>311</v>
      </c>
      <c r="C42" t="s">
        <v>490</v>
      </c>
      <c r="D42" s="75" t="s">
        <v>491</v>
      </c>
    </row>
    <row r="43" spans="1:4" x14ac:dyDescent="0.25">
      <c r="A43" t="s">
        <v>17</v>
      </c>
      <c r="B43" t="s">
        <v>311</v>
      </c>
      <c r="C43" t="s">
        <v>492</v>
      </c>
      <c r="D43" s="75" t="s">
        <v>493</v>
      </c>
    </row>
    <row r="44" spans="1:4" x14ac:dyDescent="0.25">
      <c r="A44" t="s">
        <v>17</v>
      </c>
      <c r="B44" t="s">
        <v>311</v>
      </c>
      <c r="C44" t="s">
        <v>494</v>
      </c>
      <c r="D44" s="75" t="s">
        <v>495</v>
      </c>
    </row>
    <row r="45" spans="1:4" x14ac:dyDescent="0.25">
      <c r="A45" t="s">
        <v>17</v>
      </c>
      <c r="B45" t="s">
        <v>496</v>
      </c>
      <c r="C45" t="s">
        <v>427</v>
      </c>
      <c r="D45" s="75" t="s">
        <v>428</v>
      </c>
    </row>
    <row r="46" spans="1:4" x14ac:dyDescent="0.25">
      <c r="A46" t="s">
        <v>17</v>
      </c>
      <c r="B46" t="s">
        <v>496</v>
      </c>
      <c r="C46" t="s">
        <v>429</v>
      </c>
      <c r="D46" s="75" t="s">
        <v>430</v>
      </c>
    </row>
    <row r="47" spans="1:4" x14ac:dyDescent="0.25">
      <c r="A47" t="s">
        <v>17</v>
      </c>
      <c r="B47" t="s">
        <v>496</v>
      </c>
      <c r="C47" t="s">
        <v>366</v>
      </c>
      <c r="D47" s="75" t="s">
        <v>497</v>
      </c>
    </row>
    <row r="48" spans="1:4" x14ac:dyDescent="0.25">
      <c r="A48" t="s">
        <v>17</v>
      </c>
      <c r="B48" t="s">
        <v>496</v>
      </c>
      <c r="C48" t="s">
        <v>451</v>
      </c>
      <c r="D48" s="75" t="s">
        <v>498</v>
      </c>
    </row>
    <row r="49" spans="1:4" x14ac:dyDescent="0.25">
      <c r="A49" t="s">
        <v>17</v>
      </c>
      <c r="B49" t="s">
        <v>496</v>
      </c>
      <c r="C49" t="s">
        <v>453</v>
      </c>
      <c r="D49" s="75" t="s">
        <v>499</v>
      </c>
    </row>
    <row r="50" spans="1:4" x14ac:dyDescent="0.25">
      <c r="A50" t="s">
        <v>17</v>
      </c>
      <c r="B50" t="s">
        <v>496</v>
      </c>
      <c r="C50" t="s">
        <v>468</v>
      </c>
      <c r="D50" s="75" t="s">
        <v>500</v>
      </c>
    </row>
    <row r="51" spans="1:4" x14ac:dyDescent="0.25">
      <c r="A51" t="s">
        <v>17</v>
      </c>
      <c r="B51" t="s">
        <v>496</v>
      </c>
      <c r="C51" t="s">
        <v>470</v>
      </c>
      <c r="D51" s="75" t="s">
        <v>501</v>
      </c>
    </row>
    <row r="52" spans="1:4" x14ac:dyDescent="0.25">
      <c r="A52" t="s">
        <v>17</v>
      </c>
      <c r="B52" t="s">
        <v>496</v>
      </c>
      <c r="C52" t="s">
        <v>474</v>
      </c>
      <c r="D52" s="75" t="s">
        <v>502</v>
      </c>
    </row>
    <row r="53" spans="1:4" x14ac:dyDescent="0.25">
      <c r="A53" t="s">
        <v>17</v>
      </c>
      <c r="B53" t="s">
        <v>496</v>
      </c>
      <c r="C53" t="s">
        <v>478</v>
      </c>
      <c r="D53" s="75" t="s">
        <v>503</v>
      </c>
    </row>
    <row r="54" spans="1:4" x14ac:dyDescent="0.25">
      <c r="A54" t="s">
        <v>17</v>
      </c>
      <c r="B54" t="s">
        <v>496</v>
      </c>
      <c r="C54" t="s">
        <v>482</v>
      </c>
      <c r="D54" s="75" t="s">
        <v>504</v>
      </c>
    </row>
    <row r="55" spans="1:4" x14ac:dyDescent="0.25">
      <c r="A55" t="s">
        <v>17</v>
      </c>
      <c r="B55" t="s">
        <v>496</v>
      </c>
      <c r="C55" t="s">
        <v>323</v>
      </c>
      <c r="D55" s="75" t="s">
        <v>505</v>
      </c>
    </row>
    <row r="56" spans="1:4" x14ac:dyDescent="0.25">
      <c r="A56" t="s">
        <v>17</v>
      </c>
      <c r="B56" t="s">
        <v>496</v>
      </c>
      <c r="C56" t="s">
        <v>336</v>
      </c>
      <c r="D56" s="75" t="s">
        <v>506</v>
      </c>
    </row>
    <row r="57" spans="1:4" x14ac:dyDescent="0.25">
      <c r="A57" t="s">
        <v>17</v>
      </c>
      <c r="B57" t="s">
        <v>496</v>
      </c>
      <c r="C57" t="s">
        <v>507</v>
      </c>
      <c r="D57" s="75" t="s">
        <v>508</v>
      </c>
    </row>
    <row r="58" spans="1:4" x14ac:dyDescent="0.25">
      <c r="A58" t="s">
        <v>17</v>
      </c>
      <c r="B58" t="s">
        <v>496</v>
      </c>
      <c r="C58" t="s">
        <v>509</v>
      </c>
      <c r="D58" s="75" t="s">
        <v>510</v>
      </c>
    </row>
    <row r="59" spans="1:4" x14ac:dyDescent="0.25">
      <c r="A59" t="s">
        <v>17</v>
      </c>
      <c r="B59" t="s">
        <v>496</v>
      </c>
      <c r="C59" t="s">
        <v>492</v>
      </c>
      <c r="D59" s="75" t="s">
        <v>498</v>
      </c>
    </row>
    <row r="60" spans="1:4" x14ac:dyDescent="0.25">
      <c r="A60" t="s">
        <v>17</v>
      </c>
      <c r="B60" t="s">
        <v>496</v>
      </c>
      <c r="C60" t="s">
        <v>511</v>
      </c>
      <c r="D60" s="75" t="s">
        <v>512</v>
      </c>
    </row>
    <row r="61" spans="1:4" x14ac:dyDescent="0.25">
      <c r="A61" t="s">
        <v>17</v>
      </c>
      <c r="B61" t="s">
        <v>496</v>
      </c>
      <c r="C61" t="s">
        <v>513</v>
      </c>
      <c r="D61" s="75" t="s">
        <v>514</v>
      </c>
    </row>
    <row r="62" spans="1:4" x14ac:dyDescent="0.25">
      <c r="A62" t="s">
        <v>17</v>
      </c>
      <c r="B62" t="s">
        <v>496</v>
      </c>
      <c r="C62" t="s">
        <v>515</v>
      </c>
      <c r="D62" s="75" t="s">
        <v>516</v>
      </c>
    </row>
    <row r="63" spans="1:4" x14ac:dyDescent="0.25">
      <c r="A63" t="s">
        <v>17</v>
      </c>
      <c r="B63" t="s">
        <v>312</v>
      </c>
      <c r="C63" t="s">
        <v>427</v>
      </c>
      <c r="D63" s="75" t="s">
        <v>428</v>
      </c>
    </row>
    <row r="64" spans="1:4" x14ac:dyDescent="0.25">
      <c r="A64" t="s">
        <v>17</v>
      </c>
      <c r="B64" t="s">
        <v>312</v>
      </c>
      <c r="C64" t="s">
        <v>429</v>
      </c>
      <c r="D64" s="75" t="s">
        <v>430</v>
      </c>
    </row>
    <row r="65" spans="1:5" x14ac:dyDescent="0.25">
      <c r="A65" t="s">
        <v>17</v>
      </c>
      <c r="B65" t="s">
        <v>312</v>
      </c>
      <c r="C65" t="s">
        <v>366</v>
      </c>
      <c r="D65" s="75" t="s">
        <v>431</v>
      </c>
    </row>
    <row r="66" spans="1:5" x14ac:dyDescent="0.25">
      <c r="A66" t="s">
        <v>17</v>
      </c>
      <c r="B66" t="s">
        <v>312</v>
      </c>
      <c r="C66" t="s">
        <v>451</v>
      </c>
      <c r="D66" s="75" t="s">
        <v>497</v>
      </c>
    </row>
    <row r="67" spans="1:5" x14ac:dyDescent="0.25">
      <c r="A67" t="s">
        <v>17</v>
      </c>
      <c r="B67" t="s">
        <v>312</v>
      </c>
      <c r="C67" t="s">
        <v>453</v>
      </c>
      <c r="D67" s="75" t="s">
        <v>498</v>
      </c>
    </row>
    <row r="68" spans="1:5" x14ac:dyDescent="0.25">
      <c r="A68" t="s">
        <v>17</v>
      </c>
      <c r="B68" t="s">
        <v>312</v>
      </c>
      <c r="C68" t="s">
        <v>517</v>
      </c>
      <c r="D68" s="75" t="s">
        <v>518</v>
      </c>
    </row>
    <row r="69" spans="1:5" x14ac:dyDescent="0.25">
      <c r="A69" t="s">
        <v>17</v>
      </c>
      <c r="B69" t="s">
        <v>312</v>
      </c>
      <c r="C69" t="s">
        <v>457</v>
      </c>
      <c r="D69" s="75" t="s">
        <v>519</v>
      </c>
    </row>
    <row r="70" spans="1:5" x14ac:dyDescent="0.25">
      <c r="A70" t="s">
        <v>17</v>
      </c>
      <c r="B70" t="s">
        <v>312</v>
      </c>
      <c r="C70" t="s">
        <v>459</v>
      </c>
      <c r="D70" s="75" t="s">
        <v>520</v>
      </c>
    </row>
    <row r="71" spans="1:5" x14ac:dyDescent="0.25">
      <c r="A71" t="s">
        <v>17</v>
      </c>
      <c r="B71" t="s">
        <v>312</v>
      </c>
      <c r="C71" t="s">
        <v>460</v>
      </c>
      <c r="D71" s="75" t="s">
        <v>521</v>
      </c>
    </row>
    <row r="72" spans="1:5" x14ac:dyDescent="0.25">
      <c r="A72" t="s">
        <v>17</v>
      </c>
      <c r="B72" t="s">
        <v>312</v>
      </c>
      <c r="C72" t="s">
        <v>462</v>
      </c>
      <c r="D72" s="75" t="s">
        <v>522</v>
      </c>
    </row>
    <row r="73" spans="1:5" x14ac:dyDescent="0.25">
      <c r="A73" t="s">
        <v>17</v>
      </c>
      <c r="B73" t="s">
        <v>312</v>
      </c>
      <c r="C73" t="s">
        <v>464</v>
      </c>
      <c r="D73" s="75" t="s">
        <v>523</v>
      </c>
      <c r="E73" s="75"/>
    </row>
    <row r="74" spans="1:5" x14ac:dyDescent="0.25">
      <c r="A74" t="s">
        <v>17</v>
      </c>
      <c r="B74" t="s">
        <v>312</v>
      </c>
      <c r="C74" t="s">
        <v>466</v>
      </c>
      <c r="D74" s="75" t="s">
        <v>524</v>
      </c>
      <c r="E74" s="75"/>
    </row>
    <row r="75" spans="1:5" x14ac:dyDescent="0.25">
      <c r="A75" t="s">
        <v>17</v>
      </c>
      <c r="B75" t="s">
        <v>312</v>
      </c>
      <c r="C75" t="s">
        <v>468</v>
      </c>
      <c r="D75" s="75" t="s">
        <v>525</v>
      </c>
      <c r="E75" s="75"/>
    </row>
    <row r="76" spans="1:5" x14ac:dyDescent="0.25">
      <c r="A76" t="s">
        <v>17</v>
      </c>
      <c r="B76" t="s">
        <v>312</v>
      </c>
      <c r="C76" t="s">
        <v>470</v>
      </c>
      <c r="D76" s="75" t="s">
        <v>526</v>
      </c>
      <c r="E76" s="75"/>
    </row>
    <row r="77" spans="1:5" x14ac:dyDescent="0.25">
      <c r="A77" t="s">
        <v>17</v>
      </c>
      <c r="B77" t="s">
        <v>312</v>
      </c>
      <c r="C77" t="s">
        <v>472</v>
      </c>
      <c r="D77" s="75" t="s">
        <v>527</v>
      </c>
      <c r="E77" s="75"/>
    </row>
    <row r="78" spans="1:5" x14ac:dyDescent="0.25">
      <c r="A78" t="s">
        <v>17</v>
      </c>
      <c r="B78" t="s">
        <v>312</v>
      </c>
      <c r="C78" t="s">
        <v>474</v>
      </c>
      <c r="D78" s="75" t="s">
        <v>500</v>
      </c>
      <c r="E78" s="75"/>
    </row>
    <row r="79" spans="1:5" x14ac:dyDescent="0.25">
      <c r="A79" t="s">
        <v>17</v>
      </c>
      <c r="B79" t="s">
        <v>312</v>
      </c>
      <c r="C79" t="s">
        <v>476</v>
      </c>
      <c r="D79" s="75" t="s">
        <v>501</v>
      </c>
    </row>
    <row r="80" spans="1:5" x14ac:dyDescent="0.25">
      <c r="A80" t="s">
        <v>17</v>
      </c>
      <c r="B80" t="s">
        <v>312</v>
      </c>
      <c r="C80" t="s">
        <v>478</v>
      </c>
      <c r="D80" s="75" t="s">
        <v>528</v>
      </c>
    </row>
    <row r="81" spans="1:4" x14ac:dyDescent="0.25">
      <c r="A81" t="s">
        <v>17</v>
      </c>
      <c r="B81" t="s">
        <v>312</v>
      </c>
      <c r="C81" t="s">
        <v>479</v>
      </c>
      <c r="D81" s="75" t="s">
        <v>529</v>
      </c>
    </row>
    <row r="82" spans="1:4" x14ac:dyDescent="0.25">
      <c r="A82" t="s">
        <v>17</v>
      </c>
      <c r="B82" t="s">
        <v>312</v>
      </c>
      <c r="C82" t="s">
        <v>480</v>
      </c>
      <c r="D82" s="75" t="s">
        <v>530</v>
      </c>
    </row>
    <row r="83" spans="1:4" x14ac:dyDescent="0.25">
      <c r="A83" t="s">
        <v>17</v>
      </c>
      <c r="B83" t="s">
        <v>312</v>
      </c>
      <c r="C83" t="s">
        <v>481</v>
      </c>
      <c r="D83" s="75" t="s">
        <v>531</v>
      </c>
    </row>
    <row r="84" spans="1:4" x14ac:dyDescent="0.25">
      <c r="A84" t="s">
        <v>17</v>
      </c>
      <c r="B84" t="s">
        <v>312</v>
      </c>
      <c r="C84" t="s">
        <v>482</v>
      </c>
      <c r="D84" s="75" t="s">
        <v>433</v>
      </c>
    </row>
    <row r="85" spans="1:4" x14ac:dyDescent="0.25">
      <c r="A85" t="s">
        <v>17</v>
      </c>
      <c r="B85" t="s">
        <v>312</v>
      </c>
      <c r="C85" t="s">
        <v>484</v>
      </c>
      <c r="D85" s="75" t="s">
        <v>435</v>
      </c>
    </row>
    <row r="86" spans="1:4" x14ac:dyDescent="0.25">
      <c r="A86" t="s">
        <v>17</v>
      </c>
      <c r="B86" t="s">
        <v>312</v>
      </c>
      <c r="C86" t="s">
        <v>485</v>
      </c>
      <c r="D86" s="75" t="s">
        <v>437</v>
      </c>
    </row>
    <row r="87" spans="1:4" x14ac:dyDescent="0.25">
      <c r="A87" t="s">
        <v>17</v>
      </c>
      <c r="B87" t="s">
        <v>312</v>
      </c>
      <c r="C87" t="s">
        <v>486</v>
      </c>
      <c r="D87" s="75" t="s">
        <v>439</v>
      </c>
    </row>
    <row r="88" spans="1:4" x14ac:dyDescent="0.25">
      <c r="A88" t="s">
        <v>17</v>
      </c>
      <c r="B88" t="s">
        <v>312</v>
      </c>
      <c r="C88" t="s">
        <v>323</v>
      </c>
      <c r="D88" s="75" t="s">
        <v>441</v>
      </c>
    </row>
    <row r="89" spans="1:4" x14ac:dyDescent="0.25">
      <c r="A89" t="s">
        <v>17</v>
      </c>
      <c r="B89" t="s">
        <v>312</v>
      </c>
      <c r="C89" t="s">
        <v>336</v>
      </c>
      <c r="D89" s="75" t="s">
        <v>532</v>
      </c>
    </row>
    <row r="90" spans="1:4" x14ac:dyDescent="0.25">
      <c r="A90" t="s">
        <v>17</v>
      </c>
      <c r="B90" t="s">
        <v>312</v>
      </c>
      <c r="C90" t="s">
        <v>507</v>
      </c>
      <c r="D90" s="75" t="s">
        <v>533</v>
      </c>
    </row>
    <row r="91" spans="1:4" x14ac:dyDescent="0.25">
      <c r="A91" t="s">
        <v>17</v>
      </c>
      <c r="B91" t="s">
        <v>312</v>
      </c>
      <c r="C91" t="s">
        <v>509</v>
      </c>
      <c r="D91" s="75" t="s">
        <v>534</v>
      </c>
    </row>
    <row r="92" spans="1:4" x14ac:dyDescent="0.25">
      <c r="A92" t="s">
        <v>17</v>
      </c>
      <c r="B92" t="s">
        <v>312</v>
      </c>
      <c r="C92" t="s">
        <v>492</v>
      </c>
      <c r="D92" s="75" t="s">
        <v>521</v>
      </c>
    </row>
    <row r="93" spans="1:4" x14ac:dyDescent="0.25">
      <c r="A93" t="s">
        <v>17</v>
      </c>
      <c r="B93" t="s">
        <v>535</v>
      </c>
      <c r="C93" t="s">
        <v>457</v>
      </c>
      <c r="D93" s="75" t="s">
        <v>536</v>
      </c>
    </row>
    <row r="94" spans="1:4" x14ac:dyDescent="0.25">
      <c r="A94" t="s">
        <v>17</v>
      </c>
      <c r="B94" t="s">
        <v>535</v>
      </c>
      <c r="C94" t="s">
        <v>537</v>
      </c>
      <c r="D94" s="75" t="s">
        <v>538</v>
      </c>
    </row>
    <row r="95" spans="1:4" x14ac:dyDescent="0.25">
      <c r="A95" t="s">
        <v>17</v>
      </c>
      <c r="B95" t="s">
        <v>535</v>
      </c>
      <c r="C95" t="s">
        <v>459</v>
      </c>
      <c r="D95" s="75" t="s">
        <v>539</v>
      </c>
    </row>
    <row r="96" spans="1:4" x14ac:dyDescent="0.25">
      <c r="A96" t="s">
        <v>17</v>
      </c>
      <c r="B96" t="s">
        <v>535</v>
      </c>
      <c r="C96" t="s">
        <v>513</v>
      </c>
      <c r="D96" s="75" t="s">
        <v>540</v>
      </c>
    </row>
    <row r="97" spans="1:4" x14ac:dyDescent="0.25">
      <c r="A97" t="s">
        <v>17</v>
      </c>
      <c r="B97" t="s">
        <v>313</v>
      </c>
      <c r="C97" t="s">
        <v>427</v>
      </c>
      <c r="D97" s="75" t="s">
        <v>428</v>
      </c>
    </row>
    <row r="98" spans="1:4" x14ac:dyDescent="0.25">
      <c r="A98" t="s">
        <v>17</v>
      </c>
      <c r="B98" t="s">
        <v>313</v>
      </c>
      <c r="C98" t="s">
        <v>429</v>
      </c>
      <c r="D98" s="75" t="s">
        <v>430</v>
      </c>
    </row>
    <row r="99" spans="1:4" x14ac:dyDescent="0.25">
      <c r="A99" t="s">
        <v>17</v>
      </c>
      <c r="B99" t="s">
        <v>313</v>
      </c>
      <c r="C99" t="s">
        <v>366</v>
      </c>
      <c r="D99" s="75" t="s">
        <v>431</v>
      </c>
    </row>
    <row r="100" spans="1:4" x14ac:dyDescent="0.25">
      <c r="A100" t="s">
        <v>17</v>
      </c>
      <c r="B100" t="s">
        <v>313</v>
      </c>
      <c r="C100" t="s">
        <v>451</v>
      </c>
      <c r="D100" s="75" t="s">
        <v>497</v>
      </c>
    </row>
    <row r="101" spans="1:4" x14ac:dyDescent="0.25">
      <c r="A101" t="s">
        <v>17</v>
      </c>
      <c r="B101" t="s">
        <v>313</v>
      </c>
      <c r="C101" t="s">
        <v>453</v>
      </c>
      <c r="D101" s="75" t="s">
        <v>498</v>
      </c>
    </row>
    <row r="102" spans="1:4" x14ac:dyDescent="0.25">
      <c r="A102" t="s">
        <v>17</v>
      </c>
      <c r="B102" t="s">
        <v>313</v>
      </c>
      <c r="C102" t="s">
        <v>455</v>
      </c>
      <c r="D102" s="75" t="s">
        <v>499</v>
      </c>
    </row>
    <row r="103" spans="1:4" x14ac:dyDescent="0.25">
      <c r="A103" t="s">
        <v>17</v>
      </c>
      <c r="B103" t="s">
        <v>313</v>
      </c>
      <c r="C103" t="s">
        <v>541</v>
      </c>
      <c r="D103" s="75" t="s">
        <v>542</v>
      </c>
    </row>
    <row r="104" spans="1:4" x14ac:dyDescent="0.25">
      <c r="A104" t="s">
        <v>17</v>
      </c>
      <c r="B104" t="s">
        <v>313</v>
      </c>
      <c r="C104" t="s">
        <v>543</v>
      </c>
      <c r="D104" s="75" t="s">
        <v>544</v>
      </c>
    </row>
    <row r="105" spans="1:4" x14ac:dyDescent="0.25">
      <c r="A105" t="s">
        <v>17</v>
      </c>
      <c r="B105" t="s">
        <v>313</v>
      </c>
      <c r="C105" t="s">
        <v>545</v>
      </c>
      <c r="D105" s="75" t="s">
        <v>546</v>
      </c>
    </row>
    <row r="106" spans="1:4" x14ac:dyDescent="0.25">
      <c r="A106" t="s">
        <v>17</v>
      </c>
      <c r="B106" t="s">
        <v>313</v>
      </c>
      <c r="C106" t="s">
        <v>547</v>
      </c>
      <c r="D106" s="75" t="s">
        <v>548</v>
      </c>
    </row>
    <row r="107" spans="1:4" x14ac:dyDescent="0.25">
      <c r="A107" t="s">
        <v>17</v>
      </c>
      <c r="B107" t="s">
        <v>313</v>
      </c>
      <c r="C107" t="s">
        <v>549</v>
      </c>
      <c r="D107" s="75" t="s">
        <v>550</v>
      </c>
    </row>
    <row r="108" spans="1:4" x14ac:dyDescent="0.25">
      <c r="A108" t="s">
        <v>17</v>
      </c>
      <c r="B108" t="s">
        <v>313</v>
      </c>
      <c r="C108" t="s">
        <v>551</v>
      </c>
      <c r="D108" s="75" t="s">
        <v>552</v>
      </c>
    </row>
    <row r="109" spans="1:4" x14ac:dyDescent="0.25">
      <c r="A109" t="s">
        <v>17</v>
      </c>
      <c r="B109" t="s">
        <v>313</v>
      </c>
      <c r="C109" t="s">
        <v>553</v>
      </c>
      <c r="D109" s="75" t="s">
        <v>554</v>
      </c>
    </row>
    <row r="110" spans="1:4" x14ac:dyDescent="0.25">
      <c r="A110" t="s">
        <v>17</v>
      </c>
      <c r="B110" t="s">
        <v>313</v>
      </c>
      <c r="C110" t="s">
        <v>555</v>
      </c>
      <c r="D110" s="75" t="s">
        <v>556</v>
      </c>
    </row>
    <row r="111" spans="1:4" x14ac:dyDescent="0.25">
      <c r="A111" t="s">
        <v>17</v>
      </c>
      <c r="B111" t="s">
        <v>313</v>
      </c>
      <c r="C111" t="s">
        <v>457</v>
      </c>
      <c r="D111" s="75" t="s">
        <v>519</v>
      </c>
    </row>
    <row r="112" spans="1:4" x14ac:dyDescent="0.25">
      <c r="A112" t="s">
        <v>17</v>
      </c>
      <c r="B112" t="s">
        <v>313</v>
      </c>
      <c r="C112" t="s">
        <v>459</v>
      </c>
      <c r="D112" s="75" t="s">
        <v>520</v>
      </c>
    </row>
    <row r="113" spans="1:4" x14ac:dyDescent="0.25">
      <c r="A113" t="s">
        <v>17</v>
      </c>
      <c r="B113" t="s">
        <v>313</v>
      </c>
      <c r="C113" t="s">
        <v>460</v>
      </c>
      <c r="D113" s="75" t="s">
        <v>521</v>
      </c>
    </row>
    <row r="114" spans="1:4" x14ac:dyDescent="0.25">
      <c r="A114" t="s">
        <v>17</v>
      </c>
      <c r="B114" t="s">
        <v>313</v>
      </c>
      <c r="C114" t="s">
        <v>557</v>
      </c>
      <c r="D114" s="75" t="s">
        <v>558</v>
      </c>
    </row>
    <row r="115" spans="1:4" x14ac:dyDescent="0.25">
      <c r="A115" t="s">
        <v>17</v>
      </c>
      <c r="B115" t="s">
        <v>313</v>
      </c>
      <c r="C115" t="s">
        <v>559</v>
      </c>
      <c r="D115" s="75" t="s">
        <v>499</v>
      </c>
    </row>
    <row r="116" spans="1:4" x14ac:dyDescent="0.25">
      <c r="A116" t="s">
        <v>17</v>
      </c>
      <c r="B116" t="s">
        <v>313</v>
      </c>
      <c r="C116" t="s">
        <v>560</v>
      </c>
      <c r="D116" s="75" t="s">
        <v>561</v>
      </c>
    </row>
    <row r="117" spans="1:4" x14ac:dyDescent="0.25">
      <c r="A117" t="s">
        <v>17</v>
      </c>
      <c r="B117" t="s">
        <v>313</v>
      </c>
      <c r="C117" t="s">
        <v>562</v>
      </c>
      <c r="D117" s="75" t="s">
        <v>563</v>
      </c>
    </row>
    <row r="118" spans="1:4" x14ac:dyDescent="0.25">
      <c r="A118" t="s">
        <v>17</v>
      </c>
      <c r="B118" t="s">
        <v>313</v>
      </c>
      <c r="C118" t="s">
        <v>564</v>
      </c>
      <c r="D118" s="75" t="s">
        <v>565</v>
      </c>
    </row>
    <row r="119" spans="1:4" x14ac:dyDescent="0.25">
      <c r="A119" t="s">
        <v>17</v>
      </c>
      <c r="B119" t="s">
        <v>313</v>
      </c>
      <c r="C119" t="s">
        <v>462</v>
      </c>
      <c r="D119" s="75" t="s">
        <v>522</v>
      </c>
    </row>
    <row r="120" spans="1:4" x14ac:dyDescent="0.25">
      <c r="A120" t="s">
        <v>17</v>
      </c>
      <c r="B120" t="s">
        <v>313</v>
      </c>
      <c r="C120" t="s">
        <v>464</v>
      </c>
      <c r="D120" s="75" t="s">
        <v>523</v>
      </c>
    </row>
    <row r="121" spans="1:4" x14ac:dyDescent="0.25">
      <c r="A121" t="s">
        <v>17</v>
      </c>
      <c r="B121" t="s">
        <v>313</v>
      </c>
      <c r="C121" t="s">
        <v>466</v>
      </c>
      <c r="D121" s="75" t="s">
        <v>524</v>
      </c>
    </row>
    <row r="122" spans="1:4" x14ac:dyDescent="0.25">
      <c r="A122" t="s">
        <v>17</v>
      </c>
      <c r="B122" t="s">
        <v>313</v>
      </c>
      <c r="C122" t="s">
        <v>468</v>
      </c>
      <c r="D122" s="75" t="s">
        <v>525</v>
      </c>
    </row>
    <row r="123" spans="1:4" x14ac:dyDescent="0.25">
      <c r="A123" t="s">
        <v>17</v>
      </c>
      <c r="B123" t="s">
        <v>313</v>
      </c>
      <c r="C123" t="s">
        <v>470</v>
      </c>
      <c r="D123" s="75" t="s">
        <v>526</v>
      </c>
    </row>
    <row r="124" spans="1:4" x14ac:dyDescent="0.25">
      <c r="A124" t="s">
        <v>17</v>
      </c>
      <c r="B124" t="s">
        <v>313</v>
      </c>
      <c r="C124" t="s">
        <v>472</v>
      </c>
      <c r="D124" s="75" t="s">
        <v>527</v>
      </c>
    </row>
    <row r="125" spans="1:4" x14ac:dyDescent="0.25">
      <c r="A125" t="s">
        <v>17</v>
      </c>
      <c r="B125" t="s">
        <v>313</v>
      </c>
      <c r="C125" t="s">
        <v>474</v>
      </c>
      <c r="D125" s="75" t="s">
        <v>500</v>
      </c>
    </row>
    <row r="126" spans="1:4" x14ac:dyDescent="0.25">
      <c r="A126" t="s">
        <v>17</v>
      </c>
      <c r="B126" t="s">
        <v>313</v>
      </c>
      <c r="C126" t="s">
        <v>476</v>
      </c>
      <c r="D126" s="75" t="s">
        <v>501</v>
      </c>
    </row>
    <row r="127" spans="1:4" x14ac:dyDescent="0.25">
      <c r="A127" t="s">
        <v>17</v>
      </c>
      <c r="B127" t="s">
        <v>313</v>
      </c>
      <c r="C127" t="s">
        <v>566</v>
      </c>
      <c r="D127" s="75" t="s">
        <v>567</v>
      </c>
    </row>
    <row r="128" spans="1:4" x14ac:dyDescent="0.25">
      <c r="A128" t="s">
        <v>17</v>
      </c>
      <c r="B128" t="s">
        <v>313</v>
      </c>
      <c r="C128" t="s">
        <v>478</v>
      </c>
      <c r="D128" s="75" t="s">
        <v>528</v>
      </c>
    </row>
    <row r="129" spans="1:4" x14ac:dyDescent="0.25">
      <c r="A129" t="s">
        <v>17</v>
      </c>
      <c r="B129" t="s">
        <v>313</v>
      </c>
      <c r="C129" t="s">
        <v>479</v>
      </c>
      <c r="D129" s="75" t="s">
        <v>529</v>
      </c>
    </row>
    <row r="130" spans="1:4" x14ac:dyDescent="0.25">
      <c r="A130" t="s">
        <v>17</v>
      </c>
      <c r="B130" t="s">
        <v>313</v>
      </c>
      <c r="C130" t="s">
        <v>480</v>
      </c>
      <c r="D130" s="75" t="s">
        <v>530</v>
      </c>
    </row>
    <row r="131" spans="1:4" x14ac:dyDescent="0.25">
      <c r="A131" t="s">
        <v>17</v>
      </c>
      <c r="B131" t="s">
        <v>313</v>
      </c>
      <c r="C131" t="s">
        <v>481</v>
      </c>
      <c r="D131" s="75" t="s">
        <v>531</v>
      </c>
    </row>
    <row r="132" spans="1:4" x14ac:dyDescent="0.25">
      <c r="A132" t="s">
        <v>17</v>
      </c>
      <c r="B132" t="s">
        <v>313</v>
      </c>
      <c r="C132" t="s">
        <v>482</v>
      </c>
      <c r="D132" s="75" t="s">
        <v>433</v>
      </c>
    </row>
    <row r="133" spans="1:4" x14ac:dyDescent="0.25">
      <c r="A133" t="s">
        <v>17</v>
      </c>
      <c r="B133" t="s">
        <v>313</v>
      </c>
      <c r="C133" t="s">
        <v>484</v>
      </c>
      <c r="D133" s="75" t="s">
        <v>435</v>
      </c>
    </row>
    <row r="134" spans="1:4" x14ac:dyDescent="0.25">
      <c r="A134" t="s">
        <v>17</v>
      </c>
      <c r="B134" t="s">
        <v>313</v>
      </c>
      <c r="C134" t="s">
        <v>485</v>
      </c>
      <c r="D134" s="75" t="s">
        <v>437</v>
      </c>
    </row>
    <row r="135" spans="1:4" x14ac:dyDescent="0.25">
      <c r="A135" t="s">
        <v>17</v>
      </c>
      <c r="B135" t="s">
        <v>313</v>
      </c>
      <c r="C135" t="s">
        <v>486</v>
      </c>
      <c r="D135" s="75" t="s">
        <v>439</v>
      </c>
    </row>
    <row r="136" spans="1:4" x14ac:dyDescent="0.25">
      <c r="A136" t="s">
        <v>17</v>
      </c>
      <c r="B136" t="s">
        <v>313</v>
      </c>
      <c r="C136" t="s">
        <v>568</v>
      </c>
      <c r="D136" s="75" t="s">
        <v>567</v>
      </c>
    </row>
    <row r="137" spans="1:4" x14ac:dyDescent="0.25">
      <c r="A137" t="s">
        <v>17</v>
      </c>
      <c r="B137" t="s">
        <v>313</v>
      </c>
      <c r="C137" t="s">
        <v>323</v>
      </c>
      <c r="D137" s="75" t="s">
        <v>441</v>
      </c>
    </row>
    <row r="138" spans="1:4" x14ac:dyDescent="0.25">
      <c r="A138" t="s">
        <v>17</v>
      </c>
      <c r="B138" t="s">
        <v>313</v>
      </c>
      <c r="C138" t="s">
        <v>336</v>
      </c>
      <c r="D138" s="75" t="s">
        <v>532</v>
      </c>
    </row>
    <row r="139" spans="1:4" x14ac:dyDescent="0.25">
      <c r="A139" t="s">
        <v>17</v>
      </c>
      <c r="B139" t="s">
        <v>313</v>
      </c>
      <c r="C139" t="s">
        <v>414</v>
      </c>
      <c r="D139" s="75" t="s">
        <v>569</v>
      </c>
    </row>
    <row r="140" spans="1:4" x14ac:dyDescent="0.25">
      <c r="A140" t="s">
        <v>17</v>
      </c>
      <c r="B140" t="s">
        <v>313</v>
      </c>
      <c r="C140" t="s">
        <v>415</v>
      </c>
      <c r="D140" s="75" t="s">
        <v>570</v>
      </c>
    </row>
    <row r="141" spans="1:4" x14ac:dyDescent="0.25">
      <c r="A141" t="s">
        <v>17</v>
      </c>
      <c r="B141" t="s">
        <v>313</v>
      </c>
      <c r="C141" t="s">
        <v>416</v>
      </c>
      <c r="D141" s="75" t="s">
        <v>571</v>
      </c>
    </row>
    <row r="142" spans="1:4" x14ac:dyDescent="0.25">
      <c r="A142" t="s">
        <v>17</v>
      </c>
      <c r="B142" t="s">
        <v>313</v>
      </c>
      <c r="C142" t="s">
        <v>417</v>
      </c>
      <c r="D142" s="75" t="s">
        <v>572</v>
      </c>
    </row>
    <row r="143" spans="1:4" x14ac:dyDescent="0.25">
      <c r="A143" t="s">
        <v>17</v>
      </c>
      <c r="B143" t="s">
        <v>313</v>
      </c>
      <c r="C143" t="s">
        <v>418</v>
      </c>
      <c r="D143" s="75" t="s">
        <v>573</v>
      </c>
    </row>
    <row r="144" spans="1:4" x14ac:dyDescent="0.25">
      <c r="A144" t="s">
        <v>17</v>
      </c>
      <c r="B144" t="s">
        <v>313</v>
      </c>
      <c r="C144" t="s">
        <v>419</v>
      </c>
      <c r="D144" s="75" t="s">
        <v>574</v>
      </c>
    </row>
    <row r="145" spans="1:4" x14ac:dyDescent="0.25">
      <c r="A145" t="s">
        <v>17</v>
      </c>
      <c r="B145" t="s">
        <v>313</v>
      </c>
      <c r="C145" t="s">
        <v>420</v>
      </c>
      <c r="D145" s="75" t="s">
        <v>575</v>
      </c>
    </row>
    <row r="146" spans="1:4" x14ac:dyDescent="0.25">
      <c r="A146" t="s">
        <v>17</v>
      </c>
      <c r="B146" t="s">
        <v>313</v>
      </c>
      <c r="C146" t="s">
        <v>576</v>
      </c>
      <c r="D146" s="75" t="s">
        <v>577</v>
      </c>
    </row>
    <row r="147" spans="1:4" x14ac:dyDescent="0.25">
      <c r="A147" t="s">
        <v>17</v>
      </c>
      <c r="B147" t="s">
        <v>313</v>
      </c>
      <c r="C147" t="s">
        <v>578</v>
      </c>
      <c r="D147" s="75" t="s">
        <v>579</v>
      </c>
    </row>
    <row r="148" spans="1:4" x14ac:dyDescent="0.25">
      <c r="A148" t="s">
        <v>17</v>
      </c>
      <c r="B148" t="s">
        <v>313</v>
      </c>
      <c r="C148" t="s">
        <v>580</v>
      </c>
      <c r="D148" s="75" t="s">
        <v>581</v>
      </c>
    </row>
    <row r="149" spans="1:4" x14ac:dyDescent="0.25">
      <c r="A149" t="s">
        <v>17</v>
      </c>
      <c r="B149" t="s">
        <v>313</v>
      </c>
      <c r="C149" t="s">
        <v>582</v>
      </c>
      <c r="D149" s="75" t="s">
        <v>583</v>
      </c>
    </row>
    <row r="150" spans="1:4" x14ac:dyDescent="0.25">
      <c r="A150" t="s">
        <v>17</v>
      </c>
      <c r="B150" t="s">
        <v>313</v>
      </c>
      <c r="C150" t="s">
        <v>584</v>
      </c>
      <c r="D150" s="75" t="s">
        <v>585</v>
      </c>
    </row>
    <row r="151" spans="1:4" x14ac:dyDescent="0.25">
      <c r="A151" t="s">
        <v>17</v>
      </c>
      <c r="B151" t="s">
        <v>313</v>
      </c>
      <c r="C151" t="s">
        <v>586</v>
      </c>
      <c r="D151" s="75" t="s">
        <v>587</v>
      </c>
    </row>
    <row r="152" spans="1:4" x14ac:dyDescent="0.25">
      <c r="A152" t="s">
        <v>17</v>
      </c>
      <c r="B152" t="s">
        <v>313</v>
      </c>
      <c r="C152" t="s">
        <v>588</v>
      </c>
      <c r="D152" s="75" t="s">
        <v>581</v>
      </c>
    </row>
    <row r="153" spans="1:4" x14ac:dyDescent="0.25">
      <c r="A153" t="s">
        <v>17</v>
      </c>
      <c r="B153" t="s">
        <v>313</v>
      </c>
      <c r="C153" t="s">
        <v>589</v>
      </c>
      <c r="D153" s="75" t="s">
        <v>583</v>
      </c>
    </row>
    <row r="154" spans="1:4" x14ac:dyDescent="0.25">
      <c r="A154" t="s">
        <v>17</v>
      </c>
      <c r="B154" t="s">
        <v>313</v>
      </c>
      <c r="C154" t="s">
        <v>368</v>
      </c>
      <c r="D154" s="75" t="s">
        <v>585</v>
      </c>
    </row>
    <row r="155" spans="1:4" x14ac:dyDescent="0.25">
      <c r="A155" t="s">
        <v>17</v>
      </c>
      <c r="B155" t="s">
        <v>313</v>
      </c>
      <c r="C155" t="s">
        <v>590</v>
      </c>
      <c r="D155" s="75" t="s">
        <v>591</v>
      </c>
    </row>
    <row r="156" spans="1:4" x14ac:dyDescent="0.25">
      <c r="A156" t="s">
        <v>17</v>
      </c>
      <c r="B156" t="s">
        <v>313</v>
      </c>
      <c r="C156" t="s">
        <v>592</v>
      </c>
      <c r="D156" s="75" t="s">
        <v>593</v>
      </c>
    </row>
    <row r="157" spans="1:4" x14ac:dyDescent="0.25">
      <c r="A157" t="s">
        <v>17</v>
      </c>
      <c r="B157" t="s">
        <v>313</v>
      </c>
      <c r="C157" t="s">
        <v>594</v>
      </c>
      <c r="D157" s="75" t="s">
        <v>583</v>
      </c>
    </row>
    <row r="158" spans="1:4" x14ac:dyDescent="0.25">
      <c r="A158" t="s">
        <v>17</v>
      </c>
      <c r="B158" t="s">
        <v>313</v>
      </c>
      <c r="C158" t="s">
        <v>595</v>
      </c>
      <c r="D158" s="75" t="s">
        <v>585</v>
      </c>
    </row>
    <row r="159" spans="1:4" x14ac:dyDescent="0.25">
      <c r="A159" t="s">
        <v>17</v>
      </c>
      <c r="B159" t="s">
        <v>313</v>
      </c>
      <c r="C159" t="s">
        <v>596</v>
      </c>
      <c r="D159" s="75" t="s">
        <v>585</v>
      </c>
    </row>
    <row r="160" spans="1:4" x14ac:dyDescent="0.25">
      <c r="A160" t="s">
        <v>17</v>
      </c>
      <c r="B160" t="s">
        <v>313</v>
      </c>
      <c r="C160" t="s">
        <v>597</v>
      </c>
      <c r="D160" s="75" t="s">
        <v>585</v>
      </c>
    </row>
    <row r="161" spans="1:4" x14ac:dyDescent="0.25">
      <c r="A161" t="s">
        <v>17</v>
      </c>
      <c r="B161" t="s">
        <v>313</v>
      </c>
      <c r="C161" t="s">
        <v>507</v>
      </c>
      <c r="D161" s="75" t="s">
        <v>533</v>
      </c>
    </row>
    <row r="162" spans="1:4" x14ac:dyDescent="0.25">
      <c r="A162" t="s">
        <v>17</v>
      </c>
      <c r="B162" t="s">
        <v>313</v>
      </c>
      <c r="C162" t="s">
        <v>509</v>
      </c>
      <c r="D162" s="75" t="s">
        <v>534</v>
      </c>
    </row>
    <row r="163" spans="1:4" x14ac:dyDescent="0.25">
      <c r="A163" t="s">
        <v>17</v>
      </c>
      <c r="B163" t="s">
        <v>313</v>
      </c>
      <c r="C163" t="s">
        <v>492</v>
      </c>
      <c r="D163" s="75" t="s">
        <v>521</v>
      </c>
    </row>
    <row r="164" spans="1:4" x14ac:dyDescent="0.25">
      <c r="A164" t="s">
        <v>17</v>
      </c>
      <c r="B164" t="s">
        <v>313</v>
      </c>
      <c r="C164" t="s">
        <v>494</v>
      </c>
      <c r="D164" s="75" t="s">
        <v>558</v>
      </c>
    </row>
    <row r="165" spans="1:4" x14ac:dyDescent="0.25">
      <c r="A165" t="s">
        <v>17</v>
      </c>
      <c r="B165" t="s">
        <v>313</v>
      </c>
      <c r="C165" t="s">
        <v>511</v>
      </c>
      <c r="D165" s="75" t="s">
        <v>561</v>
      </c>
    </row>
    <row r="166" spans="1:4" x14ac:dyDescent="0.25">
      <c r="A166" t="s">
        <v>17</v>
      </c>
      <c r="B166" t="s">
        <v>313</v>
      </c>
      <c r="C166" t="s">
        <v>513</v>
      </c>
      <c r="D166" s="75" t="s">
        <v>563</v>
      </c>
    </row>
    <row r="167" spans="1:4" x14ac:dyDescent="0.25">
      <c r="A167" t="s">
        <v>17</v>
      </c>
      <c r="B167" t="s">
        <v>313</v>
      </c>
      <c r="C167" t="s">
        <v>515</v>
      </c>
      <c r="D167" s="75" t="s">
        <v>565</v>
      </c>
    </row>
    <row r="168" spans="1:4" x14ac:dyDescent="0.25">
      <c r="A168" t="s">
        <v>17</v>
      </c>
      <c r="B168" t="s">
        <v>313</v>
      </c>
      <c r="C168" t="s">
        <v>598</v>
      </c>
      <c r="D168" s="75" t="s">
        <v>542</v>
      </c>
    </row>
    <row r="169" spans="1:4" x14ac:dyDescent="0.25">
      <c r="A169" t="s">
        <v>17</v>
      </c>
      <c r="B169" t="s">
        <v>313</v>
      </c>
      <c r="C169" t="s">
        <v>599</v>
      </c>
      <c r="D169" s="75" t="s">
        <v>544</v>
      </c>
    </row>
    <row r="170" spans="1:4" x14ac:dyDescent="0.25">
      <c r="A170" t="s">
        <v>17</v>
      </c>
      <c r="B170" t="s">
        <v>313</v>
      </c>
      <c r="C170" t="s">
        <v>600</v>
      </c>
      <c r="D170" s="75" t="s">
        <v>546</v>
      </c>
    </row>
    <row r="171" spans="1:4" x14ac:dyDescent="0.25">
      <c r="A171" t="s">
        <v>17</v>
      </c>
      <c r="B171" t="s">
        <v>313</v>
      </c>
      <c r="C171" t="s">
        <v>601</v>
      </c>
      <c r="D171" s="75" t="s">
        <v>548</v>
      </c>
    </row>
    <row r="172" spans="1:4" x14ac:dyDescent="0.25">
      <c r="A172" t="s">
        <v>17</v>
      </c>
      <c r="B172" t="s">
        <v>313</v>
      </c>
      <c r="C172" t="s">
        <v>602</v>
      </c>
      <c r="D172" s="75" t="s">
        <v>550</v>
      </c>
    </row>
    <row r="173" spans="1:4" x14ac:dyDescent="0.25">
      <c r="A173" t="s">
        <v>9</v>
      </c>
      <c r="C173" t="s">
        <v>43</v>
      </c>
      <c r="D173" s="75" t="s">
        <v>603</v>
      </c>
    </row>
    <row r="174" spans="1:4" x14ac:dyDescent="0.25">
      <c r="A174" t="s">
        <v>9</v>
      </c>
      <c r="C174" t="s">
        <v>604</v>
      </c>
      <c r="D174" s="75" t="s">
        <v>605</v>
      </c>
    </row>
    <row r="175" spans="1:4" x14ac:dyDescent="0.25">
      <c r="A175" t="s">
        <v>9</v>
      </c>
      <c r="C175" t="s">
        <v>606</v>
      </c>
      <c r="D175" s="75" t="s">
        <v>607</v>
      </c>
    </row>
    <row r="176" spans="1:4" x14ac:dyDescent="0.25">
      <c r="A176" t="s">
        <v>9</v>
      </c>
      <c r="C176" t="s">
        <v>116</v>
      </c>
      <c r="D176" s="75" t="s">
        <v>608</v>
      </c>
    </row>
    <row r="177" spans="1:4" x14ac:dyDescent="0.25">
      <c r="A177" t="s">
        <v>9</v>
      </c>
      <c r="C177" t="s">
        <v>609</v>
      </c>
      <c r="D177" s="75" t="s">
        <v>610</v>
      </c>
    </row>
    <row r="178" spans="1:4" x14ac:dyDescent="0.25">
      <c r="A178" t="s">
        <v>9</v>
      </c>
      <c r="C178" t="s">
        <v>611</v>
      </c>
      <c r="D178" s="75" t="s">
        <v>612</v>
      </c>
    </row>
    <row r="179" spans="1:4" x14ac:dyDescent="0.25">
      <c r="A179" t="s">
        <v>9</v>
      </c>
      <c r="C179" t="s">
        <v>613</v>
      </c>
      <c r="D179" s="75" t="s">
        <v>614</v>
      </c>
    </row>
    <row r="180" spans="1:4" x14ac:dyDescent="0.25">
      <c r="A180" t="s">
        <v>9</v>
      </c>
      <c r="C180" t="s">
        <v>615</v>
      </c>
      <c r="D180" s="75" t="s">
        <v>616</v>
      </c>
    </row>
    <row r="181" spans="1:4" x14ac:dyDescent="0.25">
      <c r="A181" t="s">
        <v>9</v>
      </c>
      <c r="C181" t="s">
        <v>617</v>
      </c>
      <c r="D181" s="75" t="s">
        <v>618</v>
      </c>
    </row>
    <row r="182" spans="1:4" x14ac:dyDescent="0.25">
      <c r="A182" t="s">
        <v>9</v>
      </c>
      <c r="C182" t="s">
        <v>619</v>
      </c>
      <c r="D182" s="75" t="s">
        <v>620</v>
      </c>
    </row>
    <row r="183" spans="1:4" x14ac:dyDescent="0.25">
      <c r="A183" t="s">
        <v>9</v>
      </c>
      <c r="C183" t="s">
        <v>48</v>
      </c>
      <c r="D183" s="75" t="s">
        <v>621</v>
      </c>
    </row>
    <row r="184" spans="1:4" x14ac:dyDescent="0.25">
      <c r="A184" t="s">
        <v>9</v>
      </c>
      <c r="C184" t="s">
        <v>622</v>
      </c>
      <c r="D184" s="75" t="s">
        <v>623</v>
      </c>
    </row>
    <row r="185" spans="1:4" x14ac:dyDescent="0.25">
      <c r="A185" t="s">
        <v>9</v>
      </c>
      <c r="C185" t="s">
        <v>125</v>
      </c>
      <c r="D185" s="75" t="s">
        <v>624</v>
      </c>
    </row>
    <row r="186" spans="1:4" x14ac:dyDescent="0.25">
      <c r="A186" t="s">
        <v>9</v>
      </c>
      <c r="C186" t="s">
        <v>36</v>
      </c>
      <c r="D186" s="75" t="s">
        <v>625</v>
      </c>
    </row>
    <row r="187" spans="1:4" x14ac:dyDescent="0.25">
      <c r="A187" t="s">
        <v>9</v>
      </c>
      <c r="C187" t="s">
        <v>41</v>
      </c>
      <c r="D187" s="75" t="s">
        <v>626</v>
      </c>
    </row>
    <row r="188" spans="1:4" x14ac:dyDescent="0.25">
      <c r="A188" t="s">
        <v>9</v>
      </c>
      <c r="C188" t="s">
        <v>95</v>
      </c>
      <c r="D188" s="75" t="s">
        <v>627</v>
      </c>
    </row>
    <row r="189" spans="1:4" x14ac:dyDescent="0.25">
      <c r="A189" t="s">
        <v>9</v>
      </c>
      <c r="C189" t="s">
        <v>39</v>
      </c>
      <c r="D189" s="75" t="s">
        <v>628</v>
      </c>
    </row>
    <row r="190" spans="1:4" x14ac:dyDescent="0.25">
      <c r="A190" t="s">
        <v>9</v>
      </c>
      <c r="C190" t="s">
        <v>22</v>
      </c>
      <c r="D190" s="75" t="s">
        <v>629</v>
      </c>
    </row>
    <row r="191" spans="1:4" x14ac:dyDescent="0.25">
      <c r="A191" t="s">
        <v>9</v>
      </c>
      <c r="C191" t="s">
        <v>65</v>
      </c>
      <c r="D191" s="75" t="s">
        <v>630</v>
      </c>
    </row>
    <row r="192" spans="1:4" x14ac:dyDescent="0.25">
      <c r="A192" t="s">
        <v>9</v>
      </c>
      <c r="C192" t="s">
        <v>47</v>
      </c>
      <c r="D192" s="75" t="s">
        <v>631</v>
      </c>
    </row>
    <row r="193" spans="1:4" x14ac:dyDescent="0.25">
      <c r="A193" t="s">
        <v>9</v>
      </c>
      <c r="C193" t="s">
        <v>632</v>
      </c>
      <c r="D193" s="75" t="s">
        <v>633</v>
      </c>
    </row>
    <row r="194" spans="1:4" x14ac:dyDescent="0.25">
      <c r="A194" t="s">
        <v>9</v>
      </c>
      <c r="C194" t="s">
        <v>19</v>
      </c>
      <c r="D194" s="75" t="s">
        <v>634</v>
      </c>
    </row>
    <row r="195" spans="1:4" x14ac:dyDescent="0.25">
      <c r="A195" t="s">
        <v>9</v>
      </c>
      <c r="C195" t="s">
        <v>635</v>
      </c>
      <c r="D195" s="75" t="s">
        <v>636</v>
      </c>
    </row>
    <row r="196" spans="1:4" x14ac:dyDescent="0.25">
      <c r="A196" t="s">
        <v>9</v>
      </c>
      <c r="C196" t="s">
        <v>637</v>
      </c>
      <c r="D196" s="75" t="s">
        <v>638</v>
      </c>
    </row>
    <row r="197" spans="1:4" x14ac:dyDescent="0.25">
      <c r="A197" t="s">
        <v>9</v>
      </c>
      <c r="C197" t="s">
        <v>639</v>
      </c>
      <c r="D197" s="75" t="s">
        <v>640</v>
      </c>
    </row>
    <row r="198" spans="1:4" x14ac:dyDescent="0.25">
      <c r="A198" t="s">
        <v>9</v>
      </c>
      <c r="C198" t="s">
        <v>132</v>
      </c>
      <c r="D198" s="75" t="s">
        <v>641</v>
      </c>
    </row>
    <row r="199" spans="1:4" x14ac:dyDescent="0.25">
      <c r="A199" t="s">
        <v>9</v>
      </c>
      <c r="C199" t="s">
        <v>642</v>
      </c>
      <c r="D199" s="75" t="s">
        <v>643</v>
      </c>
    </row>
    <row r="200" spans="1:4" x14ac:dyDescent="0.25">
      <c r="A200" t="s">
        <v>9</v>
      </c>
      <c r="C200" t="s">
        <v>644</v>
      </c>
      <c r="D200" s="75" t="s">
        <v>645</v>
      </c>
    </row>
    <row r="201" spans="1:4" x14ac:dyDescent="0.25">
      <c r="A201" t="s">
        <v>9</v>
      </c>
      <c r="C201" t="s">
        <v>646</v>
      </c>
      <c r="D201" s="75" t="s">
        <v>647</v>
      </c>
    </row>
    <row r="202" spans="1:4" x14ac:dyDescent="0.25">
      <c r="A202" t="s">
        <v>9</v>
      </c>
      <c r="C202" t="s">
        <v>648</v>
      </c>
      <c r="D202" s="75" t="s">
        <v>649</v>
      </c>
    </row>
    <row r="203" spans="1:4" x14ac:dyDescent="0.25">
      <c r="A203" t="s">
        <v>9</v>
      </c>
      <c r="C203" t="s">
        <v>72</v>
      </c>
      <c r="D203" s="75" t="s">
        <v>650</v>
      </c>
    </row>
    <row r="204" spans="1:4" x14ac:dyDescent="0.25">
      <c r="A204" t="s">
        <v>9</v>
      </c>
      <c r="C204" t="s">
        <v>651</v>
      </c>
      <c r="D204" s="75" t="s">
        <v>652</v>
      </c>
    </row>
    <row r="205" spans="1:4" x14ac:dyDescent="0.25">
      <c r="A205" t="s">
        <v>9</v>
      </c>
      <c r="C205" t="s">
        <v>653</v>
      </c>
      <c r="D205" s="75" t="s">
        <v>654</v>
      </c>
    </row>
    <row r="206" spans="1:4" x14ac:dyDescent="0.25">
      <c r="A206" t="s">
        <v>9</v>
      </c>
      <c r="C206" t="s">
        <v>655</v>
      </c>
      <c r="D206" s="75" t="s">
        <v>656</v>
      </c>
    </row>
    <row r="207" spans="1:4" x14ac:dyDescent="0.25">
      <c r="A207" t="s">
        <v>9</v>
      </c>
      <c r="C207" t="s">
        <v>657</v>
      </c>
      <c r="D207" s="75" t="s">
        <v>658</v>
      </c>
    </row>
    <row r="208" spans="1:4" x14ac:dyDescent="0.25">
      <c r="A208" t="s">
        <v>9</v>
      </c>
      <c r="C208" t="s">
        <v>659</v>
      </c>
      <c r="D208" s="75" t="s">
        <v>660</v>
      </c>
    </row>
    <row r="209" spans="1:4" x14ac:dyDescent="0.25">
      <c r="A209" t="s">
        <v>9</v>
      </c>
      <c r="C209" t="s">
        <v>45</v>
      </c>
      <c r="D209" s="75" t="s">
        <v>661</v>
      </c>
    </row>
    <row r="210" spans="1:4" x14ac:dyDescent="0.25">
      <c r="A210" t="s">
        <v>9</v>
      </c>
      <c r="C210" t="s">
        <v>126</v>
      </c>
      <c r="D210" s="75" t="s">
        <v>662</v>
      </c>
    </row>
    <row r="211" spans="1:4" x14ac:dyDescent="0.25">
      <c r="A211" t="s">
        <v>9</v>
      </c>
      <c r="C211" t="s">
        <v>56</v>
      </c>
      <c r="D211" s="75" t="s">
        <v>540</v>
      </c>
    </row>
    <row r="212" spans="1:4" x14ac:dyDescent="0.25">
      <c r="A212" t="s">
        <v>9</v>
      </c>
      <c r="C212" t="s">
        <v>663</v>
      </c>
      <c r="D212" s="75" t="s">
        <v>664</v>
      </c>
    </row>
    <row r="213" spans="1:4" x14ac:dyDescent="0.25">
      <c r="A213" t="s">
        <v>9</v>
      </c>
      <c r="C213" t="s">
        <v>665</v>
      </c>
      <c r="D213" s="75" t="s">
        <v>666</v>
      </c>
    </row>
    <row r="214" spans="1:4" x14ac:dyDescent="0.25">
      <c r="A214" t="s">
        <v>9</v>
      </c>
      <c r="C214" t="s">
        <v>667</v>
      </c>
      <c r="D214" s="75" t="s">
        <v>668</v>
      </c>
    </row>
    <row r="215" spans="1:4" x14ac:dyDescent="0.25">
      <c r="A215" t="s">
        <v>9</v>
      </c>
      <c r="C215" t="s">
        <v>669</v>
      </c>
      <c r="D215" s="75" t="s">
        <v>670</v>
      </c>
    </row>
    <row r="216" spans="1:4" x14ac:dyDescent="0.25">
      <c r="A216" t="s">
        <v>9</v>
      </c>
      <c r="C216" t="s">
        <v>671</v>
      </c>
      <c r="D216" s="75" t="s">
        <v>672</v>
      </c>
    </row>
    <row r="217" spans="1:4" x14ac:dyDescent="0.25">
      <c r="A217" t="s">
        <v>9</v>
      </c>
      <c r="C217" t="s">
        <v>673</v>
      </c>
      <c r="D217" s="75" t="s">
        <v>674</v>
      </c>
    </row>
    <row r="218" spans="1:4" x14ac:dyDescent="0.25">
      <c r="A218" t="s">
        <v>9</v>
      </c>
      <c r="C218" t="s">
        <v>675</v>
      </c>
      <c r="D218" s="75" t="s">
        <v>676</v>
      </c>
    </row>
    <row r="219" spans="1:4" x14ac:dyDescent="0.25">
      <c r="A219" t="s">
        <v>21</v>
      </c>
      <c r="C219" t="s">
        <v>43</v>
      </c>
      <c r="D219" s="75" t="s">
        <v>677</v>
      </c>
    </row>
    <row r="220" spans="1:4" x14ac:dyDescent="0.25">
      <c r="A220" t="s">
        <v>21</v>
      </c>
      <c r="C220" t="s">
        <v>80</v>
      </c>
      <c r="D220" s="75" t="s">
        <v>678</v>
      </c>
    </row>
    <row r="221" spans="1:4" x14ac:dyDescent="0.25">
      <c r="A221" t="s">
        <v>21</v>
      </c>
      <c r="C221" t="s">
        <v>606</v>
      </c>
      <c r="D221" s="75" t="s">
        <v>679</v>
      </c>
    </row>
    <row r="222" spans="1:4" x14ac:dyDescent="0.25">
      <c r="A222" t="s">
        <v>21</v>
      </c>
      <c r="C222" t="s">
        <v>116</v>
      </c>
      <c r="D222" s="75" t="s">
        <v>680</v>
      </c>
    </row>
    <row r="223" spans="1:4" x14ac:dyDescent="0.25">
      <c r="A223" t="s">
        <v>21</v>
      </c>
      <c r="C223" t="s">
        <v>681</v>
      </c>
      <c r="D223" s="75" t="s">
        <v>682</v>
      </c>
    </row>
    <row r="224" spans="1:4" x14ac:dyDescent="0.25">
      <c r="A224" t="s">
        <v>21</v>
      </c>
      <c r="C224" t="s">
        <v>42</v>
      </c>
      <c r="D224" s="75" t="s">
        <v>683</v>
      </c>
    </row>
    <row r="225" spans="1:4" x14ac:dyDescent="0.25">
      <c r="A225" t="s">
        <v>21</v>
      </c>
      <c r="C225" t="s">
        <v>615</v>
      </c>
      <c r="D225" s="75" t="s">
        <v>684</v>
      </c>
    </row>
    <row r="226" spans="1:4" x14ac:dyDescent="0.25">
      <c r="A226" t="s">
        <v>21</v>
      </c>
      <c r="C226" t="s">
        <v>137</v>
      </c>
      <c r="D226" s="75" t="s">
        <v>685</v>
      </c>
    </row>
    <row r="227" spans="1:4" x14ac:dyDescent="0.25">
      <c r="A227" t="s">
        <v>21</v>
      </c>
      <c r="C227" t="s">
        <v>686</v>
      </c>
      <c r="D227" s="75" t="s">
        <v>687</v>
      </c>
    </row>
    <row r="228" spans="1:4" x14ac:dyDescent="0.25">
      <c r="A228" t="s">
        <v>21</v>
      </c>
      <c r="C228" t="s">
        <v>688</v>
      </c>
      <c r="D228" s="75" t="s">
        <v>689</v>
      </c>
    </row>
    <row r="229" spans="1:4" x14ac:dyDescent="0.25">
      <c r="A229" t="s">
        <v>21</v>
      </c>
      <c r="C229" t="s">
        <v>48</v>
      </c>
      <c r="D229" s="75" t="s">
        <v>690</v>
      </c>
    </row>
    <row r="230" spans="1:4" x14ac:dyDescent="0.25">
      <c r="A230" t="s">
        <v>21</v>
      </c>
      <c r="C230" t="s">
        <v>622</v>
      </c>
      <c r="D230" s="75" t="s">
        <v>691</v>
      </c>
    </row>
    <row r="231" spans="1:4" x14ac:dyDescent="0.25">
      <c r="A231" t="s">
        <v>21</v>
      </c>
      <c r="C231" t="s">
        <v>88</v>
      </c>
      <c r="D231" s="75" t="s">
        <v>692</v>
      </c>
    </row>
    <row r="232" spans="1:4" x14ac:dyDescent="0.25">
      <c r="A232" t="s">
        <v>21</v>
      </c>
      <c r="C232" t="s">
        <v>693</v>
      </c>
      <c r="D232" s="75" t="s">
        <v>694</v>
      </c>
    </row>
    <row r="233" spans="1:4" x14ac:dyDescent="0.25">
      <c r="A233" t="s">
        <v>21</v>
      </c>
      <c r="C233" t="s">
        <v>190</v>
      </c>
      <c r="D233" s="75" t="s">
        <v>695</v>
      </c>
    </row>
    <row r="234" spans="1:4" x14ac:dyDescent="0.25">
      <c r="A234" t="s">
        <v>21</v>
      </c>
      <c r="C234" t="s">
        <v>146</v>
      </c>
      <c r="D234" s="75" t="s">
        <v>696</v>
      </c>
    </row>
    <row r="235" spans="1:4" x14ac:dyDescent="0.25">
      <c r="A235" t="s">
        <v>21</v>
      </c>
      <c r="C235" t="s">
        <v>73</v>
      </c>
      <c r="D235" s="75" t="s">
        <v>697</v>
      </c>
    </row>
    <row r="236" spans="1:4" x14ac:dyDescent="0.25">
      <c r="A236" t="s">
        <v>21</v>
      </c>
      <c r="C236" t="s">
        <v>60</v>
      </c>
      <c r="D236" s="75" t="s">
        <v>698</v>
      </c>
    </row>
    <row r="237" spans="1:4" x14ac:dyDescent="0.25">
      <c r="A237" t="s">
        <v>21</v>
      </c>
      <c r="C237" t="s">
        <v>22</v>
      </c>
      <c r="D237" s="75" t="s">
        <v>699</v>
      </c>
    </row>
    <row r="238" spans="1:4" x14ac:dyDescent="0.25">
      <c r="A238" t="s">
        <v>21</v>
      </c>
      <c r="C238" t="s">
        <v>65</v>
      </c>
      <c r="D238" s="75" t="s">
        <v>700</v>
      </c>
    </row>
    <row r="239" spans="1:4" x14ac:dyDescent="0.25">
      <c r="A239" t="s">
        <v>21</v>
      </c>
      <c r="C239" t="s">
        <v>47</v>
      </c>
      <c r="D239" s="75" t="s">
        <v>701</v>
      </c>
    </row>
    <row r="240" spans="1:4" x14ac:dyDescent="0.25">
      <c r="A240" t="s">
        <v>21</v>
      </c>
      <c r="C240" t="s">
        <v>70</v>
      </c>
      <c r="D240" s="75" t="s">
        <v>702</v>
      </c>
    </row>
    <row r="241" spans="1:4" x14ac:dyDescent="0.25">
      <c r="A241" t="s">
        <v>21</v>
      </c>
      <c r="C241" t="s">
        <v>19</v>
      </c>
      <c r="D241" s="75" t="s">
        <v>703</v>
      </c>
    </row>
    <row r="242" spans="1:4" x14ac:dyDescent="0.25">
      <c r="A242" t="s">
        <v>21</v>
      </c>
      <c r="C242" t="s">
        <v>635</v>
      </c>
      <c r="D242" s="75" t="s">
        <v>704</v>
      </c>
    </row>
    <row r="243" spans="1:4" x14ac:dyDescent="0.25">
      <c r="A243" t="s">
        <v>21</v>
      </c>
      <c r="C243" t="s">
        <v>89</v>
      </c>
      <c r="D243" s="75" t="s">
        <v>705</v>
      </c>
    </row>
    <row r="244" spans="1:4" x14ac:dyDescent="0.25">
      <c r="A244" t="s">
        <v>21</v>
      </c>
      <c r="C244" t="s">
        <v>132</v>
      </c>
      <c r="D244" s="75" t="s">
        <v>706</v>
      </c>
    </row>
    <row r="245" spans="1:4" x14ac:dyDescent="0.25">
      <c r="A245" t="s">
        <v>21</v>
      </c>
      <c r="C245" t="s">
        <v>642</v>
      </c>
      <c r="D245" s="75" t="s">
        <v>707</v>
      </c>
    </row>
    <row r="246" spans="1:4" x14ac:dyDescent="0.25">
      <c r="A246" t="s">
        <v>21</v>
      </c>
      <c r="C246" t="s">
        <v>708</v>
      </c>
      <c r="D246" s="75" t="s">
        <v>709</v>
      </c>
    </row>
    <row r="247" spans="1:4" x14ac:dyDescent="0.25">
      <c r="A247" t="s">
        <v>21</v>
      </c>
      <c r="C247" t="s">
        <v>710</v>
      </c>
      <c r="D247" s="75" t="s">
        <v>711</v>
      </c>
    </row>
    <row r="248" spans="1:4" x14ac:dyDescent="0.25">
      <c r="A248" t="s">
        <v>21</v>
      </c>
      <c r="C248" t="s">
        <v>712</v>
      </c>
      <c r="D248" s="75" t="s">
        <v>713</v>
      </c>
    </row>
    <row r="249" spans="1:4" x14ac:dyDescent="0.25">
      <c r="A249" t="s">
        <v>21</v>
      </c>
      <c r="C249" t="s">
        <v>714</v>
      </c>
      <c r="D249" s="75" t="s">
        <v>715</v>
      </c>
    </row>
    <row r="250" spans="1:4" x14ac:dyDescent="0.25">
      <c r="A250" t="s">
        <v>21</v>
      </c>
      <c r="C250" t="s">
        <v>716</v>
      </c>
      <c r="D250" s="75" t="s">
        <v>717</v>
      </c>
    </row>
    <row r="251" spans="1:4" x14ac:dyDescent="0.25">
      <c r="A251" t="s">
        <v>21</v>
      </c>
      <c r="C251" t="s">
        <v>718</v>
      </c>
      <c r="D251" s="75" t="s">
        <v>719</v>
      </c>
    </row>
    <row r="252" spans="1:4" x14ac:dyDescent="0.25">
      <c r="A252" t="s">
        <v>21</v>
      </c>
      <c r="C252" t="s">
        <v>720</v>
      </c>
      <c r="D252" s="75" t="s">
        <v>721</v>
      </c>
    </row>
    <row r="253" spans="1:4" x14ac:dyDescent="0.25">
      <c r="A253" t="s">
        <v>21</v>
      </c>
      <c r="C253" t="s">
        <v>722</v>
      </c>
      <c r="D253" s="75" t="s">
        <v>723</v>
      </c>
    </row>
    <row r="254" spans="1:4" x14ac:dyDescent="0.25">
      <c r="A254" t="s">
        <v>305</v>
      </c>
      <c r="C254" t="s">
        <v>304</v>
      </c>
      <c r="D254" s="75" t="s">
        <v>724</v>
      </c>
    </row>
    <row r="255" spans="1:4" x14ac:dyDescent="0.25">
      <c r="A255" t="s">
        <v>305</v>
      </c>
      <c r="C255" t="s">
        <v>299</v>
      </c>
      <c r="D255" s="75" t="s">
        <v>725</v>
      </c>
    </row>
    <row r="256" spans="1:4" x14ac:dyDescent="0.25">
      <c r="A256" t="s">
        <v>305</v>
      </c>
      <c r="C256" t="s">
        <v>726</v>
      </c>
      <c r="D256" s="75" t="s">
        <v>727</v>
      </c>
    </row>
    <row r="257" spans="1:4" x14ac:dyDescent="0.25">
      <c r="A257" t="s">
        <v>305</v>
      </c>
      <c r="C257" t="s">
        <v>300</v>
      </c>
      <c r="D257" s="75" t="s">
        <v>728</v>
      </c>
    </row>
    <row r="258" spans="1:4" x14ac:dyDescent="0.25">
      <c r="A258" t="s">
        <v>305</v>
      </c>
      <c r="C258" t="s">
        <v>303</v>
      </c>
      <c r="D258" s="75" t="s">
        <v>729</v>
      </c>
    </row>
    <row r="259" spans="1:4" x14ac:dyDescent="0.25">
      <c r="A259" t="s">
        <v>305</v>
      </c>
      <c r="C259" t="s">
        <v>298</v>
      </c>
      <c r="D259" s="75" t="s">
        <v>730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Přehled</vt:lpstr>
      <vt:lpstr>Data úspory</vt:lpstr>
      <vt:lpstr>Data FVE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Šťastná Tereza</dc:creator>
  <cp:lastModifiedBy>Drbal Zbynek</cp:lastModifiedBy>
  <dcterms:created xsi:type="dcterms:W3CDTF">2023-06-05T08:30:38Z</dcterms:created>
  <dcterms:modified xsi:type="dcterms:W3CDTF">2024-11-28T14:07:35Z</dcterms:modified>
</cp:coreProperties>
</file>